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date1904="1" showInkAnnotation="0" autoCompressPictures="0"/>
  <bookViews>
    <workbookView xWindow="780" yWindow="40" windowWidth="21640" windowHeight="14980" tabRatio="500"/>
  </bookViews>
  <sheets>
    <sheet name="4-16" sheetId="1" r:id="rId1"/>
    <sheet name="Pilot" sheetId="2" r:id="rId2"/>
    <sheet name="Pilot Observed Spec Info" sheetId="3" r:id="rId3"/>
  </sheets>
  <definedNames>
    <definedName name="_16pilotobj" localSheetId="1">Pilot!#REF!</definedName>
    <definedName name="limsample" localSheetId="0">'4-16'!$B$2:$AK$1573</definedName>
    <definedName name="lookupOut" localSheetId="0">'4-16'!$K$71:$K$1291</definedName>
    <definedName name="lookupOut" localSheetId="1">Pilot!#REF!</definedName>
    <definedName name="lookupOut_1" localSheetId="0">'4-16'!$AL$2:$AL$1574</definedName>
    <definedName name="lookupOut_1" localSheetId="1">Pilot!$AY$25:$AY$297</definedName>
    <definedName name="lookupOut_2" localSheetId="0">'4-16'!#REF!</definedName>
    <definedName name="lookupOut_3" localSheetId="0">'4-16'!$AR$2:$AR$1574</definedName>
    <definedName name="lookupOut_4" localSheetId="0">'4-16'!#REF!</definedName>
    <definedName name="lookupOut_5" localSheetId="0">'4-16'!#REF!</definedName>
    <definedName name="lookupOut_6" localSheetId="0">'4-16'!#REF!</definedName>
    <definedName name="lookupOut_7" localSheetId="0">'4-16'!$AU$916:$AV$1122</definedName>
    <definedName name="lookupOut_8" localSheetId="0">'4-16'!#REF!</definedName>
    <definedName name="lookupOut_9" localSheetId="0">'4-16'!#REF!</definedName>
    <definedName name="magCheck" localSheetId="1">Pilot!$BD$1:$BN$357</definedName>
    <definedName name="magout" localSheetId="1">Pilot!#REF!</definedName>
    <definedName name="magout_1" localSheetId="1">Pilot!$BO$2:$BT$357</definedName>
    <definedName name="names" localSheetId="0">'4-16'!#REF!</definedName>
    <definedName name="names_1" localSheetId="0">'4-16'!#REF!</definedName>
    <definedName name="names_2" localSheetId="0">'4-16'!#REF!</definedName>
    <definedName name="test" localSheetId="1">Pilot!$CE$2:$CE$82</definedName>
    <definedName name="test_1" localSheetId="1">'Pilot Observed Spec Info'!$A$2:$A$100</definedName>
    <definedName name="test_1" localSheetId="2">'Pilot Observed Spec Info'!$A$2:$A$100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O2" i="2"/>
  <c r="CB2" i="2"/>
  <c r="CC2" i="2"/>
  <c r="CD2" i="2"/>
  <c r="N3" i="2"/>
  <c r="O3" i="2"/>
  <c r="CB3" i="2"/>
  <c r="CC3" i="2"/>
  <c r="CD3" i="2"/>
  <c r="N4" i="2"/>
  <c r="O4" i="2"/>
  <c r="CB4" i="2"/>
  <c r="CC4" i="2"/>
  <c r="CD4" i="2"/>
  <c r="N5" i="2"/>
  <c r="O5" i="2"/>
  <c r="CB5" i="2"/>
  <c r="CC5" i="2"/>
  <c r="CD5" i="2"/>
  <c r="N6" i="2"/>
  <c r="O6" i="2"/>
  <c r="CB6" i="2"/>
  <c r="CC6" i="2"/>
  <c r="CD6" i="2"/>
  <c r="N7" i="2"/>
  <c r="O7" i="2"/>
  <c r="CB7" i="2"/>
  <c r="CC7" i="2"/>
  <c r="CD7" i="2"/>
  <c r="N8" i="2"/>
  <c r="O8" i="2"/>
  <c r="CB8" i="2"/>
  <c r="CC8" i="2"/>
  <c r="CD8" i="2"/>
  <c r="N9" i="2"/>
  <c r="O9" i="2"/>
  <c r="CB9" i="2"/>
  <c r="CC9" i="2"/>
  <c r="CD9" i="2"/>
  <c r="N10" i="2"/>
  <c r="O10" i="2"/>
  <c r="CB10" i="2"/>
  <c r="CC10" i="2"/>
  <c r="CD10" i="2"/>
  <c r="N11" i="2"/>
  <c r="O11" i="2"/>
  <c r="CB11" i="2"/>
  <c r="CC11" i="2"/>
  <c r="CD11" i="2"/>
  <c r="N12" i="2"/>
  <c r="O12" i="2"/>
  <c r="CB12" i="2"/>
  <c r="CC12" i="2"/>
  <c r="CD12" i="2"/>
  <c r="N13" i="2"/>
  <c r="O13" i="2"/>
  <c r="CB13" i="2"/>
  <c r="CC13" i="2"/>
  <c r="CD13" i="2"/>
  <c r="N14" i="2"/>
  <c r="O14" i="2"/>
  <c r="CB14" i="2"/>
  <c r="CC14" i="2"/>
  <c r="CD14" i="2"/>
  <c r="N15" i="2"/>
  <c r="O15" i="2"/>
  <c r="CB15" i="2"/>
  <c r="CC15" i="2"/>
  <c r="CD15" i="2"/>
  <c r="N16" i="2"/>
  <c r="O16" i="2"/>
  <c r="CB16" i="2"/>
  <c r="CC16" i="2"/>
  <c r="CD16" i="2"/>
  <c r="N17" i="2"/>
  <c r="O17" i="2"/>
  <c r="CB17" i="2"/>
  <c r="CC17" i="2"/>
  <c r="CD17" i="2"/>
  <c r="N18" i="2"/>
  <c r="O18" i="2"/>
  <c r="CB18" i="2"/>
  <c r="CC18" i="2"/>
  <c r="CD18" i="2"/>
  <c r="N19" i="2"/>
  <c r="O19" i="2"/>
  <c r="CB19" i="2"/>
  <c r="CC19" i="2"/>
  <c r="CD19" i="2"/>
  <c r="N20" i="2"/>
  <c r="O20" i="2"/>
  <c r="CB20" i="2"/>
  <c r="CC20" i="2"/>
  <c r="CD20" i="2"/>
  <c r="N21" i="2"/>
  <c r="O21" i="2"/>
  <c r="CB21" i="2"/>
  <c r="CC21" i="2"/>
  <c r="CD21" i="2"/>
  <c r="N22" i="2"/>
  <c r="O22" i="2"/>
  <c r="CB22" i="2"/>
  <c r="CC22" i="2"/>
  <c r="CD22" i="2"/>
  <c r="N23" i="2"/>
  <c r="O23" i="2"/>
  <c r="CB23" i="2"/>
  <c r="CC23" i="2"/>
  <c r="CD23" i="2"/>
  <c r="N24" i="2"/>
  <c r="O24" i="2"/>
  <c r="CB24" i="2"/>
  <c r="CC24" i="2"/>
  <c r="CD24" i="2"/>
  <c r="N25" i="2"/>
  <c r="O25" i="2"/>
  <c r="CB25" i="2"/>
  <c r="CC25" i="2"/>
  <c r="CD25" i="2"/>
  <c r="N26" i="2"/>
  <c r="O26" i="2"/>
  <c r="CB26" i="2"/>
  <c r="CC26" i="2"/>
  <c r="CD26" i="2"/>
  <c r="N27" i="2"/>
  <c r="O27" i="2"/>
  <c r="CB27" i="2"/>
  <c r="CC27" i="2"/>
  <c r="CD27" i="2"/>
  <c r="N28" i="2"/>
  <c r="O28" i="2"/>
  <c r="CB28" i="2"/>
  <c r="CC28" i="2"/>
  <c r="CD28" i="2"/>
  <c r="N29" i="2"/>
  <c r="O29" i="2"/>
  <c r="CB29" i="2"/>
  <c r="CC29" i="2"/>
  <c r="CD29" i="2"/>
  <c r="N30" i="2"/>
  <c r="O30" i="2"/>
  <c r="CB30" i="2"/>
  <c r="CC30" i="2"/>
  <c r="CD30" i="2"/>
  <c r="N31" i="2"/>
  <c r="O31" i="2"/>
  <c r="CB31" i="2"/>
  <c r="CC31" i="2"/>
  <c r="CD31" i="2"/>
  <c r="N32" i="2"/>
  <c r="O32" i="2"/>
  <c r="CB32" i="2"/>
  <c r="CC32" i="2"/>
  <c r="CD32" i="2"/>
  <c r="N33" i="2"/>
  <c r="O33" i="2"/>
  <c r="CB33" i="2"/>
  <c r="CC33" i="2"/>
  <c r="CD33" i="2"/>
  <c r="N34" i="2"/>
  <c r="O34" i="2"/>
  <c r="CB34" i="2"/>
  <c r="CC34" i="2"/>
  <c r="CD34" i="2"/>
  <c r="N35" i="2"/>
  <c r="O35" i="2"/>
  <c r="CB35" i="2"/>
  <c r="CC35" i="2"/>
  <c r="CD35" i="2"/>
  <c r="N36" i="2"/>
  <c r="O36" i="2"/>
  <c r="CB36" i="2"/>
  <c r="CC36" i="2"/>
  <c r="CD36" i="2"/>
  <c r="N37" i="2"/>
  <c r="O37" i="2"/>
  <c r="CB37" i="2"/>
  <c r="CC37" i="2"/>
  <c r="CD37" i="2"/>
  <c r="N38" i="2"/>
  <c r="O38" i="2"/>
  <c r="CB38" i="2"/>
  <c r="CC38" i="2"/>
  <c r="CD38" i="2"/>
  <c r="N39" i="2"/>
  <c r="O39" i="2"/>
  <c r="CB39" i="2"/>
  <c r="CC39" i="2"/>
  <c r="CD39" i="2"/>
  <c r="N40" i="2"/>
  <c r="O40" i="2"/>
  <c r="CB40" i="2"/>
  <c r="CC40" i="2"/>
  <c r="CD40" i="2"/>
  <c r="N41" i="2"/>
  <c r="O41" i="2"/>
  <c r="CB41" i="2"/>
  <c r="CC41" i="2"/>
  <c r="CD41" i="2"/>
  <c r="N42" i="2"/>
  <c r="O42" i="2"/>
  <c r="CB42" i="2"/>
  <c r="CC42" i="2"/>
  <c r="CD42" i="2"/>
  <c r="N43" i="2"/>
  <c r="O43" i="2"/>
  <c r="CB43" i="2"/>
  <c r="CC43" i="2"/>
  <c r="CD43" i="2"/>
  <c r="N44" i="2"/>
  <c r="O44" i="2"/>
  <c r="CB44" i="2"/>
  <c r="CC44" i="2"/>
  <c r="CD44" i="2"/>
  <c r="N45" i="2"/>
  <c r="O45" i="2"/>
  <c r="CB45" i="2"/>
  <c r="CC45" i="2"/>
  <c r="CD45" i="2"/>
  <c r="N46" i="2"/>
  <c r="O46" i="2"/>
  <c r="CB46" i="2"/>
  <c r="CC46" i="2"/>
  <c r="CD46" i="2"/>
  <c r="N47" i="2"/>
  <c r="O47" i="2"/>
  <c r="CB47" i="2"/>
  <c r="CC47" i="2"/>
  <c r="CD47" i="2"/>
  <c r="N48" i="2"/>
  <c r="O48" i="2"/>
  <c r="CB48" i="2"/>
  <c r="CC48" i="2"/>
  <c r="CD48" i="2"/>
  <c r="N49" i="2"/>
  <c r="O49" i="2"/>
  <c r="CB49" i="2"/>
  <c r="CC49" i="2"/>
  <c r="CD49" i="2"/>
  <c r="N50" i="2"/>
  <c r="O50" i="2"/>
  <c r="CB50" i="2"/>
  <c r="CC50" i="2"/>
  <c r="CD50" i="2"/>
  <c r="N51" i="2"/>
  <c r="O51" i="2"/>
  <c r="CB51" i="2"/>
  <c r="CC51" i="2"/>
  <c r="CD51" i="2"/>
  <c r="N52" i="2"/>
  <c r="O52" i="2"/>
  <c r="CB52" i="2"/>
  <c r="CC52" i="2"/>
  <c r="CD52" i="2"/>
  <c r="N53" i="2"/>
  <c r="O53" i="2"/>
  <c r="CB53" i="2"/>
  <c r="CC53" i="2"/>
  <c r="CD53" i="2"/>
  <c r="N54" i="2"/>
  <c r="O54" i="2"/>
  <c r="CB54" i="2"/>
  <c r="CC54" i="2"/>
  <c r="CD54" i="2"/>
  <c r="N55" i="2"/>
  <c r="O55" i="2"/>
  <c r="CB55" i="2"/>
  <c r="CC55" i="2"/>
  <c r="CD55" i="2"/>
  <c r="N56" i="2"/>
  <c r="O56" i="2"/>
  <c r="CB56" i="2"/>
  <c r="CC56" i="2"/>
  <c r="CD56" i="2"/>
  <c r="N57" i="2"/>
  <c r="O57" i="2"/>
  <c r="CB57" i="2"/>
  <c r="CC57" i="2"/>
  <c r="CD57" i="2"/>
  <c r="N58" i="2"/>
  <c r="O58" i="2"/>
  <c r="CB58" i="2"/>
  <c r="CC58" i="2"/>
  <c r="CD58" i="2"/>
  <c r="N59" i="2"/>
  <c r="O59" i="2"/>
  <c r="CB59" i="2"/>
  <c r="CC59" i="2"/>
  <c r="CD59" i="2"/>
  <c r="N60" i="2"/>
  <c r="O60" i="2"/>
  <c r="CB60" i="2"/>
  <c r="CC60" i="2"/>
  <c r="CD60" i="2"/>
  <c r="N61" i="2"/>
  <c r="O61" i="2"/>
  <c r="CB61" i="2"/>
  <c r="CC61" i="2"/>
  <c r="CD61" i="2"/>
  <c r="N62" i="2"/>
  <c r="O62" i="2"/>
  <c r="CB62" i="2"/>
  <c r="CC62" i="2"/>
  <c r="CD62" i="2"/>
  <c r="N63" i="2"/>
  <c r="O63" i="2"/>
  <c r="CB63" i="2"/>
  <c r="CC63" i="2"/>
  <c r="CD63" i="2"/>
  <c r="N64" i="2"/>
  <c r="O64" i="2"/>
  <c r="CB64" i="2"/>
  <c r="CC64" i="2"/>
  <c r="CD64" i="2"/>
  <c r="N65" i="2"/>
  <c r="O65" i="2"/>
  <c r="CB65" i="2"/>
  <c r="CC65" i="2"/>
  <c r="CD65" i="2"/>
  <c r="N66" i="2"/>
  <c r="O66" i="2"/>
  <c r="CB66" i="2"/>
  <c r="CC66" i="2"/>
  <c r="CD66" i="2"/>
  <c r="N67" i="2"/>
  <c r="O67" i="2"/>
  <c r="CB67" i="2"/>
  <c r="CC67" i="2"/>
  <c r="CD67" i="2"/>
  <c r="N68" i="2"/>
  <c r="O68" i="2"/>
  <c r="BU68" i="2"/>
  <c r="BV68" i="2"/>
  <c r="BW68" i="2"/>
  <c r="BX68" i="2"/>
  <c r="BY68" i="2"/>
  <c r="BZ68" i="2"/>
  <c r="CB68" i="2"/>
  <c r="CC68" i="2"/>
  <c r="CD68" i="2"/>
  <c r="N69" i="2"/>
  <c r="O69" i="2"/>
  <c r="CB69" i="2"/>
  <c r="CC69" i="2"/>
  <c r="CD69" i="2"/>
  <c r="N70" i="2"/>
  <c r="O70" i="2"/>
  <c r="CB70" i="2"/>
  <c r="CC70" i="2"/>
  <c r="CD70" i="2"/>
  <c r="N71" i="2"/>
  <c r="O71" i="2"/>
  <c r="CB71" i="2"/>
  <c r="CC71" i="2"/>
  <c r="CD71" i="2"/>
  <c r="N72" i="2"/>
  <c r="O72" i="2"/>
  <c r="CB72" i="2"/>
  <c r="CC72" i="2"/>
  <c r="CD72" i="2"/>
  <c r="N73" i="2"/>
  <c r="O73" i="2"/>
  <c r="CB73" i="2"/>
  <c r="CC73" i="2"/>
  <c r="CD73" i="2"/>
  <c r="N74" i="2"/>
  <c r="O74" i="2"/>
  <c r="CB74" i="2"/>
  <c r="CC74" i="2"/>
  <c r="CD74" i="2"/>
  <c r="N75" i="2"/>
  <c r="O75" i="2"/>
  <c r="CB75" i="2"/>
  <c r="CC75" i="2"/>
  <c r="CD75" i="2"/>
  <c r="N76" i="2"/>
  <c r="O76" i="2"/>
  <c r="CB76" i="2"/>
  <c r="CC76" i="2"/>
  <c r="CD76" i="2"/>
  <c r="N77" i="2"/>
  <c r="O77" i="2"/>
  <c r="CB77" i="2"/>
  <c r="CC77" i="2"/>
  <c r="CD77" i="2"/>
  <c r="N78" i="2"/>
  <c r="O78" i="2"/>
  <c r="CB78" i="2"/>
  <c r="CC78" i="2"/>
  <c r="CD78" i="2"/>
  <c r="N79" i="2"/>
  <c r="O79" i="2"/>
  <c r="CB79" i="2"/>
  <c r="CC79" i="2"/>
  <c r="CD79" i="2"/>
  <c r="N80" i="2"/>
  <c r="O80" i="2"/>
  <c r="CB80" i="2"/>
  <c r="CC80" i="2"/>
  <c r="CD80" i="2"/>
  <c r="N81" i="2"/>
  <c r="O81" i="2"/>
  <c r="CB81" i="2"/>
  <c r="CC81" i="2"/>
  <c r="CD81" i="2"/>
  <c r="N82" i="2"/>
  <c r="O82" i="2"/>
  <c r="CB82" i="2"/>
  <c r="CC82" i="2"/>
  <c r="CD82" i="2"/>
  <c r="N83" i="2"/>
  <c r="O83" i="2"/>
  <c r="CB83" i="2"/>
  <c r="CC83" i="2"/>
  <c r="CD83" i="2"/>
  <c r="N84" i="2"/>
  <c r="O84" i="2"/>
  <c r="CB84" i="2"/>
  <c r="CC84" i="2"/>
  <c r="CD84" i="2"/>
  <c r="N85" i="2"/>
  <c r="O85" i="2"/>
  <c r="CB85" i="2"/>
  <c r="CC85" i="2"/>
  <c r="CD85" i="2"/>
  <c r="N86" i="2"/>
  <c r="O86" i="2"/>
  <c r="CB86" i="2"/>
  <c r="CC86" i="2"/>
  <c r="CD86" i="2"/>
  <c r="N87" i="2"/>
  <c r="O87" i="2"/>
  <c r="CB87" i="2"/>
  <c r="CC87" i="2"/>
  <c r="CD87" i="2"/>
  <c r="N88" i="2"/>
  <c r="O88" i="2"/>
  <c r="CB88" i="2"/>
  <c r="CC88" i="2"/>
  <c r="CD88" i="2"/>
  <c r="N89" i="2"/>
  <c r="O89" i="2"/>
  <c r="CB89" i="2"/>
  <c r="CC89" i="2"/>
  <c r="CD89" i="2"/>
  <c r="N90" i="2"/>
  <c r="O90" i="2"/>
  <c r="CB90" i="2"/>
  <c r="CC90" i="2"/>
  <c r="CD90" i="2"/>
  <c r="N91" i="2"/>
  <c r="O91" i="2"/>
  <c r="CB91" i="2"/>
  <c r="CC91" i="2"/>
  <c r="CD91" i="2"/>
  <c r="N92" i="2"/>
  <c r="O92" i="2"/>
  <c r="CB92" i="2"/>
  <c r="CC92" i="2"/>
  <c r="CD92" i="2"/>
  <c r="N93" i="2"/>
  <c r="O93" i="2"/>
  <c r="CB93" i="2"/>
  <c r="CC93" i="2"/>
  <c r="CD93" i="2"/>
  <c r="N94" i="2"/>
  <c r="O94" i="2"/>
  <c r="CB94" i="2"/>
  <c r="CC94" i="2"/>
  <c r="CD94" i="2"/>
  <c r="N95" i="2"/>
  <c r="O95" i="2"/>
  <c r="BU95" i="2"/>
  <c r="BV95" i="2"/>
  <c r="BW95" i="2"/>
  <c r="BX95" i="2"/>
  <c r="BY95" i="2"/>
  <c r="BZ95" i="2"/>
  <c r="CB95" i="2"/>
  <c r="CC95" i="2"/>
  <c r="CD95" i="2"/>
  <c r="N96" i="2"/>
  <c r="O96" i="2"/>
  <c r="CB96" i="2"/>
  <c r="CC96" i="2"/>
  <c r="CD96" i="2"/>
  <c r="N97" i="2"/>
  <c r="O97" i="2"/>
  <c r="CB97" i="2"/>
  <c r="CC97" i="2"/>
  <c r="CD97" i="2"/>
  <c r="N98" i="2"/>
  <c r="O98" i="2"/>
  <c r="CB98" i="2"/>
  <c r="CC98" i="2"/>
  <c r="CD98" i="2"/>
  <c r="N99" i="2"/>
  <c r="O99" i="2"/>
  <c r="CB99" i="2"/>
  <c r="CC99" i="2"/>
  <c r="CD99" i="2"/>
  <c r="N100" i="2"/>
  <c r="O100" i="2"/>
  <c r="CB100" i="2"/>
  <c r="CC100" i="2"/>
  <c r="CD100" i="2"/>
  <c r="N101" i="2"/>
  <c r="O101" i="2"/>
  <c r="CB101" i="2"/>
  <c r="CC101" i="2"/>
  <c r="CD101" i="2"/>
  <c r="N102" i="2"/>
  <c r="O102" i="2"/>
  <c r="CB102" i="2"/>
  <c r="CC102" i="2"/>
  <c r="CD102" i="2"/>
  <c r="N103" i="2"/>
  <c r="O103" i="2"/>
  <c r="CB103" i="2"/>
  <c r="CC103" i="2"/>
  <c r="CD103" i="2"/>
  <c r="N104" i="2"/>
  <c r="O104" i="2"/>
  <c r="CB104" i="2"/>
  <c r="CC104" i="2"/>
  <c r="CD104" i="2"/>
  <c r="N105" i="2"/>
  <c r="O105" i="2"/>
  <c r="CB105" i="2"/>
  <c r="CC105" i="2"/>
  <c r="CD105" i="2"/>
  <c r="N106" i="2"/>
  <c r="O106" i="2"/>
  <c r="CB106" i="2"/>
  <c r="CC106" i="2"/>
  <c r="CD106" i="2"/>
  <c r="N107" i="2"/>
  <c r="O107" i="2"/>
  <c r="CB107" i="2"/>
  <c r="CC107" i="2"/>
  <c r="CD107" i="2"/>
  <c r="N108" i="2"/>
  <c r="O108" i="2"/>
  <c r="CB108" i="2"/>
  <c r="CC108" i="2"/>
  <c r="CD108" i="2"/>
  <c r="N109" i="2"/>
  <c r="O109" i="2"/>
  <c r="CB109" i="2"/>
  <c r="CC109" i="2"/>
  <c r="CD109" i="2"/>
  <c r="N110" i="2"/>
  <c r="O110" i="2"/>
  <c r="CB110" i="2"/>
  <c r="CC110" i="2"/>
  <c r="CD110" i="2"/>
  <c r="N111" i="2"/>
  <c r="O111" i="2"/>
  <c r="CB111" i="2"/>
  <c r="CC111" i="2"/>
  <c r="CD111" i="2"/>
  <c r="N112" i="2"/>
  <c r="O112" i="2"/>
  <c r="CB112" i="2"/>
  <c r="CC112" i="2"/>
  <c r="CD112" i="2"/>
  <c r="N113" i="2"/>
  <c r="O113" i="2"/>
  <c r="CB113" i="2"/>
  <c r="CC113" i="2"/>
  <c r="CD113" i="2"/>
  <c r="N114" i="2"/>
  <c r="O114" i="2"/>
  <c r="CB114" i="2"/>
  <c r="CC114" i="2"/>
  <c r="CD114" i="2"/>
  <c r="N115" i="2"/>
  <c r="O115" i="2"/>
  <c r="CB115" i="2"/>
  <c r="CC115" i="2"/>
  <c r="CD115" i="2"/>
  <c r="N116" i="2"/>
  <c r="O116" i="2"/>
  <c r="CB116" i="2"/>
  <c r="CC116" i="2"/>
  <c r="CD116" i="2"/>
  <c r="N117" i="2"/>
  <c r="O117" i="2"/>
  <c r="CB117" i="2"/>
  <c r="CC117" i="2"/>
  <c r="CD117" i="2"/>
  <c r="N118" i="2"/>
  <c r="O118" i="2"/>
  <c r="CB118" i="2"/>
  <c r="CC118" i="2"/>
  <c r="CD118" i="2"/>
  <c r="N119" i="2"/>
  <c r="O119" i="2"/>
  <c r="BU119" i="2"/>
  <c r="BV119" i="2"/>
  <c r="BW119" i="2"/>
  <c r="BX119" i="2"/>
  <c r="BY119" i="2"/>
  <c r="BZ119" i="2"/>
  <c r="CB119" i="2"/>
  <c r="CC119" i="2"/>
  <c r="CD119" i="2"/>
  <c r="N120" i="2"/>
  <c r="O120" i="2"/>
  <c r="CB120" i="2"/>
  <c r="CC120" i="2"/>
  <c r="CD120" i="2"/>
  <c r="N121" i="2"/>
  <c r="O121" i="2"/>
  <c r="CB121" i="2"/>
  <c r="CC121" i="2"/>
  <c r="CD121" i="2"/>
  <c r="N122" i="2"/>
  <c r="O122" i="2"/>
  <c r="CB122" i="2"/>
  <c r="CC122" i="2"/>
  <c r="CD122" i="2"/>
  <c r="N123" i="2"/>
  <c r="O123" i="2"/>
  <c r="CB123" i="2"/>
  <c r="CC123" i="2"/>
  <c r="CD123" i="2"/>
  <c r="N124" i="2"/>
  <c r="O124" i="2"/>
  <c r="CB124" i="2"/>
  <c r="CC124" i="2"/>
  <c r="CD124" i="2"/>
  <c r="N125" i="2"/>
  <c r="O125" i="2"/>
  <c r="CB125" i="2"/>
  <c r="CC125" i="2"/>
  <c r="CD125" i="2"/>
  <c r="N126" i="2"/>
  <c r="O126" i="2"/>
  <c r="CB126" i="2"/>
  <c r="CC126" i="2"/>
  <c r="CD126" i="2"/>
  <c r="N127" i="2"/>
  <c r="O127" i="2"/>
  <c r="CB127" i="2"/>
  <c r="CC127" i="2"/>
  <c r="CD127" i="2"/>
  <c r="N128" i="2"/>
  <c r="O128" i="2"/>
  <c r="CB128" i="2"/>
  <c r="CC128" i="2"/>
  <c r="CD128" i="2"/>
  <c r="N129" i="2"/>
  <c r="O129" i="2"/>
  <c r="CB129" i="2"/>
  <c r="CC129" i="2"/>
  <c r="CD129" i="2"/>
  <c r="N130" i="2"/>
  <c r="O130" i="2"/>
  <c r="CB130" i="2"/>
  <c r="CC130" i="2"/>
  <c r="CD130" i="2"/>
  <c r="N131" i="2"/>
  <c r="O131" i="2"/>
  <c r="CB131" i="2"/>
  <c r="CC131" i="2"/>
  <c r="CD131" i="2"/>
  <c r="N132" i="2"/>
  <c r="O132" i="2"/>
  <c r="CB132" i="2"/>
  <c r="CC132" i="2"/>
  <c r="CD132" i="2"/>
  <c r="N133" i="2"/>
  <c r="O133" i="2"/>
  <c r="CB133" i="2"/>
  <c r="CC133" i="2"/>
  <c r="CD133" i="2"/>
  <c r="N134" i="2"/>
  <c r="O134" i="2"/>
  <c r="CB134" i="2"/>
  <c r="CC134" i="2"/>
  <c r="CD134" i="2"/>
  <c r="N135" i="2"/>
  <c r="O135" i="2"/>
  <c r="CB135" i="2"/>
  <c r="CC135" i="2"/>
  <c r="CD135" i="2"/>
  <c r="N136" i="2"/>
  <c r="O136" i="2"/>
  <c r="CB136" i="2"/>
  <c r="CC136" i="2"/>
  <c r="CD136" i="2"/>
  <c r="N137" i="2"/>
  <c r="O137" i="2"/>
  <c r="CB137" i="2"/>
  <c r="CC137" i="2"/>
  <c r="CD137" i="2"/>
  <c r="N138" i="2"/>
  <c r="O138" i="2"/>
  <c r="CB138" i="2"/>
  <c r="CC138" i="2"/>
  <c r="CD138" i="2"/>
  <c r="N139" i="2"/>
  <c r="O139" i="2"/>
  <c r="CB139" i="2"/>
  <c r="CC139" i="2"/>
  <c r="CD139" i="2"/>
  <c r="N140" i="2"/>
  <c r="O140" i="2"/>
  <c r="CB140" i="2"/>
  <c r="CC140" i="2"/>
  <c r="CD140" i="2"/>
  <c r="N141" i="2"/>
  <c r="O141" i="2"/>
  <c r="CB141" i="2"/>
  <c r="CC141" i="2"/>
  <c r="CD141" i="2"/>
  <c r="N142" i="2"/>
  <c r="O142" i="2"/>
  <c r="CB142" i="2"/>
  <c r="CC142" i="2"/>
  <c r="CD142" i="2"/>
  <c r="N143" i="2"/>
  <c r="O143" i="2"/>
  <c r="CB143" i="2"/>
  <c r="CC143" i="2"/>
  <c r="CD143" i="2"/>
  <c r="N144" i="2"/>
  <c r="O144" i="2"/>
  <c r="CB144" i="2"/>
  <c r="CC144" i="2"/>
  <c r="CD144" i="2"/>
  <c r="N145" i="2"/>
  <c r="O145" i="2"/>
  <c r="CB145" i="2"/>
  <c r="CC145" i="2"/>
  <c r="CD145" i="2"/>
  <c r="N146" i="2"/>
  <c r="O146" i="2"/>
  <c r="CB146" i="2"/>
  <c r="CC146" i="2"/>
  <c r="CD146" i="2"/>
  <c r="N147" i="2"/>
  <c r="O147" i="2"/>
  <c r="CB147" i="2"/>
  <c r="CC147" i="2"/>
  <c r="CD147" i="2"/>
  <c r="N148" i="2"/>
  <c r="O148" i="2"/>
  <c r="CB148" i="2"/>
  <c r="CC148" i="2"/>
  <c r="CD148" i="2"/>
  <c r="N149" i="2"/>
  <c r="O149" i="2"/>
  <c r="CB149" i="2"/>
  <c r="CC149" i="2"/>
  <c r="CD149" i="2"/>
  <c r="N150" i="2"/>
  <c r="O150" i="2"/>
  <c r="BU150" i="2"/>
  <c r="BV150" i="2"/>
  <c r="BW150" i="2"/>
  <c r="BX150" i="2"/>
  <c r="BY150" i="2"/>
  <c r="BZ150" i="2"/>
  <c r="CB150" i="2"/>
  <c r="CC150" i="2"/>
  <c r="CD150" i="2"/>
  <c r="N151" i="2"/>
  <c r="O151" i="2"/>
  <c r="CB151" i="2"/>
  <c r="CC151" i="2"/>
  <c r="CD151" i="2"/>
  <c r="N152" i="2"/>
  <c r="O152" i="2"/>
  <c r="CB152" i="2"/>
  <c r="CC152" i="2"/>
  <c r="CD152" i="2"/>
  <c r="N153" i="2"/>
  <c r="O153" i="2"/>
  <c r="CB153" i="2"/>
  <c r="CC153" i="2"/>
  <c r="CD153" i="2"/>
  <c r="N154" i="2"/>
  <c r="O154" i="2"/>
  <c r="CB154" i="2"/>
  <c r="CC154" i="2"/>
  <c r="CD154" i="2"/>
  <c r="N155" i="2"/>
  <c r="O155" i="2"/>
  <c r="CB155" i="2"/>
  <c r="CC155" i="2"/>
  <c r="CD155" i="2"/>
  <c r="N156" i="2"/>
  <c r="O156" i="2"/>
  <c r="CB156" i="2"/>
  <c r="CC156" i="2"/>
  <c r="CD156" i="2"/>
  <c r="N157" i="2"/>
  <c r="O157" i="2"/>
  <c r="CB157" i="2"/>
  <c r="CC157" i="2"/>
  <c r="CD157" i="2"/>
  <c r="N158" i="2"/>
  <c r="O158" i="2"/>
  <c r="CB158" i="2"/>
  <c r="CC158" i="2"/>
  <c r="CD158" i="2"/>
  <c r="N159" i="2"/>
  <c r="O159" i="2"/>
  <c r="CB159" i="2"/>
  <c r="CC159" i="2"/>
  <c r="CD159" i="2"/>
  <c r="N160" i="2"/>
  <c r="O160" i="2"/>
  <c r="CB160" i="2"/>
  <c r="CC160" i="2"/>
  <c r="CD160" i="2"/>
  <c r="N161" i="2"/>
  <c r="O161" i="2"/>
  <c r="CB161" i="2"/>
  <c r="CC161" i="2"/>
  <c r="CD161" i="2"/>
  <c r="N162" i="2"/>
  <c r="O162" i="2"/>
  <c r="CB162" i="2"/>
  <c r="CC162" i="2"/>
  <c r="CD162" i="2"/>
  <c r="N163" i="2"/>
  <c r="O163" i="2"/>
  <c r="CB163" i="2"/>
  <c r="CC163" i="2"/>
  <c r="CD163" i="2"/>
  <c r="N164" i="2"/>
  <c r="O164" i="2"/>
  <c r="CB164" i="2"/>
  <c r="CC164" i="2"/>
  <c r="CD164" i="2"/>
  <c r="N165" i="2"/>
  <c r="O165" i="2"/>
  <c r="CB165" i="2"/>
  <c r="CC165" i="2"/>
  <c r="CD165" i="2"/>
  <c r="N166" i="2"/>
  <c r="O166" i="2"/>
  <c r="CB166" i="2"/>
  <c r="CC166" i="2"/>
  <c r="CD166" i="2"/>
  <c r="N167" i="2"/>
  <c r="O167" i="2"/>
  <c r="CB167" i="2"/>
  <c r="CC167" i="2"/>
  <c r="CD167" i="2"/>
  <c r="N168" i="2"/>
  <c r="O168" i="2"/>
  <c r="CB168" i="2"/>
  <c r="CC168" i="2"/>
  <c r="CD168" i="2"/>
  <c r="N169" i="2"/>
  <c r="O169" i="2"/>
  <c r="CB169" i="2"/>
  <c r="CC169" i="2"/>
  <c r="CD169" i="2"/>
  <c r="N170" i="2"/>
  <c r="O170" i="2"/>
  <c r="BU170" i="2"/>
  <c r="BV170" i="2"/>
  <c r="BW170" i="2"/>
  <c r="BX170" i="2"/>
  <c r="BY170" i="2"/>
  <c r="BZ170" i="2"/>
  <c r="CB170" i="2"/>
  <c r="CC170" i="2"/>
  <c r="CD170" i="2"/>
  <c r="N171" i="2"/>
  <c r="O171" i="2"/>
  <c r="CB171" i="2"/>
  <c r="CC171" i="2"/>
  <c r="CD171" i="2"/>
  <c r="N172" i="2"/>
  <c r="O172" i="2"/>
  <c r="BU172" i="2"/>
  <c r="BV172" i="2"/>
  <c r="BW172" i="2"/>
  <c r="BX172" i="2"/>
  <c r="BY172" i="2"/>
  <c r="BZ172" i="2"/>
  <c r="CB172" i="2"/>
  <c r="CC172" i="2"/>
  <c r="CD172" i="2"/>
  <c r="N173" i="2"/>
  <c r="O173" i="2"/>
  <c r="CB173" i="2"/>
  <c r="CC173" i="2"/>
  <c r="CD173" i="2"/>
  <c r="N174" i="2"/>
  <c r="O174" i="2"/>
  <c r="CB174" i="2"/>
  <c r="CC174" i="2"/>
  <c r="CD174" i="2"/>
  <c r="N175" i="2"/>
  <c r="O175" i="2"/>
  <c r="CB175" i="2"/>
  <c r="CC175" i="2"/>
  <c r="CD175" i="2"/>
  <c r="N176" i="2"/>
  <c r="O176" i="2"/>
  <c r="CB176" i="2"/>
  <c r="CC176" i="2"/>
  <c r="CD176" i="2"/>
  <c r="N177" i="2"/>
  <c r="O177" i="2"/>
  <c r="CB177" i="2"/>
  <c r="CC177" i="2"/>
  <c r="CD177" i="2"/>
  <c r="N178" i="2"/>
  <c r="O178" i="2"/>
  <c r="CB178" i="2"/>
  <c r="CC178" i="2"/>
  <c r="CD178" i="2"/>
  <c r="N179" i="2"/>
  <c r="O179" i="2"/>
  <c r="CB179" i="2"/>
  <c r="CC179" i="2"/>
  <c r="CD179" i="2"/>
  <c r="N180" i="2"/>
  <c r="O180" i="2"/>
  <c r="CB180" i="2"/>
  <c r="CC180" i="2"/>
  <c r="CD180" i="2"/>
  <c r="N181" i="2"/>
  <c r="O181" i="2"/>
  <c r="CB181" i="2"/>
  <c r="CC181" i="2"/>
  <c r="CD181" i="2"/>
  <c r="N182" i="2"/>
  <c r="O182" i="2"/>
  <c r="CB182" i="2"/>
  <c r="CC182" i="2"/>
  <c r="CD182" i="2"/>
  <c r="N183" i="2"/>
  <c r="O183" i="2"/>
  <c r="CB183" i="2"/>
  <c r="CC183" i="2"/>
  <c r="CD183" i="2"/>
  <c r="N184" i="2"/>
  <c r="O184" i="2"/>
  <c r="CB184" i="2"/>
  <c r="CC184" i="2"/>
  <c r="CD184" i="2"/>
  <c r="N185" i="2"/>
  <c r="O185" i="2"/>
  <c r="CB185" i="2"/>
  <c r="CC185" i="2"/>
  <c r="CD185" i="2"/>
  <c r="N186" i="2"/>
  <c r="O186" i="2"/>
  <c r="CB186" i="2"/>
  <c r="CC186" i="2"/>
  <c r="CD186" i="2"/>
  <c r="N187" i="2"/>
  <c r="O187" i="2"/>
  <c r="CB187" i="2"/>
  <c r="CC187" i="2"/>
  <c r="CD187" i="2"/>
  <c r="N188" i="2"/>
  <c r="O188" i="2"/>
  <c r="CB188" i="2"/>
  <c r="CC188" i="2"/>
  <c r="CD188" i="2"/>
  <c r="N189" i="2"/>
  <c r="O189" i="2"/>
  <c r="CB189" i="2"/>
  <c r="CC189" i="2"/>
  <c r="CD189" i="2"/>
  <c r="N190" i="2"/>
  <c r="O190" i="2"/>
  <c r="BU190" i="2"/>
  <c r="BV190" i="2"/>
  <c r="BW190" i="2"/>
  <c r="BX190" i="2"/>
  <c r="BY190" i="2"/>
  <c r="BZ190" i="2"/>
  <c r="CB190" i="2"/>
  <c r="CC190" i="2"/>
  <c r="CD190" i="2"/>
  <c r="N191" i="2"/>
  <c r="O191" i="2"/>
  <c r="BU191" i="2"/>
  <c r="BV191" i="2"/>
  <c r="BW191" i="2"/>
  <c r="BX191" i="2"/>
  <c r="BY191" i="2"/>
  <c r="BZ191" i="2"/>
  <c r="CB191" i="2"/>
  <c r="CC191" i="2"/>
  <c r="CD191" i="2"/>
  <c r="N192" i="2"/>
  <c r="O192" i="2"/>
  <c r="BU192" i="2"/>
  <c r="BV192" i="2"/>
  <c r="BW192" i="2"/>
  <c r="BX192" i="2"/>
  <c r="BY192" i="2"/>
  <c r="BZ192" i="2"/>
  <c r="CB192" i="2"/>
  <c r="CC192" i="2"/>
  <c r="CD192" i="2"/>
  <c r="N193" i="2"/>
  <c r="O193" i="2"/>
  <c r="BU193" i="2"/>
  <c r="BV193" i="2"/>
  <c r="BW193" i="2"/>
  <c r="BX193" i="2"/>
  <c r="BY193" i="2"/>
  <c r="BZ193" i="2"/>
  <c r="CB193" i="2"/>
  <c r="CC193" i="2"/>
  <c r="CD193" i="2"/>
  <c r="N194" i="2"/>
  <c r="O194" i="2"/>
  <c r="BU194" i="2"/>
  <c r="BV194" i="2"/>
  <c r="BW194" i="2"/>
  <c r="BX194" i="2"/>
  <c r="BY194" i="2"/>
  <c r="BZ194" i="2"/>
  <c r="CB194" i="2"/>
  <c r="CC194" i="2"/>
  <c r="CD194" i="2"/>
  <c r="N195" i="2"/>
  <c r="O195" i="2"/>
  <c r="BU195" i="2"/>
  <c r="BV195" i="2"/>
  <c r="BW195" i="2"/>
  <c r="BX195" i="2"/>
  <c r="BY195" i="2"/>
  <c r="BZ195" i="2"/>
  <c r="CB195" i="2"/>
  <c r="CC195" i="2"/>
  <c r="CD195" i="2"/>
  <c r="N196" i="2"/>
  <c r="O196" i="2"/>
  <c r="BU196" i="2"/>
  <c r="BV196" i="2"/>
  <c r="BW196" i="2"/>
  <c r="BX196" i="2"/>
  <c r="BY196" i="2"/>
  <c r="BZ196" i="2"/>
  <c r="CB196" i="2"/>
  <c r="CC196" i="2"/>
  <c r="CD196" i="2"/>
  <c r="N197" i="2"/>
  <c r="O197" i="2"/>
  <c r="BU197" i="2"/>
  <c r="BV197" i="2"/>
  <c r="BW197" i="2"/>
  <c r="BX197" i="2"/>
  <c r="BY197" i="2"/>
  <c r="BZ197" i="2"/>
  <c r="CB197" i="2"/>
  <c r="CC197" i="2"/>
  <c r="CD197" i="2"/>
  <c r="N198" i="2"/>
  <c r="O198" i="2"/>
  <c r="BU198" i="2"/>
  <c r="BV198" i="2"/>
  <c r="BW198" i="2"/>
  <c r="BX198" i="2"/>
  <c r="BY198" i="2"/>
  <c r="BZ198" i="2"/>
  <c r="CB198" i="2"/>
  <c r="CC198" i="2"/>
  <c r="CD198" i="2"/>
  <c r="N199" i="2"/>
  <c r="O199" i="2"/>
  <c r="BU199" i="2"/>
  <c r="BV199" i="2"/>
  <c r="BW199" i="2"/>
  <c r="BX199" i="2"/>
  <c r="BY199" i="2"/>
  <c r="BZ199" i="2"/>
  <c r="CB199" i="2"/>
  <c r="CC199" i="2"/>
  <c r="CD199" i="2"/>
  <c r="N200" i="2"/>
  <c r="O200" i="2"/>
  <c r="BU200" i="2"/>
  <c r="BV200" i="2"/>
  <c r="BW200" i="2"/>
  <c r="BX200" i="2"/>
  <c r="BY200" i="2"/>
  <c r="BZ200" i="2"/>
  <c r="CB200" i="2"/>
  <c r="CC200" i="2"/>
  <c r="CD200" i="2"/>
  <c r="N201" i="2"/>
  <c r="O201" i="2"/>
  <c r="BU201" i="2"/>
  <c r="BV201" i="2"/>
  <c r="BW201" i="2"/>
  <c r="BX201" i="2"/>
  <c r="BY201" i="2"/>
  <c r="BZ201" i="2"/>
  <c r="CB201" i="2"/>
  <c r="CC201" i="2"/>
  <c r="CD201" i="2"/>
  <c r="N202" i="2"/>
  <c r="O202" i="2"/>
  <c r="CB202" i="2"/>
  <c r="CC202" i="2"/>
  <c r="CD202" i="2"/>
  <c r="N203" i="2"/>
  <c r="O203" i="2"/>
  <c r="CB203" i="2"/>
  <c r="CC203" i="2"/>
  <c r="CD203" i="2"/>
  <c r="N204" i="2"/>
  <c r="O204" i="2"/>
  <c r="BU204" i="2"/>
  <c r="BV204" i="2"/>
  <c r="BW204" i="2"/>
  <c r="BX204" i="2"/>
  <c r="BY204" i="2"/>
  <c r="BZ204" i="2"/>
  <c r="CB204" i="2"/>
  <c r="CC204" i="2"/>
  <c r="CD204" i="2"/>
  <c r="N205" i="2"/>
  <c r="O205" i="2"/>
  <c r="CB205" i="2"/>
  <c r="CC205" i="2"/>
  <c r="CD205" i="2"/>
  <c r="N206" i="2"/>
  <c r="O206" i="2"/>
  <c r="CB206" i="2"/>
  <c r="CC206" i="2"/>
  <c r="CD206" i="2"/>
  <c r="N207" i="2"/>
  <c r="O207" i="2"/>
  <c r="CB207" i="2"/>
  <c r="CC207" i="2"/>
  <c r="CD207" i="2"/>
  <c r="N208" i="2"/>
  <c r="O208" i="2"/>
  <c r="CB208" i="2"/>
  <c r="CC208" i="2"/>
  <c r="CD208" i="2"/>
  <c r="N209" i="2"/>
  <c r="O209" i="2"/>
  <c r="CB209" i="2"/>
  <c r="CC209" i="2"/>
  <c r="CD209" i="2"/>
  <c r="N210" i="2"/>
  <c r="O210" i="2"/>
  <c r="CB210" i="2"/>
  <c r="CC210" i="2"/>
  <c r="CD210" i="2"/>
  <c r="N211" i="2"/>
  <c r="O211" i="2"/>
  <c r="CB211" i="2"/>
  <c r="CC211" i="2"/>
  <c r="CD211" i="2"/>
  <c r="N212" i="2"/>
  <c r="O212" i="2"/>
  <c r="CB212" i="2"/>
  <c r="CC212" i="2"/>
  <c r="CD212" i="2"/>
  <c r="N213" i="2"/>
  <c r="O213" i="2"/>
  <c r="CB213" i="2"/>
  <c r="CC213" i="2"/>
  <c r="CD213" i="2"/>
  <c r="N214" i="2"/>
  <c r="O214" i="2"/>
  <c r="CB214" i="2"/>
  <c r="CC214" i="2"/>
  <c r="CD214" i="2"/>
  <c r="N215" i="2"/>
  <c r="O215" i="2"/>
  <c r="CB215" i="2"/>
  <c r="CC215" i="2"/>
  <c r="CD215" i="2"/>
  <c r="N216" i="2"/>
  <c r="O216" i="2"/>
  <c r="CB216" i="2"/>
  <c r="CC216" i="2"/>
  <c r="CD216" i="2"/>
  <c r="N217" i="2"/>
  <c r="O217" i="2"/>
  <c r="CB217" i="2"/>
  <c r="CC217" i="2"/>
  <c r="CD217" i="2"/>
  <c r="N218" i="2"/>
  <c r="O218" i="2"/>
  <c r="CB218" i="2"/>
  <c r="CC218" i="2"/>
  <c r="CD218" i="2"/>
  <c r="N219" i="2"/>
  <c r="O219" i="2"/>
  <c r="CB219" i="2"/>
  <c r="CC219" i="2"/>
  <c r="CD219" i="2"/>
  <c r="N220" i="2"/>
  <c r="O220" i="2"/>
  <c r="BU220" i="2"/>
  <c r="BV220" i="2"/>
  <c r="BW220" i="2"/>
  <c r="BX220" i="2"/>
  <c r="BY220" i="2"/>
  <c r="BZ220" i="2"/>
  <c r="CB220" i="2"/>
  <c r="CC220" i="2"/>
  <c r="CD220" i="2"/>
  <c r="N221" i="2"/>
  <c r="O221" i="2"/>
  <c r="CB221" i="2"/>
  <c r="CC221" i="2"/>
  <c r="CD221" i="2"/>
  <c r="N222" i="2"/>
  <c r="O222" i="2"/>
  <c r="CB222" i="2"/>
  <c r="CC222" i="2"/>
  <c r="CD222" i="2"/>
  <c r="N223" i="2"/>
  <c r="O223" i="2"/>
  <c r="CB223" i="2"/>
  <c r="CC223" i="2"/>
  <c r="CD223" i="2"/>
  <c r="N224" i="2"/>
  <c r="O224" i="2"/>
  <c r="BU224" i="2"/>
  <c r="BV224" i="2"/>
  <c r="BW224" i="2"/>
  <c r="BX224" i="2"/>
  <c r="BY224" i="2"/>
  <c r="BZ224" i="2"/>
  <c r="CB224" i="2"/>
  <c r="CC224" i="2"/>
  <c r="CD224" i="2"/>
  <c r="N225" i="2"/>
  <c r="O225" i="2"/>
  <c r="CB225" i="2"/>
  <c r="CC225" i="2"/>
  <c r="CD225" i="2"/>
  <c r="N226" i="2"/>
  <c r="O226" i="2"/>
  <c r="BU226" i="2"/>
  <c r="BV226" i="2"/>
  <c r="BW226" i="2"/>
  <c r="BX226" i="2"/>
  <c r="BY226" i="2"/>
  <c r="BZ226" i="2"/>
  <c r="CB226" i="2"/>
  <c r="CC226" i="2"/>
  <c r="CD226" i="2"/>
  <c r="N227" i="2"/>
  <c r="O227" i="2"/>
  <c r="CB227" i="2"/>
  <c r="CC227" i="2"/>
  <c r="CD227" i="2"/>
  <c r="N228" i="2"/>
  <c r="O228" i="2"/>
  <c r="CB228" i="2"/>
  <c r="CC228" i="2"/>
  <c r="CD228" i="2"/>
  <c r="N229" i="2"/>
  <c r="O229" i="2"/>
  <c r="CB229" i="2"/>
  <c r="CC229" i="2"/>
  <c r="CD229" i="2"/>
  <c r="N230" i="2"/>
  <c r="O230" i="2"/>
  <c r="CB230" i="2"/>
  <c r="CC230" i="2"/>
  <c r="CD230" i="2"/>
  <c r="N231" i="2"/>
  <c r="O231" i="2"/>
  <c r="CB231" i="2"/>
  <c r="CC231" i="2"/>
  <c r="CD231" i="2"/>
  <c r="N232" i="2"/>
  <c r="O232" i="2"/>
  <c r="BU232" i="2"/>
  <c r="BV232" i="2"/>
  <c r="BW232" i="2"/>
  <c r="BX232" i="2"/>
  <c r="BY232" i="2"/>
  <c r="BZ232" i="2"/>
  <c r="CB232" i="2"/>
  <c r="CC232" i="2"/>
  <c r="CD232" i="2"/>
  <c r="N233" i="2"/>
  <c r="O233" i="2"/>
  <c r="CB233" i="2"/>
  <c r="CC233" i="2"/>
  <c r="CD233" i="2"/>
  <c r="N234" i="2"/>
  <c r="O234" i="2"/>
  <c r="CB234" i="2"/>
  <c r="CC234" i="2"/>
  <c r="CD234" i="2"/>
  <c r="N235" i="2"/>
  <c r="O235" i="2"/>
  <c r="BU235" i="2"/>
  <c r="BV235" i="2"/>
  <c r="BW235" i="2"/>
  <c r="BX235" i="2"/>
  <c r="BY235" i="2"/>
  <c r="BZ235" i="2"/>
  <c r="CB235" i="2"/>
  <c r="CC235" i="2"/>
  <c r="CD235" i="2"/>
  <c r="N236" i="2"/>
  <c r="O236" i="2"/>
  <c r="CB236" i="2"/>
  <c r="CC236" i="2"/>
  <c r="CD236" i="2"/>
  <c r="N237" i="2"/>
  <c r="O237" i="2"/>
  <c r="BU237" i="2"/>
  <c r="BV237" i="2"/>
  <c r="BW237" i="2"/>
  <c r="BX237" i="2"/>
  <c r="BY237" i="2"/>
  <c r="BZ237" i="2"/>
  <c r="CB237" i="2"/>
  <c r="CC237" i="2"/>
  <c r="CD237" i="2"/>
  <c r="N238" i="2"/>
  <c r="O238" i="2"/>
  <c r="CB238" i="2"/>
  <c r="CC238" i="2"/>
  <c r="CD238" i="2"/>
  <c r="N239" i="2"/>
  <c r="O239" i="2"/>
  <c r="BU239" i="2"/>
  <c r="BV239" i="2"/>
  <c r="BW239" i="2"/>
  <c r="BX239" i="2"/>
  <c r="BY239" i="2"/>
  <c r="BZ239" i="2"/>
  <c r="CB239" i="2"/>
  <c r="CC239" i="2"/>
  <c r="CD239" i="2"/>
  <c r="N240" i="2"/>
  <c r="O240" i="2"/>
  <c r="CB240" i="2"/>
  <c r="CC240" i="2"/>
  <c r="CD240" i="2"/>
  <c r="N241" i="2"/>
  <c r="O241" i="2"/>
  <c r="CB241" i="2"/>
  <c r="CC241" i="2"/>
  <c r="CD241" i="2"/>
  <c r="N242" i="2"/>
  <c r="O242" i="2"/>
  <c r="BU242" i="2"/>
  <c r="BV242" i="2"/>
  <c r="BW242" i="2"/>
  <c r="BX242" i="2"/>
  <c r="BY242" i="2"/>
  <c r="BZ242" i="2"/>
  <c r="CB242" i="2"/>
  <c r="CC242" i="2"/>
  <c r="CD242" i="2"/>
  <c r="N243" i="2"/>
  <c r="O243" i="2"/>
  <c r="CB243" i="2"/>
  <c r="CC243" i="2"/>
  <c r="CD243" i="2"/>
  <c r="N244" i="2"/>
  <c r="O244" i="2"/>
  <c r="CB244" i="2"/>
  <c r="CC244" i="2"/>
  <c r="CD244" i="2"/>
  <c r="N245" i="2"/>
  <c r="O245" i="2"/>
  <c r="CB245" i="2"/>
  <c r="CC245" i="2"/>
  <c r="CD245" i="2"/>
  <c r="N246" i="2"/>
  <c r="O246" i="2"/>
  <c r="CB246" i="2"/>
  <c r="CC246" i="2"/>
  <c r="CD246" i="2"/>
  <c r="N247" i="2"/>
  <c r="O247" i="2"/>
  <c r="CB247" i="2"/>
  <c r="CC247" i="2"/>
  <c r="CD247" i="2"/>
  <c r="N248" i="2"/>
  <c r="O248" i="2"/>
  <c r="CB248" i="2"/>
  <c r="CC248" i="2"/>
  <c r="CD248" i="2"/>
  <c r="N249" i="2"/>
  <c r="O249" i="2"/>
  <c r="CB249" i="2"/>
  <c r="CC249" i="2"/>
  <c r="CD249" i="2"/>
  <c r="N250" i="2"/>
  <c r="O250" i="2"/>
  <c r="CB250" i="2"/>
  <c r="CC250" i="2"/>
  <c r="CD250" i="2"/>
  <c r="N251" i="2"/>
  <c r="O251" i="2"/>
  <c r="CB251" i="2"/>
  <c r="CC251" i="2"/>
  <c r="CD251" i="2"/>
  <c r="N252" i="2"/>
  <c r="O252" i="2"/>
  <c r="CB252" i="2"/>
  <c r="CC252" i="2"/>
  <c r="CD252" i="2"/>
  <c r="N253" i="2"/>
  <c r="O253" i="2"/>
  <c r="BU253" i="2"/>
  <c r="BV253" i="2"/>
  <c r="BW253" i="2"/>
  <c r="BX253" i="2"/>
  <c r="BY253" i="2"/>
  <c r="BZ253" i="2"/>
  <c r="CB253" i="2"/>
  <c r="CC253" i="2"/>
  <c r="CD253" i="2"/>
  <c r="N254" i="2"/>
  <c r="O254" i="2"/>
  <c r="CB254" i="2"/>
  <c r="CC254" i="2"/>
  <c r="CD254" i="2"/>
  <c r="N255" i="2"/>
  <c r="O255" i="2"/>
  <c r="CB255" i="2"/>
  <c r="CC255" i="2"/>
  <c r="CD255" i="2"/>
  <c r="N256" i="2"/>
  <c r="O256" i="2"/>
  <c r="CB256" i="2"/>
  <c r="CC256" i="2"/>
  <c r="CD256" i="2"/>
  <c r="N257" i="2"/>
  <c r="O257" i="2"/>
  <c r="CB257" i="2"/>
  <c r="CC257" i="2"/>
  <c r="CD257" i="2"/>
  <c r="N258" i="2"/>
  <c r="O258" i="2"/>
  <c r="CB258" i="2"/>
  <c r="CC258" i="2"/>
  <c r="CD258" i="2"/>
  <c r="N259" i="2"/>
  <c r="O259" i="2"/>
  <c r="CB259" i="2"/>
  <c r="CC259" i="2"/>
  <c r="CD259" i="2"/>
  <c r="N260" i="2"/>
  <c r="O260" i="2"/>
  <c r="CB260" i="2"/>
  <c r="CC260" i="2"/>
  <c r="CD260" i="2"/>
  <c r="N261" i="2"/>
  <c r="O261" i="2"/>
  <c r="CB261" i="2"/>
  <c r="CC261" i="2"/>
  <c r="CD261" i="2"/>
  <c r="N262" i="2"/>
  <c r="O262" i="2"/>
  <c r="CB262" i="2"/>
  <c r="CC262" i="2"/>
  <c r="CD262" i="2"/>
  <c r="N263" i="2"/>
  <c r="O263" i="2"/>
  <c r="CB263" i="2"/>
  <c r="CC263" i="2"/>
  <c r="CD263" i="2"/>
  <c r="N264" i="2"/>
  <c r="O264" i="2"/>
  <c r="CB264" i="2"/>
  <c r="CC264" i="2"/>
  <c r="CD264" i="2"/>
  <c r="N265" i="2"/>
  <c r="O265" i="2"/>
  <c r="CB265" i="2"/>
  <c r="CC265" i="2"/>
  <c r="CD265" i="2"/>
  <c r="N266" i="2"/>
  <c r="O266" i="2"/>
  <c r="CB266" i="2"/>
  <c r="CC266" i="2"/>
  <c r="CD266" i="2"/>
  <c r="N267" i="2"/>
  <c r="O267" i="2"/>
  <c r="CB267" i="2"/>
  <c r="CC267" i="2"/>
  <c r="CD267" i="2"/>
  <c r="N268" i="2"/>
  <c r="O268" i="2"/>
  <c r="CB268" i="2"/>
  <c r="CC268" i="2"/>
  <c r="CD268" i="2"/>
  <c r="N269" i="2"/>
  <c r="O269" i="2"/>
  <c r="CB269" i="2"/>
  <c r="CC269" i="2"/>
  <c r="CD269" i="2"/>
  <c r="N270" i="2"/>
  <c r="O270" i="2"/>
  <c r="CB270" i="2"/>
  <c r="CC270" i="2"/>
  <c r="CD270" i="2"/>
  <c r="N271" i="2"/>
  <c r="O271" i="2"/>
  <c r="CB271" i="2"/>
  <c r="CC271" i="2"/>
  <c r="CD271" i="2"/>
  <c r="N272" i="2"/>
  <c r="O272" i="2"/>
  <c r="CB272" i="2"/>
  <c r="CC272" i="2"/>
  <c r="CD272" i="2"/>
  <c r="N273" i="2"/>
  <c r="O273" i="2"/>
  <c r="CB273" i="2"/>
  <c r="CC273" i="2"/>
  <c r="CD273" i="2"/>
  <c r="N274" i="2"/>
  <c r="O274" i="2"/>
  <c r="CB274" i="2"/>
  <c r="CC274" i="2"/>
  <c r="CD274" i="2"/>
  <c r="N275" i="2"/>
  <c r="O275" i="2"/>
  <c r="CB275" i="2"/>
  <c r="CC275" i="2"/>
  <c r="CD275" i="2"/>
  <c r="N276" i="2"/>
  <c r="O276" i="2"/>
  <c r="CB276" i="2"/>
  <c r="CC276" i="2"/>
  <c r="CD276" i="2"/>
  <c r="N277" i="2"/>
  <c r="O277" i="2"/>
  <c r="CB277" i="2"/>
  <c r="CC277" i="2"/>
  <c r="CD277" i="2"/>
  <c r="N278" i="2"/>
  <c r="O278" i="2"/>
  <c r="CB278" i="2"/>
  <c r="CC278" i="2"/>
  <c r="CD278" i="2"/>
  <c r="N279" i="2"/>
  <c r="O279" i="2"/>
  <c r="CB279" i="2"/>
  <c r="CC279" i="2"/>
  <c r="CD279" i="2"/>
  <c r="N280" i="2"/>
  <c r="O280" i="2"/>
  <c r="BU280" i="2"/>
  <c r="BV280" i="2"/>
  <c r="BW280" i="2"/>
  <c r="BX280" i="2"/>
  <c r="BY280" i="2"/>
  <c r="BZ280" i="2"/>
  <c r="CB280" i="2"/>
  <c r="CC280" i="2"/>
  <c r="CD280" i="2"/>
  <c r="N281" i="2"/>
  <c r="O281" i="2"/>
  <c r="CB281" i="2"/>
  <c r="CC281" i="2"/>
  <c r="CD281" i="2"/>
  <c r="N282" i="2"/>
  <c r="O282" i="2"/>
  <c r="CB282" i="2"/>
  <c r="CC282" i="2"/>
  <c r="CD282" i="2"/>
  <c r="N283" i="2"/>
  <c r="O283" i="2"/>
  <c r="CB283" i="2"/>
  <c r="CC283" i="2"/>
  <c r="CD283" i="2"/>
  <c r="N284" i="2"/>
  <c r="O284" i="2"/>
  <c r="BU284" i="2"/>
  <c r="BV284" i="2"/>
  <c r="BW284" i="2"/>
  <c r="BX284" i="2"/>
  <c r="BY284" i="2"/>
  <c r="BZ284" i="2"/>
  <c r="CB284" i="2"/>
  <c r="CC284" i="2"/>
  <c r="CD284" i="2"/>
  <c r="N285" i="2"/>
  <c r="O285" i="2"/>
  <c r="CB285" i="2"/>
  <c r="CC285" i="2"/>
  <c r="CD285" i="2"/>
  <c r="N286" i="2"/>
  <c r="O286" i="2"/>
  <c r="CB286" i="2"/>
  <c r="CC286" i="2"/>
  <c r="CD286" i="2"/>
  <c r="N287" i="2"/>
  <c r="O287" i="2"/>
  <c r="CB287" i="2"/>
  <c r="CC287" i="2"/>
  <c r="CD287" i="2"/>
  <c r="N288" i="2"/>
  <c r="O288" i="2"/>
  <c r="CB288" i="2"/>
  <c r="CC288" i="2"/>
  <c r="CD288" i="2"/>
  <c r="N289" i="2"/>
  <c r="O289" i="2"/>
  <c r="CB289" i="2"/>
  <c r="CC289" i="2"/>
  <c r="CD289" i="2"/>
  <c r="N290" i="2"/>
  <c r="O290" i="2"/>
  <c r="BU290" i="2"/>
  <c r="BV290" i="2"/>
  <c r="BW290" i="2"/>
  <c r="BX290" i="2"/>
  <c r="BY290" i="2"/>
  <c r="BZ290" i="2"/>
  <c r="CB290" i="2"/>
  <c r="CC290" i="2"/>
  <c r="CD290" i="2"/>
  <c r="N291" i="2"/>
  <c r="O291" i="2"/>
  <c r="CB291" i="2"/>
  <c r="CC291" i="2"/>
  <c r="CD291" i="2"/>
  <c r="N292" i="2"/>
  <c r="O292" i="2"/>
  <c r="BU292" i="2"/>
  <c r="BV292" i="2"/>
  <c r="BW292" i="2"/>
  <c r="BX292" i="2"/>
  <c r="BY292" i="2"/>
  <c r="BZ292" i="2"/>
  <c r="CB292" i="2"/>
  <c r="CC292" i="2"/>
  <c r="CD292" i="2"/>
  <c r="N293" i="2"/>
  <c r="O293" i="2"/>
  <c r="CB293" i="2"/>
  <c r="CC293" i="2"/>
  <c r="CD293" i="2"/>
  <c r="N294" i="2"/>
  <c r="O294" i="2"/>
  <c r="CB294" i="2"/>
  <c r="CC294" i="2"/>
  <c r="CD294" i="2"/>
  <c r="N295" i="2"/>
  <c r="O295" i="2"/>
  <c r="CB295" i="2"/>
  <c r="CC295" i="2"/>
  <c r="CD295" i="2"/>
  <c r="N296" i="2"/>
  <c r="O296" i="2"/>
  <c r="CB296" i="2"/>
  <c r="CC296" i="2"/>
  <c r="CD296" i="2"/>
  <c r="N297" i="2"/>
  <c r="O297" i="2"/>
  <c r="CB297" i="2"/>
  <c r="CC297" i="2"/>
  <c r="CD297" i="2"/>
  <c r="N298" i="2"/>
  <c r="O298" i="2"/>
  <c r="BU298" i="2"/>
  <c r="BV298" i="2"/>
  <c r="BW298" i="2"/>
  <c r="BX298" i="2"/>
  <c r="BY298" i="2"/>
  <c r="BZ298" i="2"/>
  <c r="CB298" i="2"/>
  <c r="CC298" i="2"/>
  <c r="CD298" i="2"/>
  <c r="N299" i="2"/>
  <c r="O299" i="2"/>
  <c r="BU299" i="2"/>
  <c r="BV299" i="2"/>
  <c r="BW299" i="2"/>
  <c r="BX299" i="2"/>
  <c r="BY299" i="2"/>
  <c r="BZ299" i="2"/>
  <c r="CB299" i="2"/>
  <c r="CC299" i="2"/>
  <c r="CD299" i="2"/>
  <c r="N300" i="2"/>
  <c r="O300" i="2"/>
  <c r="BU300" i="2"/>
  <c r="BV300" i="2"/>
  <c r="BW300" i="2"/>
  <c r="BX300" i="2"/>
  <c r="BY300" i="2"/>
  <c r="BZ300" i="2"/>
  <c r="CB300" i="2"/>
  <c r="CC300" i="2"/>
  <c r="CD300" i="2"/>
  <c r="N301" i="2"/>
  <c r="O301" i="2"/>
  <c r="BU301" i="2"/>
  <c r="BV301" i="2"/>
  <c r="BW301" i="2"/>
  <c r="BX301" i="2"/>
  <c r="BY301" i="2"/>
  <c r="BZ301" i="2"/>
  <c r="CB301" i="2"/>
  <c r="CC301" i="2"/>
  <c r="CD301" i="2"/>
  <c r="N302" i="2"/>
  <c r="O302" i="2"/>
  <c r="CB302" i="2"/>
  <c r="CC302" i="2"/>
  <c r="CD302" i="2"/>
  <c r="N303" i="2"/>
  <c r="O303" i="2"/>
  <c r="CB303" i="2"/>
  <c r="CC303" i="2"/>
  <c r="CD303" i="2"/>
  <c r="N304" i="2"/>
  <c r="O304" i="2"/>
  <c r="BU304" i="2"/>
  <c r="BV304" i="2"/>
  <c r="BW304" i="2"/>
  <c r="BX304" i="2"/>
  <c r="BY304" i="2"/>
  <c r="BZ304" i="2"/>
  <c r="CB304" i="2"/>
  <c r="CC304" i="2"/>
  <c r="CD304" i="2"/>
  <c r="N305" i="2"/>
  <c r="O305" i="2"/>
  <c r="BU305" i="2"/>
  <c r="BV305" i="2"/>
  <c r="BW305" i="2"/>
  <c r="BX305" i="2"/>
  <c r="BY305" i="2"/>
  <c r="BZ305" i="2"/>
  <c r="CB305" i="2"/>
  <c r="CC305" i="2"/>
  <c r="CD305" i="2"/>
  <c r="N306" i="2"/>
  <c r="O306" i="2"/>
  <c r="CB306" i="2"/>
  <c r="CC306" i="2"/>
  <c r="CD306" i="2"/>
  <c r="N307" i="2"/>
  <c r="O307" i="2"/>
  <c r="CB307" i="2"/>
  <c r="CC307" i="2"/>
  <c r="CD307" i="2"/>
  <c r="N308" i="2"/>
  <c r="O308" i="2"/>
  <c r="CB308" i="2"/>
  <c r="CC308" i="2"/>
  <c r="CD308" i="2"/>
  <c r="N309" i="2"/>
  <c r="O309" i="2"/>
  <c r="CB309" i="2"/>
  <c r="CC309" i="2"/>
  <c r="CD309" i="2"/>
  <c r="N310" i="2"/>
  <c r="O310" i="2"/>
  <c r="BU310" i="2"/>
  <c r="BV310" i="2"/>
  <c r="BW310" i="2"/>
  <c r="BX310" i="2"/>
  <c r="BY310" i="2"/>
  <c r="BZ310" i="2"/>
  <c r="CB310" i="2"/>
  <c r="CC310" i="2"/>
  <c r="CD310" i="2"/>
  <c r="N311" i="2"/>
  <c r="O311" i="2"/>
  <c r="BU311" i="2"/>
  <c r="BV311" i="2"/>
  <c r="BW311" i="2"/>
  <c r="BX311" i="2"/>
  <c r="BY311" i="2"/>
  <c r="BZ311" i="2"/>
  <c r="CB311" i="2"/>
  <c r="CC311" i="2"/>
  <c r="CD311" i="2"/>
  <c r="N312" i="2"/>
  <c r="O312" i="2"/>
  <c r="CB312" i="2"/>
  <c r="CC312" i="2"/>
  <c r="CD312" i="2"/>
  <c r="N313" i="2"/>
  <c r="O313" i="2"/>
  <c r="CB313" i="2"/>
  <c r="CC313" i="2"/>
  <c r="CD313" i="2"/>
  <c r="N314" i="2"/>
  <c r="O314" i="2"/>
  <c r="CB314" i="2"/>
  <c r="CC314" i="2"/>
  <c r="CD314" i="2"/>
  <c r="N315" i="2"/>
  <c r="O315" i="2"/>
  <c r="CB315" i="2"/>
  <c r="CC315" i="2"/>
  <c r="CD315" i="2"/>
  <c r="N316" i="2"/>
  <c r="O316" i="2"/>
  <c r="CB316" i="2"/>
  <c r="CC316" i="2"/>
  <c r="CD316" i="2"/>
  <c r="N317" i="2"/>
  <c r="O317" i="2"/>
  <c r="BU317" i="2"/>
  <c r="BV317" i="2"/>
  <c r="BW317" i="2"/>
  <c r="BX317" i="2"/>
  <c r="BY317" i="2"/>
  <c r="BZ317" i="2"/>
  <c r="CB317" i="2"/>
  <c r="CC317" i="2"/>
  <c r="CD317" i="2"/>
  <c r="N318" i="2"/>
  <c r="O318" i="2"/>
  <c r="BU318" i="2"/>
  <c r="BV318" i="2"/>
  <c r="BW318" i="2"/>
  <c r="BX318" i="2"/>
  <c r="BY318" i="2"/>
  <c r="BZ318" i="2"/>
  <c r="CB318" i="2"/>
  <c r="CC318" i="2"/>
  <c r="CD318" i="2"/>
  <c r="N319" i="2"/>
  <c r="O319" i="2"/>
  <c r="CB319" i="2"/>
  <c r="CC319" i="2"/>
  <c r="CD319" i="2"/>
  <c r="N320" i="2"/>
  <c r="O320" i="2"/>
  <c r="CB320" i="2"/>
  <c r="CC320" i="2"/>
  <c r="CD320" i="2"/>
  <c r="N321" i="2"/>
  <c r="O321" i="2"/>
  <c r="BU321" i="2"/>
  <c r="BV321" i="2"/>
  <c r="BW321" i="2"/>
  <c r="BX321" i="2"/>
  <c r="BY321" i="2"/>
  <c r="BZ321" i="2"/>
  <c r="CB321" i="2"/>
  <c r="CC321" i="2"/>
  <c r="CD321" i="2"/>
  <c r="N322" i="2"/>
  <c r="O322" i="2"/>
  <c r="CB322" i="2"/>
  <c r="CC322" i="2"/>
  <c r="CD322" i="2"/>
  <c r="N323" i="2"/>
  <c r="O323" i="2"/>
  <c r="CB323" i="2"/>
  <c r="CC323" i="2"/>
  <c r="CD323" i="2"/>
  <c r="N324" i="2"/>
  <c r="O324" i="2"/>
  <c r="CB324" i="2"/>
  <c r="CC324" i="2"/>
  <c r="CD324" i="2"/>
  <c r="N325" i="2"/>
  <c r="O325" i="2"/>
  <c r="CB325" i="2"/>
  <c r="CC325" i="2"/>
  <c r="CD325" i="2"/>
  <c r="N326" i="2"/>
  <c r="O326" i="2"/>
  <c r="CB326" i="2"/>
  <c r="CC326" i="2"/>
  <c r="CD326" i="2"/>
  <c r="N327" i="2"/>
  <c r="O327" i="2"/>
  <c r="CB327" i="2"/>
  <c r="CC327" i="2"/>
  <c r="CD327" i="2"/>
  <c r="N328" i="2"/>
  <c r="O328" i="2"/>
  <c r="CB328" i="2"/>
  <c r="CC328" i="2"/>
  <c r="CD328" i="2"/>
  <c r="N329" i="2"/>
  <c r="O329" i="2"/>
  <c r="CB329" i="2"/>
  <c r="CC329" i="2"/>
  <c r="CD329" i="2"/>
  <c r="N330" i="2"/>
  <c r="O330" i="2"/>
  <c r="CB330" i="2"/>
  <c r="CC330" i="2"/>
  <c r="CD330" i="2"/>
  <c r="N331" i="2"/>
  <c r="O331" i="2"/>
  <c r="CB331" i="2"/>
  <c r="CC331" i="2"/>
  <c r="CD331" i="2"/>
  <c r="N332" i="2"/>
  <c r="O332" i="2"/>
  <c r="BU332" i="2"/>
  <c r="BV332" i="2"/>
  <c r="BW332" i="2"/>
  <c r="BX332" i="2"/>
  <c r="BY332" i="2"/>
  <c r="BZ332" i="2"/>
  <c r="CB332" i="2"/>
  <c r="CC332" i="2"/>
  <c r="CD332" i="2"/>
  <c r="N333" i="2"/>
  <c r="O333" i="2"/>
  <c r="BU333" i="2"/>
  <c r="BV333" i="2"/>
  <c r="BW333" i="2"/>
  <c r="BX333" i="2"/>
  <c r="BY333" i="2"/>
  <c r="BZ333" i="2"/>
  <c r="CB333" i="2"/>
  <c r="CC333" i="2"/>
  <c r="CD333" i="2"/>
  <c r="N334" i="2"/>
  <c r="O334" i="2"/>
  <c r="CB334" i="2"/>
  <c r="CC334" i="2"/>
  <c r="CD334" i="2"/>
  <c r="N335" i="2"/>
  <c r="O335" i="2"/>
  <c r="BU335" i="2"/>
  <c r="BV335" i="2"/>
  <c r="BW335" i="2"/>
  <c r="BX335" i="2"/>
  <c r="BY335" i="2"/>
  <c r="BZ335" i="2"/>
  <c r="CB335" i="2"/>
  <c r="CC335" i="2"/>
  <c r="CD335" i="2"/>
  <c r="N336" i="2"/>
  <c r="O336" i="2"/>
  <c r="CB336" i="2"/>
  <c r="CC336" i="2"/>
  <c r="CD336" i="2"/>
  <c r="N337" i="2"/>
  <c r="O337" i="2"/>
  <c r="BU337" i="2"/>
  <c r="BV337" i="2"/>
  <c r="BW337" i="2"/>
  <c r="BX337" i="2"/>
  <c r="BY337" i="2"/>
  <c r="BZ337" i="2"/>
  <c r="CB337" i="2"/>
  <c r="CC337" i="2"/>
  <c r="CD337" i="2"/>
  <c r="N338" i="2"/>
  <c r="O338" i="2"/>
  <c r="BU338" i="2"/>
  <c r="BV338" i="2"/>
  <c r="BW338" i="2"/>
  <c r="BX338" i="2"/>
  <c r="BY338" i="2"/>
  <c r="BZ338" i="2"/>
  <c r="CB338" i="2"/>
  <c r="CC338" i="2"/>
  <c r="CD338" i="2"/>
  <c r="N339" i="2"/>
  <c r="O339" i="2"/>
  <c r="CB339" i="2"/>
  <c r="CC339" i="2"/>
  <c r="CD339" i="2"/>
  <c r="N340" i="2"/>
  <c r="O340" i="2"/>
  <c r="BU340" i="2"/>
  <c r="BV340" i="2"/>
  <c r="BW340" i="2"/>
  <c r="BX340" i="2"/>
  <c r="BY340" i="2"/>
  <c r="BZ340" i="2"/>
  <c r="CB340" i="2"/>
  <c r="CC340" i="2"/>
  <c r="CD340" i="2"/>
  <c r="N341" i="2"/>
  <c r="O341" i="2"/>
  <c r="CB341" i="2"/>
  <c r="CC341" i="2"/>
  <c r="CD341" i="2"/>
  <c r="N342" i="2"/>
  <c r="O342" i="2"/>
  <c r="CB342" i="2"/>
  <c r="CC342" i="2"/>
  <c r="CD342" i="2"/>
  <c r="N343" i="2"/>
  <c r="O343" i="2"/>
  <c r="CB343" i="2"/>
  <c r="CC343" i="2"/>
  <c r="CD343" i="2"/>
  <c r="N344" i="2"/>
  <c r="O344" i="2"/>
  <c r="CB344" i="2"/>
  <c r="CC344" i="2"/>
  <c r="CD344" i="2"/>
  <c r="N345" i="2"/>
  <c r="O345" i="2"/>
  <c r="CB345" i="2"/>
  <c r="CC345" i="2"/>
  <c r="CD345" i="2"/>
  <c r="N346" i="2"/>
  <c r="O346" i="2"/>
  <c r="BU346" i="2"/>
  <c r="BV346" i="2"/>
  <c r="BW346" i="2"/>
  <c r="BX346" i="2"/>
  <c r="BY346" i="2"/>
  <c r="BZ346" i="2"/>
  <c r="CB346" i="2"/>
  <c r="CC346" i="2"/>
  <c r="CD346" i="2"/>
  <c r="N347" i="2"/>
  <c r="O347" i="2"/>
  <c r="CB347" i="2"/>
  <c r="CC347" i="2"/>
  <c r="CD347" i="2"/>
  <c r="N348" i="2"/>
  <c r="O348" i="2"/>
  <c r="CB348" i="2"/>
  <c r="CC348" i="2"/>
  <c r="CD348" i="2"/>
  <c r="N349" i="2"/>
  <c r="O349" i="2"/>
  <c r="CB349" i="2"/>
  <c r="CC349" i="2"/>
  <c r="CD349" i="2"/>
  <c r="N350" i="2"/>
  <c r="O350" i="2"/>
  <c r="CB350" i="2"/>
  <c r="CC350" i="2"/>
  <c r="CD350" i="2"/>
  <c r="N351" i="2"/>
  <c r="O351" i="2"/>
  <c r="CB351" i="2"/>
  <c r="CC351" i="2"/>
  <c r="CD351" i="2"/>
  <c r="N352" i="2"/>
  <c r="O352" i="2"/>
  <c r="CB352" i="2"/>
  <c r="CC352" i="2"/>
  <c r="CD352" i="2"/>
  <c r="N353" i="2"/>
  <c r="O353" i="2"/>
  <c r="CB353" i="2"/>
  <c r="CC353" i="2"/>
  <c r="CD353" i="2"/>
  <c r="N354" i="2"/>
  <c r="O354" i="2"/>
  <c r="CB354" i="2"/>
  <c r="CC354" i="2"/>
  <c r="CD354" i="2"/>
  <c r="N355" i="2"/>
  <c r="O355" i="2"/>
  <c r="CB355" i="2"/>
  <c r="CC355" i="2"/>
  <c r="CD355" i="2"/>
  <c r="N356" i="2"/>
  <c r="O356" i="2"/>
  <c r="CB356" i="2"/>
  <c r="CC356" i="2"/>
  <c r="CD356" i="2"/>
  <c r="N357" i="2"/>
  <c r="O357" i="2"/>
  <c r="CB357" i="2"/>
  <c r="CC357" i="2"/>
  <c r="CD357" i="2"/>
  <c r="C2" i="3"/>
  <c r="E2" i="3"/>
  <c r="J2" i="3"/>
  <c r="K2" i="3"/>
  <c r="L2" i="3"/>
  <c r="M2" i="3"/>
  <c r="C3" i="3"/>
  <c r="E3" i="3"/>
  <c r="J3" i="3"/>
  <c r="K3" i="3"/>
  <c r="L3" i="3"/>
  <c r="M3" i="3"/>
  <c r="C4" i="3"/>
  <c r="E4" i="3"/>
  <c r="J4" i="3"/>
  <c r="K4" i="3"/>
  <c r="L4" i="3"/>
  <c r="M4" i="3"/>
  <c r="C5" i="3"/>
  <c r="E5" i="3"/>
  <c r="J5" i="3"/>
  <c r="K5" i="3"/>
  <c r="L5" i="3"/>
  <c r="M5" i="3"/>
  <c r="C6" i="3"/>
  <c r="E6" i="3"/>
  <c r="J6" i="3"/>
  <c r="K6" i="3"/>
  <c r="L6" i="3"/>
  <c r="M6" i="3"/>
  <c r="C7" i="3"/>
  <c r="E7" i="3"/>
  <c r="J7" i="3"/>
  <c r="K7" i="3"/>
  <c r="L7" i="3"/>
  <c r="M7" i="3"/>
  <c r="C8" i="3"/>
  <c r="E8" i="3"/>
  <c r="J8" i="3"/>
  <c r="K8" i="3"/>
  <c r="L8" i="3"/>
  <c r="M8" i="3"/>
  <c r="C9" i="3"/>
  <c r="E9" i="3"/>
  <c r="J9" i="3"/>
  <c r="K9" i="3"/>
  <c r="L9" i="3"/>
  <c r="M9" i="3"/>
  <c r="C10" i="3"/>
  <c r="E10" i="3"/>
  <c r="J10" i="3"/>
  <c r="K10" i="3"/>
  <c r="L10" i="3"/>
  <c r="M10" i="3"/>
  <c r="C11" i="3"/>
  <c r="E11" i="3"/>
  <c r="J11" i="3"/>
  <c r="K11" i="3"/>
  <c r="L11" i="3"/>
  <c r="M11" i="3"/>
  <c r="C12" i="3"/>
  <c r="E12" i="3"/>
  <c r="J12" i="3"/>
  <c r="K12" i="3"/>
  <c r="L12" i="3"/>
  <c r="M12" i="3"/>
  <c r="C13" i="3"/>
  <c r="E13" i="3"/>
  <c r="J13" i="3"/>
  <c r="K13" i="3"/>
  <c r="L13" i="3"/>
  <c r="M13" i="3"/>
  <c r="C14" i="3"/>
  <c r="E14" i="3"/>
  <c r="J14" i="3"/>
  <c r="K14" i="3"/>
  <c r="L14" i="3"/>
  <c r="M14" i="3"/>
  <c r="C15" i="3"/>
  <c r="E15" i="3"/>
  <c r="J15" i="3"/>
  <c r="K15" i="3"/>
  <c r="L15" i="3"/>
  <c r="M15" i="3"/>
  <c r="C16" i="3"/>
  <c r="E16" i="3"/>
  <c r="J16" i="3"/>
  <c r="K16" i="3"/>
  <c r="L16" i="3"/>
  <c r="M16" i="3"/>
  <c r="C17" i="3"/>
  <c r="E17" i="3"/>
  <c r="J17" i="3"/>
  <c r="K17" i="3"/>
  <c r="L17" i="3"/>
  <c r="M17" i="3"/>
  <c r="C18" i="3"/>
  <c r="E18" i="3"/>
  <c r="J18" i="3"/>
  <c r="K18" i="3"/>
  <c r="L18" i="3"/>
  <c r="M18" i="3"/>
  <c r="C19" i="3"/>
  <c r="E19" i="3"/>
  <c r="J19" i="3"/>
  <c r="K19" i="3"/>
  <c r="L19" i="3"/>
  <c r="M19" i="3"/>
  <c r="C20" i="3"/>
  <c r="E20" i="3"/>
  <c r="J20" i="3"/>
  <c r="K20" i="3"/>
  <c r="L20" i="3"/>
  <c r="M20" i="3"/>
  <c r="C21" i="3"/>
  <c r="E21" i="3"/>
  <c r="J21" i="3"/>
  <c r="K21" i="3"/>
  <c r="L21" i="3"/>
  <c r="M21" i="3"/>
  <c r="C22" i="3"/>
  <c r="E22" i="3"/>
  <c r="J22" i="3"/>
  <c r="K22" i="3"/>
  <c r="L22" i="3"/>
  <c r="M22" i="3"/>
  <c r="C23" i="3"/>
  <c r="E23" i="3"/>
  <c r="J23" i="3"/>
  <c r="K23" i="3"/>
  <c r="L23" i="3"/>
  <c r="M23" i="3"/>
  <c r="C24" i="3"/>
  <c r="E24" i="3"/>
  <c r="J24" i="3"/>
  <c r="K24" i="3"/>
  <c r="L24" i="3"/>
  <c r="M24" i="3"/>
  <c r="C25" i="3"/>
  <c r="E25" i="3"/>
  <c r="J25" i="3"/>
  <c r="K25" i="3"/>
  <c r="L25" i="3"/>
  <c r="M25" i="3"/>
  <c r="C26" i="3"/>
  <c r="E26" i="3"/>
  <c r="J26" i="3"/>
  <c r="K26" i="3"/>
  <c r="L26" i="3"/>
  <c r="M26" i="3"/>
  <c r="C27" i="3"/>
  <c r="E27" i="3"/>
  <c r="J27" i="3"/>
  <c r="K27" i="3"/>
  <c r="L27" i="3"/>
  <c r="M27" i="3"/>
  <c r="C28" i="3"/>
  <c r="E28" i="3"/>
  <c r="J28" i="3"/>
  <c r="K28" i="3"/>
  <c r="L28" i="3"/>
  <c r="M28" i="3"/>
  <c r="C29" i="3"/>
  <c r="E29" i="3"/>
  <c r="J29" i="3"/>
  <c r="K29" i="3"/>
  <c r="L29" i="3"/>
  <c r="M29" i="3"/>
  <c r="C30" i="3"/>
  <c r="E30" i="3"/>
  <c r="J30" i="3"/>
  <c r="K30" i="3"/>
  <c r="L30" i="3"/>
  <c r="M30" i="3"/>
  <c r="C31" i="3"/>
  <c r="E31" i="3"/>
  <c r="J31" i="3"/>
  <c r="K31" i="3"/>
  <c r="L31" i="3"/>
  <c r="M31" i="3"/>
  <c r="C32" i="3"/>
  <c r="E32" i="3"/>
  <c r="J32" i="3"/>
  <c r="K32" i="3"/>
  <c r="L32" i="3"/>
  <c r="M32" i="3"/>
  <c r="C33" i="3"/>
  <c r="E33" i="3"/>
  <c r="J33" i="3"/>
  <c r="K33" i="3"/>
  <c r="L33" i="3"/>
  <c r="M33" i="3"/>
  <c r="C34" i="3"/>
  <c r="E34" i="3"/>
  <c r="J34" i="3"/>
  <c r="K34" i="3"/>
  <c r="L34" i="3"/>
  <c r="M34" i="3"/>
  <c r="C35" i="3"/>
  <c r="E35" i="3"/>
  <c r="J35" i="3"/>
  <c r="K35" i="3"/>
  <c r="L35" i="3"/>
  <c r="M35" i="3"/>
  <c r="C36" i="3"/>
  <c r="E36" i="3"/>
  <c r="J36" i="3"/>
  <c r="K36" i="3"/>
  <c r="L36" i="3"/>
  <c r="M36" i="3"/>
  <c r="C37" i="3"/>
  <c r="E37" i="3"/>
  <c r="J37" i="3"/>
  <c r="K37" i="3"/>
  <c r="L37" i="3"/>
  <c r="M37" i="3"/>
  <c r="C38" i="3"/>
  <c r="E38" i="3"/>
  <c r="J38" i="3"/>
  <c r="K38" i="3"/>
  <c r="L38" i="3"/>
  <c r="M38" i="3"/>
  <c r="C39" i="3"/>
  <c r="E39" i="3"/>
  <c r="J39" i="3"/>
  <c r="K39" i="3"/>
  <c r="L39" i="3"/>
  <c r="M39" i="3"/>
  <c r="C40" i="3"/>
  <c r="E40" i="3"/>
  <c r="J40" i="3"/>
  <c r="K40" i="3"/>
  <c r="L40" i="3"/>
  <c r="M40" i="3"/>
  <c r="C41" i="3"/>
  <c r="E41" i="3"/>
  <c r="J41" i="3"/>
  <c r="K41" i="3"/>
  <c r="L41" i="3"/>
  <c r="M41" i="3"/>
  <c r="C42" i="3"/>
  <c r="E42" i="3"/>
  <c r="J42" i="3"/>
  <c r="K42" i="3"/>
  <c r="L42" i="3"/>
  <c r="M42" i="3"/>
  <c r="C43" i="3"/>
  <c r="E43" i="3"/>
  <c r="J43" i="3"/>
  <c r="K43" i="3"/>
  <c r="L43" i="3"/>
  <c r="M43" i="3"/>
  <c r="C44" i="3"/>
  <c r="E44" i="3"/>
  <c r="J44" i="3"/>
  <c r="K44" i="3"/>
  <c r="L44" i="3"/>
  <c r="M44" i="3"/>
  <c r="C45" i="3"/>
  <c r="E45" i="3"/>
  <c r="J45" i="3"/>
  <c r="K45" i="3"/>
  <c r="L45" i="3"/>
  <c r="M45" i="3"/>
  <c r="C46" i="3"/>
  <c r="E46" i="3"/>
  <c r="J46" i="3"/>
  <c r="K46" i="3"/>
  <c r="L46" i="3"/>
  <c r="M46" i="3"/>
  <c r="C47" i="3"/>
  <c r="E47" i="3"/>
  <c r="J47" i="3"/>
  <c r="K47" i="3"/>
  <c r="L47" i="3"/>
  <c r="M47" i="3"/>
  <c r="C48" i="3"/>
  <c r="E48" i="3"/>
  <c r="J48" i="3"/>
  <c r="K48" i="3"/>
  <c r="L48" i="3"/>
  <c r="M48" i="3"/>
  <c r="C49" i="3"/>
  <c r="E49" i="3"/>
  <c r="J49" i="3"/>
  <c r="K49" i="3"/>
  <c r="L49" i="3"/>
  <c r="M49" i="3"/>
  <c r="C50" i="3"/>
  <c r="E50" i="3"/>
  <c r="J50" i="3"/>
  <c r="K50" i="3"/>
  <c r="L50" i="3"/>
  <c r="M50" i="3"/>
  <c r="C51" i="3"/>
  <c r="E51" i="3"/>
  <c r="J51" i="3"/>
  <c r="K51" i="3"/>
  <c r="L51" i="3"/>
  <c r="M51" i="3"/>
  <c r="C52" i="3"/>
  <c r="E52" i="3"/>
  <c r="J52" i="3"/>
  <c r="K52" i="3"/>
  <c r="L52" i="3"/>
  <c r="M52" i="3"/>
  <c r="C53" i="3"/>
  <c r="E53" i="3"/>
  <c r="J53" i="3"/>
  <c r="K53" i="3"/>
  <c r="L53" i="3"/>
  <c r="M53" i="3"/>
  <c r="C54" i="3"/>
  <c r="E54" i="3"/>
  <c r="J54" i="3"/>
  <c r="K54" i="3"/>
  <c r="L54" i="3"/>
  <c r="M54" i="3"/>
  <c r="C55" i="3"/>
  <c r="E55" i="3"/>
  <c r="J55" i="3"/>
  <c r="K55" i="3"/>
  <c r="L55" i="3"/>
  <c r="M55" i="3"/>
  <c r="C56" i="3"/>
  <c r="E56" i="3"/>
  <c r="J56" i="3"/>
  <c r="K56" i="3"/>
  <c r="L56" i="3"/>
  <c r="M56" i="3"/>
  <c r="C57" i="3"/>
  <c r="E57" i="3"/>
  <c r="J57" i="3"/>
  <c r="K57" i="3"/>
  <c r="L57" i="3"/>
  <c r="M57" i="3"/>
  <c r="C58" i="3"/>
  <c r="E58" i="3"/>
  <c r="J58" i="3"/>
  <c r="K58" i="3"/>
  <c r="L58" i="3"/>
  <c r="M58" i="3"/>
  <c r="C59" i="3"/>
  <c r="E59" i="3"/>
  <c r="J59" i="3"/>
  <c r="K59" i="3"/>
  <c r="L59" i="3"/>
  <c r="M59" i="3"/>
  <c r="C60" i="3"/>
  <c r="E60" i="3"/>
  <c r="J60" i="3"/>
  <c r="K60" i="3"/>
  <c r="L60" i="3"/>
  <c r="M60" i="3"/>
  <c r="C61" i="3"/>
  <c r="E61" i="3"/>
  <c r="J61" i="3"/>
  <c r="K61" i="3"/>
  <c r="L61" i="3"/>
  <c r="M61" i="3"/>
  <c r="C62" i="3"/>
  <c r="E62" i="3"/>
  <c r="J62" i="3"/>
  <c r="K62" i="3"/>
  <c r="L62" i="3"/>
  <c r="M62" i="3"/>
  <c r="C63" i="3"/>
  <c r="E63" i="3"/>
  <c r="J63" i="3"/>
  <c r="K63" i="3"/>
  <c r="L63" i="3"/>
  <c r="M63" i="3"/>
  <c r="C64" i="3"/>
  <c r="E64" i="3"/>
  <c r="J64" i="3"/>
  <c r="K64" i="3"/>
  <c r="L64" i="3"/>
  <c r="M64" i="3"/>
  <c r="C65" i="3"/>
  <c r="E65" i="3"/>
  <c r="J65" i="3"/>
  <c r="K65" i="3"/>
  <c r="L65" i="3"/>
  <c r="M65" i="3"/>
  <c r="C66" i="3"/>
  <c r="E66" i="3"/>
  <c r="J66" i="3"/>
  <c r="K66" i="3"/>
  <c r="L66" i="3"/>
  <c r="M66" i="3"/>
  <c r="C67" i="3"/>
  <c r="E67" i="3"/>
  <c r="J67" i="3"/>
  <c r="K67" i="3"/>
  <c r="L67" i="3"/>
  <c r="M67" i="3"/>
  <c r="C68" i="3"/>
  <c r="E68" i="3"/>
  <c r="J68" i="3"/>
  <c r="K68" i="3"/>
  <c r="L68" i="3"/>
  <c r="M68" i="3"/>
  <c r="C69" i="3"/>
  <c r="E69" i="3"/>
  <c r="J69" i="3"/>
  <c r="K69" i="3"/>
  <c r="L69" i="3"/>
  <c r="M69" i="3"/>
  <c r="C70" i="3"/>
  <c r="E70" i="3"/>
  <c r="J70" i="3"/>
  <c r="K70" i="3"/>
  <c r="L70" i="3"/>
  <c r="M70" i="3"/>
  <c r="C71" i="3"/>
  <c r="E71" i="3"/>
  <c r="J71" i="3"/>
  <c r="K71" i="3"/>
  <c r="L71" i="3"/>
  <c r="M71" i="3"/>
  <c r="C72" i="3"/>
  <c r="E72" i="3"/>
  <c r="J72" i="3"/>
  <c r="K72" i="3"/>
  <c r="L72" i="3"/>
  <c r="M72" i="3"/>
  <c r="C73" i="3"/>
  <c r="E73" i="3"/>
  <c r="J73" i="3"/>
  <c r="K73" i="3"/>
  <c r="L73" i="3"/>
  <c r="M73" i="3"/>
  <c r="C74" i="3"/>
  <c r="E74" i="3"/>
  <c r="J74" i="3"/>
  <c r="K74" i="3"/>
  <c r="L74" i="3"/>
  <c r="M74" i="3"/>
  <c r="C75" i="3"/>
  <c r="E75" i="3"/>
  <c r="J75" i="3"/>
  <c r="K75" i="3"/>
  <c r="L75" i="3"/>
  <c r="M75" i="3"/>
  <c r="C76" i="3"/>
  <c r="E76" i="3"/>
  <c r="J76" i="3"/>
  <c r="K76" i="3"/>
  <c r="L76" i="3"/>
  <c r="M76" i="3"/>
  <c r="C77" i="3"/>
  <c r="E77" i="3"/>
  <c r="J77" i="3"/>
  <c r="K77" i="3"/>
  <c r="L77" i="3"/>
  <c r="M77" i="3"/>
  <c r="C78" i="3"/>
  <c r="E78" i="3"/>
  <c r="J78" i="3"/>
  <c r="K78" i="3"/>
  <c r="L78" i="3"/>
  <c r="M78" i="3"/>
  <c r="C79" i="3"/>
  <c r="E79" i="3"/>
  <c r="J79" i="3"/>
  <c r="K79" i="3"/>
  <c r="L79" i="3"/>
  <c r="M79" i="3"/>
  <c r="C80" i="3"/>
  <c r="E80" i="3"/>
  <c r="J80" i="3"/>
  <c r="K80" i="3"/>
  <c r="L80" i="3"/>
  <c r="M80" i="3"/>
  <c r="C81" i="3"/>
  <c r="E81" i="3"/>
  <c r="J81" i="3"/>
  <c r="K81" i="3"/>
  <c r="L81" i="3"/>
  <c r="M81" i="3"/>
  <c r="C82" i="3"/>
  <c r="E82" i="3"/>
  <c r="J82" i="3"/>
  <c r="K82" i="3"/>
  <c r="L82" i="3"/>
  <c r="M82" i="3"/>
  <c r="C83" i="3"/>
  <c r="E83" i="3"/>
  <c r="J83" i="3"/>
  <c r="K83" i="3"/>
  <c r="L83" i="3"/>
  <c r="M83" i="3"/>
  <c r="C84" i="3"/>
  <c r="E84" i="3"/>
  <c r="J84" i="3"/>
  <c r="K84" i="3"/>
  <c r="L84" i="3"/>
  <c r="M84" i="3"/>
  <c r="C85" i="3"/>
  <c r="E85" i="3"/>
  <c r="J85" i="3"/>
  <c r="K85" i="3"/>
  <c r="L85" i="3"/>
  <c r="M85" i="3"/>
  <c r="C86" i="3"/>
  <c r="E86" i="3"/>
  <c r="J86" i="3"/>
  <c r="K86" i="3"/>
  <c r="L86" i="3"/>
  <c r="M86" i="3"/>
  <c r="C87" i="3"/>
  <c r="E87" i="3"/>
  <c r="J87" i="3"/>
  <c r="K87" i="3"/>
  <c r="L87" i="3"/>
  <c r="M87" i="3"/>
  <c r="C88" i="3"/>
  <c r="E88" i="3"/>
  <c r="J88" i="3"/>
  <c r="K88" i="3"/>
  <c r="L88" i="3"/>
  <c r="M88" i="3"/>
  <c r="C89" i="3"/>
  <c r="E89" i="3"/>
  <c r="J89" i="3"/>
  <c r="K89" i="3"/>
  <c r="L89" i="3"/>
  <c r="M89" i="3"/>
  <c r="C90" i="3"/>
  <c r="E90" i="3"/>
  <c r="J90" i="3"/>
  <c r="K90" i="3"/>
  <c r="L90" i="3"/>
  <c r="M90" i="3"/>
  <c r="C91" i="3"/>
  <c r="E91" i="3"/>
  <c r="J91" i="3"/>
  <c r="K91" i="3"/>
  <c r="L91" i="3"/>
  <c r="M91" i="3"/>
  <c r="C92" i="3"/>
  <c r="E92" i="3"/>
  <c r="J92" i="3"/>
  <c r="K92" i="3"/>
  <c r="L92" i="3"/>
  <c r="M92" i="3"/>
  <c r="C93" i="3"/>
  <c r="E93" i="3"/>
  <c r="J93" i="3"/>
  <c r="K93" i="3"/>
  <c r="L93" i="3"/>
  <c r="M93" i="3"/>
  <c r="C94" i="3"/>
  <c r="E94" i="3"/>
  <c r="J94" i="3"/>
  <c r="K94" i="3"/>
  <c r="L94" i="3"/>
  <c r="M94" i="3"/>
  <c r="C95" i="3"/>
  <c r="E95" i="3"/>
  <c r="J95" i="3"/>
  <c r="K95" i="3"/>
  <c r="L95" i="3"/>
  <c r="M95" i="3"/>
  <c r="C97" i="3"/>
  <c r="E97" i="3"/>
  <c r="J97" i="3"/>
  <c r="K97" i="3"/>
  <c r="L97" i="3"/>
  <c r="M97" i="3"/>
  <c r="C98" i="3"/>
  <c r="E98" i="3"/>
  <c r="J98" i="3"/>
  <c r="K98" i="3"/>
  <c r="L98" i="3"/>
  <c r="M98" i="3"/>
  <c r="C99" i="3"/>
  <c r="E99" i="3"/>
  <c r="J99" i="3"/>
  <c r="K99" i="3"/>
  <c r="L99" i="3"/>
  <c r="M99" i="3"/>
  <c r="C100" i="3"/>
  <c r="E100" i="3"/>
  <c r="J100" i="3"/>
  <c r="K100" i="3"/>
  <c r="L100" i="3"/>
  <c r="M100" i="3"/>
  <c r="C101" i="3"/>
  <c r="E101" i="3"/>
  <c r="J101" i="3"/>
  <c r="K101" i="3"/>
  <c r="L101" i="3"/>
  <c r="M101" i="3"/>
  <c r="C102" i="3"/>
  <c r="E102" i="3"/>
  <c r="J102" i="3"/>
  <c r="K102" i="3"/>
  <c r="L102" i="3"/>
  <c r="M102" i="3"/>
</calcChain>
</file>

<file path=xl/connections.xml><?xml version="1.0" encoding="utf-8"?>
<connections xmlns="http://schemas.openxmlformats.org/spreadsheetml/2006/main">
  <connection id="1" name="limsample.txt" type="6" refreshedVersion="0" background="1" saveData="1">
    <textPr fileType="mac" sourceFile="Groups:xray:Documents:kshahinyan:2010_2011:04_16:limsample.txt">
      <textFields count="90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ookupOut" type="6" refreshedVersion="0" background="1" saveData="1">
    <textPr fileType="mac" sourceFile="Groups:xray:Documents:kshahinyan:2010_2011:04_16:lookupOut">
      <textFields>
        <textField/>
      </textFields>
    </textPr>
  </connection>
  <connection id="3" name="lookupOut1" type="6" refreshedVersion="0" background="1" saveData="1">
    <textPr fileType="mac" sourceFile="Groups:xray:Documents:kshahinyan:2010_2011:04_16:lookupOut">
      <textFields count="3">
        <textField/>
        <textField/>
        <textField type="text"/>
      </textFields>
    </textPr>
  </connection>
  <connection id="4" name="lookupOut2" type="6" refreshedVersion="0" background="1" saveData="1">
    <textPr fileType="mac" sourceFile="Groups:xray:Documents:kshahinyan:2010_2011:04_16:lookupOut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lookupOut3" type="6" refreshedVersion="0" background="1" saveData="1">
    <textPr fileType="mac" sourceFile="Groups:xray:Documents:kshahinyan:2010_2011:04_16:lookupOut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lookupOut4" type="6" refreshedVersion="0" background="1" saveData="1">
    <textPr fileType="mac" sourceFile="Macintosh HD:Users:Karlen:Desktop:lookupOut">
      <textFields count="2">
        <textField type="text"/>
        <textField/>
      </textFields>
    </textPr>
  </connection>
  <connection id="7" name="lookupOut5" type="6" refreshedVersion="0" background="1" saveData="1">
    <textPr fileType="mac" sourceFile="Macintosh HD:Users:Karlen:Desktop:lookupOut">
      <textFields count="2">
        <textField type="text"/>
        <textField/>
      </textFields>
    </textPr>
  </connection>
  <connection id="8" name="lookupOut6" type="6" refreshedVersion="0" background="1" saveData="1">
    <textPr fileType="mac" sourceFile="Macintosh HD:Users:Karlen:Desktop:lookupOut">
      <textFields count="2">
        <textField type="text"/>
        <textField/>
      </textFields>
    </textPr>
  </connection>
  <connection id="9" name="magCheck.csv" type="6" refreshedVersion="0" background="1" saveData="1">
    <textPr fileType="mac" sourceFile="Groups:xray:Documents:kshahinyan:2010_2011:pilot:analysis:magCheck.csv" comma="1">
      <textFields count="14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magout.txt" type="6" refreshedVersion="0" background="1" saveData="1">
    <textPr fileType="mac" sourceFile="Groups:xray:Documents:kshahinyan:2010_2011:04_16:magout.txt" tab="0" delimiter=",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test.txt" type="6" refreshedVersion="0" background="1" saveData="1">
    <textPr fileType="mac" sourceFile="Groups:xray:Documents:kshahinyan:2010_2011:pilot:test.txt">
      <textFields>
        <textField/>
      </textFields>
    </textPr>
  </connection>
  <connection id="12" name="test.txt1" type="6" refreshedVersion="0" background="1" saveData="1">
    <textPr fileType="mac" sourceFile="Groups:xray:Documents:kshahinyan:2010_2011:pilot:test.txt">
      <textFields>
        <textField/>
      </textFields>
    </textPr>
  </connection>
</connections>
</file>

<file path=xl/sharedStrings.xml><?xml version="1.0" encoding="utf-8"?>
<sst xmlns="http://schemas.openxmlformats.org/spreadsheetml/2006/main" count="23518" uniqueCount="13526">
  <si>
    <t>t712363108215029760_ssub.fits</t>
  </si>
  <si>
    <t>t712363110786138112_ssub.fits</t>
  </si>
  <si>
    <t>t712647553417478144_ssub.fits</t>
  </si>
  <si>
    <t>t712647553388118016_ssub.fits</t>
  </si>
  <si>
    <t>t712363110651920384_ssub.fits</t>
  </si>
  <si>
    <t>t712647553572667392_ssub.fits</t>
  </si>
  <si>
    <t>t620320937585147904_ssub.fits</t>
  </si>
  <si>
    <t>t713210557909434368_ssub.fits</t>
  </si>
  <si>
    <t>Spectrum Name</t>
    <phoneticPr fontId="3" type="noConversion"/>
  </si>
  <si>
    <t>SDSS Raw Spectrum</t>
    <phoneticPr fontId="3" type="noConversion"/>
  </si>
  <si>
    <t>StarSub Spectrum Name</t>
    <phoneticPr fontId="3" type="noConversion"/>
  </si>
  <si>
    <t>SDSS</t>
    <phoneticPr fontId="3" type="noConversion"/>
  </si>
  <si>
    <t>B+</t>
    <phoneticPr fontId="3" type="noConversion"/>
  </si>
  <si>
    <t>Spectra Obtained</t>
    <phoneticPr fontId="3" type="noConversion"/>
  </si>
  <si>
    <t>5577 Line</t>
    <phoneticPr fontId="3" type="noConversion"/>
  </si>
  <si>
    <t>Offset</t>
    <phoneticPr fontId="3" type="noConversion"/>
  </si>
  <si>
    <t>t709269843416711168_ssub.fits</t>
  </si>
  <si>
    <t>t709269843106332672_ssub.fits</t>
  </si>
  <si>
    <t>t709269843320242176_ssub.fits</t>
  </si>
  <si>
    <t>t709832656195420160_ssub.fits</t>
  </si>
  <si>
    <t>t709832657113972736_ssub.fits</t>
  </si>
  <si>
    <t>t710114269592551424_ssub.fits</t>
  </si>
  <si>
    <t>t709832657462099968_ssub.fits</t>
  </si>
  <si>
    <t>t709832657445322752_ssub.fits</t>
  </si>
  <si>
    <t>t709832657449517056_ssub.fits</t>
  </si>
  <si>
    <t>t709832657399185408_ssub.fits</t>
  </si>
  <si>
    <t>t709832657420156928_ssub.fits</t>
  </si>
  <si>
    <t>t709832657575346176_ssub.fits</t>
  </si>
  <si>
    <t>t710114268216819712_ssub.fits</t>
  </si>
  <si>
    <t>t710395753071116288_ssub.fits</t>
  </si>
  <si>
    <t>t710114269517053952_ssub.fits</t>
  </si>
  <si>
    <t>t710395751997374464_ssub.fits</t>
  </si>
  <si>
    <t>t709832657797644288_ssub.fits</t>
  </si>
  <si>
    <t>t709832657747312640_ssub.fits</t>
  </si>
  <si>
    <t>t710677210255589376_ssub.fits</t>
  </si>
  <si>
    <t>t709832657827004416_ssub.fits</t>
  </si>
  <si>
    <t>t710958689279803392_ssub.fits</t>
  </si>
  <si>
    <t>t710677210561773568_ssub.fits</t>
  </si>
  <si>
    <t>t710677210901512192_ssub.fits</t>
  </si>
  <si>
    <t>t710677210872152064_ssub.fits</t>
  </si>
  <si>
    <t>t710677210876346368_ssub.fits</t>
  </si>
  <si>
    <t>t710677210859569152_ssub.fits</t>
  </si>
  <si>
    <t>t710958689359495168_ssub.fits</t>
  </si>
  <si>
    <t>t710677211107033088_ssub.fits</t>
  </si>
  <si>
    <t>t710677211174141952_ssub.fits</t>
  </si>
  <si>
    <t>t710677210863763456_ssub.fits</t>
  </si>
  <si>
    <t>t710395753842868224_ssub.fits</t>
  </si>
  <si>
    <t>t710677209873907712_ssub.fits</t>
  </si>
  <si>
    <t>t710677210855374848_ssub.fits</t>
  </si>
  <si>
    <t>t710677211266416640_ssub.fits</t>
  </si>
  <si>
    <t>(PC - MC) g</t>
    <phoneticPr fontId="3" type="noConversion"/>
  </si>
  <si>
    <t>(PC - MC) r</t>
    <phoneticPr fontId="3" type="noConversion"/>
  </si>
  <si>
    <t>(PC - MC) z</t>
    <phoneticPr fontId="3" type="noConversion"/>
  </si>
  <si>
    <t>t711240221089333248_ssub.fits</t>
  </si>
  <si>
    <t>t711240220925755392_ssub.fits</t>
  </si>
  <si>
    <t>t711240221164830720_ssub.fits</t>
  </si>
  <si>
    <t>t711240220929949696_ssub.fits</t>
  </si>
  <si>
    <t>t710958688826818560_ssub.fits</t>
  </si>
  <si>
    <t>t711240221382934528_ssub.fits</t>
  </si>
  <si>
    <t>t711240221567483904_ssub.fits</t>
  </si>
  <si>
    <t>t711240221554900992_ssub.fits</t>
  </si>
  <si>
    <t>t711803122690818048_ssub.fits</t>
  </si>
  <si>
    <t>t712084658342330368_ssub.fits</t>
  </si>
  <si>
    <t>t711803122338496512_ssub.fits</t>
  </si>
  <si>
    <t>t711521638834765824_ssub.fits</t>
  </si>
  <si>
    <t>t618913575364198400_ssub.fits</t>
  </si>
  <si>
    <t>t712647551978831872_ssub.fits</t>
  </si>
  <si>
    <t>t774007675947057152_ssub.fits</t>
  </si>
  <si>
    <t>t482677982402445312_ssub.fits</t>
  </si>
  <si>
    <t>t482677982603771904_ssub.fits</t>
  </si>
  <si>
    <t>t482677981710385152_ssub.fits</t>
  </si>
  <si>
    <t>t482677981492281344_ssub.fits</t>
  </si>
  <si>
    <t>t774289153977221120_ssub.fits</t>
  </si>
  <si>
    <t>t483805295215116288_ssub.fits</t>
  </si>
  <si>
    <t>t483805295059927040_ssub.fits</t>
  </si>
  <si>
    <t>t484368263057244160_ssub.fits</t>
  </si>
  <si>
    <t>t484368261849284608_ssub.fits</t>
  </si>
  <si>
    <t>t775133544841216000_ssub.fits</t>
  </si>
  <si>
    <t>t484368263409565696_ssub.fits</t>
  </si>
  <si>
    <t>t775133544509865984_ssub.fits</t>
  </si>
  <si>
    <t>t775133546435051520_ssub.fits</t>
  </si>
  <si>
    <t>t775133544174321664_ssub.fits</t>
  </si>
  <si>
    <t>t775415046128795648_ssub.fits</t>
  </si>
  <si>
    <t>t775415046544031744_ssub.fits</t>
  </si>
  <si>
    <t>t779355803227258880_ssub.fits</t>
  </si>
  <si>
    <t>t775415046447562752_ssub.fits</t>
  </si>
  <si>
    <t>t779355803285979136_ssub.fits</t>
  </si>
  <si>
    <t>t775415045734531072_ssub.fits</t>
  </si>
  <si>
    <t>t783297857733001216_ssub.fits</t>
  </si>
  <si>
    <t>t783297857904967680_ssub.fits</t>
  </si>
  <si>
    <t>t484931204819189760_ssub.fits</t>
  </si>
  <si>
    <t>t775415045545787392_ssub.fits</t>
  </si>
  <si>
    <t>t783297857019969536_ssub.fits</t>
  </si>
  <si>
    <t>t779355803852210176_ssub.fits</t>
  </si>
  <si>
    <t>t775415046988627968_ssub.fits</t>
  </si>
  <si>
    <t>t783297856827031552_ssub.fits</t>
  </si>
  <si>
    <t>t779355802304512000_ssub.fits</t>
  </si>
  <si>
    <t>t775415045373820928_ssub.fits</t>
  </si>
  <si>
    <t>t775415047173177344_ssub.fits</t>
  </si>
  <si>
    <t>t775415047202537472_ssub.fits</t>
  </si>
  <si>
    <t>t779355802354843648_ssub.fits</t>
  </si>
  <si>
    <t>t712647552389873664_ssub.fits</t>
  </si>
  <si>
    <t>t712363108617682944_ssub.fits</t>
  </si>
  <si>
    <t>t712647552603783168_ssub.fits</t>
  </si>
  <si>
    <t>t712363110375096320_ssub.fits</t>
  </si>
  <si>
    <t>t712647552729612288_ssub.fits</t>
  </si>
  <si>
    <t>t712363108869341184_ssub.fits</t>
  </si>
  <si>
    <t>t712363108437327872_ssub.fits</t>
  </si>
  <si>
    <t>t712363108424744960_ssub.fits</t>
  </si>
  <si>
    <t>t783297856151748608_ssub.fits</t>
  </si>
  <si>
    <t>t783297858743828480_ssub.fits</t>
  </si>
  <si>
    <t>t485777407391825920_ssub.fits</t>
  </si>
  <si>
    <t>t485777407437963264_ssub.fits</t>
  </si>
  <si>
    <t>t708424002443411456_ssub.fits</t>
  </si>
  <si>
    <t>t708424002476965888_ssub.fits</t>
  </si>
  <si>
    <t>t708986964522565632_ssub.fits</t>
  </si>
  <si>
    <t>t708986964530954240_ssub.fits</t>
  </si>
  <si>
    <t>t708986964476428288_ssub.fits</t>
  </si>
  <si>
    <t>t708424000639860736_ssub.fits</t>
  </si>
  <si>
    <t>t708986964220575744_ssub.fits</t>
  </si>
  <si>
    <t>t709269844180074496_ssub.fits</t>
  </si>
  <si>
    <t>t708424000463699968_ssub.fits</t>
  </si>
  <si>
    <t>t709269843274104832_ssub.fits</t>
  </si>
  <si>
    <t>t772881732478173184_ssub.fits</t>
  </si>
  <si>
    <t>t480425843391201280_ssub.fits</t>
  </si>
  <si>
    <t>t480146111382683648_ssub.fits</t>
  </si>
  <si>
    <t>t772881731970662400_ssub.fits</t>
  </si>
  <si>
    <t>t772881733489000448_ssub.fits</t>
  </si>
  <si>
    <t>t480425843022102528_ssub.fits</t>
  </si>
  <si>
    <t>t480425843672219648_ssub.fits</t>
  </si>
  <si>
    <t>t480425843663831040_ssub.fits</t>
  </si>
  <si>
    <t>t772881733623218176_ssub.fits</t>
  </si>
  <si>
    <t>t480425843626082304_ssub.fits</t>
  </si>
  <si>
    <t>t480425842850136064_ssub.fits</t>
  </si>
  <si>
    <t>t480425843835797504_ssub.fits</t>
  </si>
  <si>
    <t>t772881733782601728_ssub.fits</t>
  </si>
  <si>
    <t>t772881733719687168_ssub.fits</t>
  </si>
  <si>
    <t>t772881733790990336_ssub.fits</t>
  </si>
  <si>
    <t>t480425843919683584_ssub.fits</t>
  </si>
  <si>
    <t>t772881733765824512_ssub.fits</t>
  </si>
  <si>
    <t>t772881731727392768_ssub.fits</t>
  </si>
  <si>
    <t>t480425843789660160_ssub.fits</t>
  </si>
  <si>
    <t>t480146110854201344_ssub.fits</t>
  </si>
  <si>
    <t>t480425842346819584_ssub.fits</t>
  </si>
  <si>
    <t>t480425844372668416_ssub.fits</t>
  </si>
  <si>
    <t>t480425844418805760_ssub.fits</t>
  </si>
  <si>
    <t>t480425844360085504_ssub.fits</t>
  </si>
  <si>
    <t>t773163212655820800_ssub.fits</t>
  </si>
  <si>
    <t>t480989055199215616_ssub.fits</t>
  </si>
  <si>
    <t>t480709221420105728_ssub.fits</t>
  </si>
  <si>
    <t>t480709221483020288_ssub.fits</t>
  </si>
  <si>
    <t>t773163211066179584_ssub.fits</t>
  </si>
  <si>
    <t>t480709221512380416_ssub.fits</t>
  </si>
  <si>
    <t>t773163210898407424_ssub.fits</t>
  </si>
  <si>
    <t>t480989055564120064_ssub.fits</t>
  </si>
  <si>
    <t>t480989055786418176_ssub.fits</t>
  </si>
  <si>
    <t>t480989055740280832_ssub.fits</t>
  </si>
  <si>
    <t>t710677211262222336_ssub.fits</t>
  </si>
  <si>
    <t>t710677211295776768_ssub.fits</t>
  </si>
  <si>
    <t>t710958690051555328_ssub.fits</t>
  </si>
  <si>
    <t>t710677211002175488_ssub.fits</t>
  </si>
  <si>
    <t>t710677211048312832_ssub.fits</t>
  </si>
  <si>
    <t>t710958690378711040_ssub.fits</t>
  </si>
  <si>
    <t>t710958688923287552_ssub.fits</t>
  </si>
  <si>
    <t>t711240220757983232_ssub.fits</t>
  </si>
  <si>
    <t>t773444690891505664_ssub.fits</t>
  </si>
  <si>
    <t>t480989056377815040_ssub.fits</t>
  </si>
  <si>
    <t>t773444690518212608_ssub.fits</t>
  </si>
  <si>
    <t>t773444690346246144_ssub.fits</t>
  </si>
  <si>
    <t>t481270660073521152_ssub.fits</t>
  </si>
  <si>
    <t>t481270660002217984_ssub.fits</t>
  </si>
  <si>
    <t>t773444690165891072_ssub.fits</t>
  </si>
  <si>
    <t>t481552009711845376_ssub.fits</t>
  </si>
  <si>
    <t>t481552008948482048_ssub.fits</t>
  </si>
  <si>
    <t>t481552010005446656_ssub.fits</t>
  </si>
  <si>
    <t>t481552010122887168_ssub.fits</t>
  </si>
  <si>
    <t>t481552009955115008_ssub.fits</t>
  </si>
  <si>
    <t>t773726170813300736_ssub.fits</t>
  </si>
  <si>
    <t>t773726169760530432_ssub.fits</t>
  </si>
  <si>
    <t>t734037983560204288_ssub.fits</t>
  </si>
  <si>
    <t>t500130878878384128_ssub.fits</t>
  </si>
  <si>
    <t>t479017179325399040_ssub.fits</t>
  </si>
  <si>
    <t>t500412348926787584_ssub.fits</t>
  </si>
  <si>
    <t>t772037315252977664_ssub.fits</t>
  </si>
  <si>
    <t>t508573844626210816_ssub.fits</t>
  </si>
  <si>
    <t>t500693935014805504_ssub.fits</t>
  </si>
  <si>
    <t>t500693936403120128_ssub.fits</t>
  </si>
  <si>
    <t>t500693936390537216_ssub.fits</t>
  </si>
  <si>
    <t>t772600433989386240_ssub.fits</t>
  </si>
  <si>
    <t>t500693936738664448_ssub.fits</t>
  </si>
  <si>
    <t>t500693936596058112_ssub.fits</t>
  </si>
  <si>
    <t>t479582951546290176_ssub.fits</t>
  </si>
  <si>
    <t>t479582951235911680_ssub.fits</t>
  </si>
  <si>
    <t>t479582951080722432_ssub.fits</t>
  </si>
  <si>
    <t>t479861759633522688_ssub.fits</t>
  </si>
  <si>
    <t>t479861759620939776_ssub.fits</t>
  </si>
  <si>
    <t>t479582952204795904_ssub.fits</t>
  </si>
  <si>
    <t>t509419269197398016_ssub.fits</t>
  </si>
  <si>
    <t>t479582950875201536_ssub.fits</t>
  </si>
  <si>
    <t>t479582952179630080_ssub.fits</t>
  </si>
  <si>
    <t>t772600433108582400_ssub.fits</t>
  </si>
  <si>
    <t>t772600432936615936_ssub.fits</t>
  </si>
  <si>
    <t>t772600433184079872_ssub.fits</t>
  </si>
  <si>
    <t>t479582950942310400_ssub.fits</t>
  </si>
  <si>
    <t>t479582950707429376_ssub.fits</t>
  </si>
  <si>
    <t>t772600432844341248_ssub.fits</t>
  </si>
  <si>
    <t>t479861758840799232_ssub.fits</t>
  </si>
  <si>
    <t>t479582952343207936_ssub.fits</t>
  </si>
  <si>
    <t>t479861759105040384_ssub.fits</t>
  </si>
  <si>
    <t>t479582952339013632_ssub.fits</t>
  </si>
  <si>
    <t>t479582952448065536_ssub.fits</t>
  </si>
  <si>
    <t>t479582952469037056_ssub.fits</t>
  </si>
  <si>
    <t>t479861758958239744_ssub.fits</t>
  </si>
  <si>
    <t>t786956907075076096_ssub.fits</t>
  </si>
  <si>
    <t>t783297856244023296_ssub.fits</t>
  </si>
  <si>
    <t>t783297856260800512_ssub.fits</t>
  </si>
  <si>
    <t>t779355801943801856_ssub.fits</t>
  </si>
  <si>
    <t>t708424002032369664_ssub.fits</t>
  </si>
  <si>
    <t>t783297858576056320_ssub.fits</t>
  </si>
  <si>
    <t>t779355804590407680_ssub.fits</t>
  </si>
  <si>
    <t>t708706881165590528_ssub.fits</t>
  </si>
  <si>
    <t>t479582952695529472_ssub.fits</t>
  </si>
  <si>
    <t>t479861758626889728_ssub.fits</t>
  </si>
  <si>
    <t>t479861760044564480_ssub.fits</t>
  </si>
  <si>
    <t>t479582952582283264_ssub.fits</t>
  </si>
  <si>
    <t>t479861760157810688_ssub.fits</t>
  </si>
  <si>
    <t>t480146112003440640_ssub.fits</t>
  </si>
  <si>
    <t>t479861758438146048_ssub.fits</t>
  </si>
  <si>
    <t>t772600435243483136_ssub.fits</t>
  </si>
  <si>
    <t>t479861758270373888_ssub.fits</t>
  </si>
  <si>
    <t>t479582952917827584_ssub.fits</t>
  </si>
  <si>
    <t>t772881733212176384_ssub.fits</t>
  </si>
  <si>
    <t>t479861758404591616_ssub.fits</t>
  </si>
  <si>
    <t>t480146111797919744_ssub.fits</t>
  </si>
  <si>
    <t>t772881732629168128_ssub.fits</t>
  </si>
  <si>
    <t>t495906683525005312_ssub.fits</t>
  </si>
  <si>
    <t>t495906683512422400_ssub.fits</t>
  </si>
  <si>
    <t>t345314813724852224_ssub.fits</t>
  </si>
  <si>
    <t>t495906683667611648_ssub.fits</t>
  </si>
  <si>
    <t>t452839989047197696_ssub.fits</t>
  </si>
  <si>
    <t>t495906683042660352_ssub.fits</t>
  </si>
  <si>
    <t>t452839989256912896_ssub.fits</t>
  </si>
  <si>
    <t>t452839990737502208_ssub.fits</t>
  </si>
  <si>
    <t>t452839988900397056_ssub.fits</t>
  </si>
  <si>
    <t>t495906684162539520_ssub.fits</t>
  </si>
  <si>
    <t>t452839990922051584_ssub.fits</t>
  </si>
  <si>
    <t>t495906682719698944_ssub.fits</t>
  </si>
  <si>
    <t>t496188325976080384_ssub.fits</t>
  </si>
  <si>
    <t>t345314814253334528_ssub.fits</t>
  </si>
  <si>
    <t>t345314813611606016_ssub.fits</t>
  </si>
  <si>
    <t>t452839991060463616_ssub.fits</t>
  </si>
  <si>
    <t>t495906682556121088_ssub.fits</t>
  </si>
  <si>
    <t>t495906682501595136_ssub.fits</t>
  </si>
  <si>
    <t>t496188325908971520_ssub.fits</t>
  </si>
  <si>
    <t>t453121481954557952_ssub.fits</t>
  </si>
  <si>
    <t>t345033451482644480_ssub.fits</t>
  </si>
  <si>
    <t>t452839990821388288_ssub.fits</t>
  </si>
  <si>
    <t>t345033451398758400_ssub.fits</t>
  </si>
  <si>
    <t>t496188325787336704_ssub.fits</t>
  </si>
  <si>
    <t>t495906682874888192_ssub.fits</t>
  </si>
  <si>
    <t>t495906684548415488_ssub.fits</t>
  </si>
  <si>
    <t>t495906682413514752_ssub.fits</t>
  </si>
  <si>
    <t>t495906682392543232_ssub.fits</t>
  </si>
  <si>
    <t>t496188325657313280_ssub.fits</t>
  </si>
  <si>
    <t>t345033451591696384_ssub.fits</t>
  </si>
  <si>
    <t>t452839991123378176_ssub.fits</t>
  </si>
  <si>
    <t>t452839991010131968_ssub.fits</t>
  </si>
  <si>
    <t>t452839990980771840_ssub.fits</t>
  </si>
  <si>
    <t>t453121482512400384_ssub.fits</t>
  </si>
  <si>
    <t>t480709219708829696_ssub.fits</t>
  </si>
  <si>
    <t>t773444691189301248_ssub.fits</t>
  </si>
  <si>
    <t>t480989056000327680_ssub.fits</t>
  </si>
  <si>
    <t>t480989056251985920_ssub.fits</t>
  </si>
  <si>
    <t>t480989056214237184_ssub.fits</t>
  </si>
  <si>
    <t>t480989056226820096_ssub.fits</t>
  </si>
  <si>
    <t>t480989054192582656_ssub.fits</t>
  </si>
  <si>
    <t>t773444690845368320_ssub.fits</t>
  </si>
  <si>
    <t>t477891280391634944_ssub.fits</t>
  </si>
  <si>
    <t>t477891280282583040_ssub.fits</t>
  </si>
  <si>
    <t>t477891280270000128_ssub.fits</t>
  </si>
  <si>
    <t>t477891280551018496_ssub.fits</t>
  </si>
  <si>
    <t>t506323297890205696_ssub.fits</t>
  </si>
  <si>
    <t>t477891280739762176_ssub.fits</t>
  </si>
  <si>
    <t>t477891280798482432_ssub.fits</t>
  </si>
  <si>
    <t>t477891280978837504_ssub.fits</t>
  </si>
  <si>
    <t>t499283250355634176_ssub.fits</t>
  </si>
  <si>
    <t>t506886389976006656_ssub.fits</t>
  </si>
  <si>
    <t>t478172773273829376_ssub.fits</t>
  </si>
  <si>
    <t>t478454255435382784_ssub.fits</t>
  </si>
  <si>
    <t>t499849355822366720_ssub.fits</t>
  </si>
  <si>
    <t>t499849356938051584_ssub.fits</t>
  </si>
  <si>
    <t>t493373422424817664_ssub.fits</t>
  </si>
  <si>
    <t>t702231268686823424_ssub.fits</t>
  </si>
  <si>
    <t>t451995238521634816_ssub.fits</t>
  </si>
  <si>
    <t>t702231268510662656_ssub.fits</t>
  </si>
  <si>
    <t>t344189038799880192_ssub.fits</t>
  </si>
  <si>
    <t>t451995238852984832_ssub.fits</t>
  </si>
  <si>
    <t>t451995237993152512_ssub.fits</t>
  </si>
  <si>
    <t>t493373422743584768_ssub.fits</t>
  </si>
  <si>
    <t>t493654913578958848_ssub.fits</t>
  </si>
  <si>
    <t>t451995237724717056_ssub.fits</t>
  </si>
  <si>
    <t>t493654913469906944_ssub.fits</t>
  </si>
  <si>
    <t>t344189039429025792_ssub.fits</t>
  </si>
  <si>
    <t>t451995239578599424_ssub.fits</t>
  </si>
  <si>
    <t>t451995239561822208_ssub.fits</t>
  </si>
  <si>
    <t>t451995239545044992_ssub.fits</t>
  </si>
  <si>
    <t>t451995237598887936_ssub.fits</t>
  </si>
  <si>
    <t>t451995239607959552_ssub.fits</t>
  </si>
  <si>
    <t>t451995239586988032_ssub.fits</t>
  </si>
  <si>
    <t>t493654913000144896_ssub.fits</t>
  </si>
  <si>
    <t>t451995239658291200_ssub.fits</t>
  </si>
  <si>
    <t>t493654912966590464_ssub.fits</t>
  </si>
  <si>
    <t>t493654912991756288_ssub.fits</t>
  </si>
  <si>
    <t>t493654912832372736_ssub.fits</t>
  </si>
  <si>
    <t>t452276683500683264_ssub.fits</t>
  </si>
  <si>
    <t>t493654913042087936_ssub.fits</t>
  </si>
  <si>
    <t>t451995237246566400_ssub.fits</t>
  </si>
  <si>
    <t>t493654914564620288_ssub.fits</t>
  </si>
  <si>
    <t>t493654914778529792_ssub.fits</t>
  </si>
  <si>
    <t>t493654914581397504_ssub.fits</t>
  </si>
  <si>
    <t>t452276683119001600_ssub.fits</t>
  </si>
  <si>
    <t>t452276682624073728_ssub.fits</t>
  </si>
  <si>
    <t>t493936396499681280_ssub.fits</t>
  </si>
  <si>
    <t>t494217876526333952_ssub.fits</t>
  </si>
  <si>
    <t>t452276682221420544_ssub.fits</t>
  </si>
  <si>
    <t>t479861758786273280_ssub.fits</t>
  </si>
  <si>
    <t>t479582952422899712_ssub.fits</t>
  </si>
  <si>
    <t>t772600432823369728_ssub.fits</t>
  </si>
  <si>
    <t>t479861758954045440_ssub.fits</t>
  </si>
  <si>
    <t>t479582952620032000_ssub.fits</t>
  </si>
  <si>
    <t>t479861758761107456_ssub.fits</t>
  </si>
  <si>
    <t>t479582952494202880_ssub.fits</t>
  </si>
  <si>
    <t>t479861758677221376_ssub.fits</t>
  </si>
  <si>
    <t>t704763176826175488_ssub.fits</t>
  </si>
  <si>
    <t>t494217876815740928_ssub.fits</t>
  </si>
  <si>
    <t>t494217876996096000_ssub.fits</t>
  </si>
  <si>
    <t>t494217876933181440_ssub.fits</t>
  </si>
  <si>
    <t>t494217877142896640_ssub.fits</t>
  </si>
  <si>
    <t>t452558279562756096_ssub.fits</t>
  </si>
  <si>
    <t>t494217877415526400_ssub.fits</t>
  </si>
  <si>
    <t>t494217877419720704_ssub.fits</t>
  </si>
  <si>
    <t>t494217875255459840_ssub.fits</t>
  </si>
  <si>
    <t>t494217877751070720_ssub.fits</t>
  </si>
  <si>
    <t>t494217877725904896_ssub.fits</t>
  </si>
  <si>
    <t>t494217875398066176_ssub.fits</t>
  </si>
  <si>
    <t>t452558279860551680_ssub.fits</t>
  </si>
  <si>
    <t>t452558277373329408_ssub.fits</t>
  </si>
  <si>
    <t>t450869566323556352_ssub.fits</t>
  </si>
  <si>
    <t>t492528902124601344_ssub.fits</t>
  </si>
  <si>
    <t>t492246376273412096_ssub.fits</t>
  </si>
  <si>
    <t>t492246376227274752_ssub.fits</t>
  </si>
  <si>
    <t>t492528902112018432_ssub.fits</t>
  </si>
  <si>
    <t>t492528902372065280_ssub.fits</t>
  </si>
  <si>
    <t>t450869566566825984_ssub.fits</t>
  </si>
  <si>
    <t>t492528901994577920_ssub.fits</t>
  </si>
  <si>
    <t>t492528902644695040_ssub.fits</t>
  </si>
  <si>
    <t>t698289231436447744_ssub.fits</t>
  </si>
  <si>
    <t>t492528901793251328_ssub.fits</t>
  </si>
  <si>
    <t>t492528901642256384_ssub.fits</t>
  </si>
  <si>
    <t>t450869566629740544_ssub.fits</t>
  </si>
  <si>
    <t>t492528902929907712_ssub.fits</t>
  </si>
  <si>
    <t>t492528901600313344_ssub.fits</t>
  </si>
  <si>
    <t>t492528902992822272_ssub.fits</t>
  </si>
  <si>
    <t>t450869565597941760_ssub.fits</t>
  </si>
  <si>
    <t>t450869565300146176_ssub.fits</t>
  </si>
  <si>
    <t>t492528903059931136_ssub.fits</t>
  </si>
  <si>
    <t>t450869567095308288_ssub.fits</t>
  </si>
  <si>
    <t>t492528903114457088_ssub.fits</t>
  </si>
  <si>
    <t>t450869565123985408_ssub.fits</t>
  </si>
  <si>
    <t>t492528901008916480_ssub.fits</t>
  </si>
  <si>
    <t>t451151049906978816_ssub.fits</t>
  </si>
  <si>
    <t>t492528903491944448_ssub.fits</t>
  </si>
  <si>
    <t>t492528901113774080_ssub.fits</t>
  </si>
  <si>
    <t>t492528901000527872_ssub.fits</t>
  </si>
  <si>
    <t>t492810381417250816_ssub.fits</t>
  </si>
  <si>
    <t>t492528900849532928_ssub.fits</t>
  </si>
  <si>
    <t>t492810381203341312_ssub.fits</t>
  </si>
  <si>
    <t>t492810381249478656_ssub.fits</t>
  </si>
  <si>
    <t>t812289372538798080_ssub.fits</t>
  </si>
  <si>
    <t>t492810381484359680_ssub.fits</t>
  </si>
  <si>
    <t>t450869565002350592_ssub.fits</t>
  </si>
  <si>
    <t>t453121482470457344_ssub.fits</t>
  </si>
  <si>
    <t>t496188325716033536_ssub.fits</t>
  </si>
  <si>
    <t>t452839991144349696_ssub.fits</t>
  </si>
  <si>
    <t>t453121482625646592_ssub.fits</t>
  </si>
  <si>
    <t>t495906684619718656_ssub.fits</t>
  </si>
  <si>
    <t>t453121482629840896_ssub.fits</t>
  </si>
  <si>
    <t>t495906684829433856_ssub.fits</t>
  </si>
  <si>
    <t>t496188325397266432_ssub.fits</t>
  </si>
  <si>
    <t>t451432532303413248_ssub.fits</t>
  </si>
  <si>
    <t>t451432534656417792_ssub.fits</t>
  </si>
  <si>
    <t>t493091938925281280_ssub.fits</t>
  </si>
  <si>
    <t>t493091939055304704_ssub.fits</t>
  </si>
  <si>
    <t>t451713831958216704_ssub.fits</t>
  </si>
  <si>
    <t>t451713831765278720_ssub.fits</t>
  </si>
  <si>
    <t>t343907512577163264_ssub.fits</t>
  </si>
  <si>
    <t>t493091937016872960_ssub.fits</t>
  </si>
  <si>
    <t>t451713832910323712_ssub.fits</t>
  </si>
  <si>
    <t>t344189038359478272_ssub.fits</t>
  </si>
  <si>
    <t>t451713833241673728_ssub.fits</t>
  </si>
  <si>
    <t>t493373422110244864_ssub.fits</t>
  </si>
  <si>
    <t>t451713833501720576_ssub.fits</t>
  </si>
  <si>
    <t>t451995238639075328_ssub.fits</t>
  </si>
  <si>
    <t>t491120230253199360_ssub.fits</t>
  </si>
  <si>
    <t>t491120230085427200_ssub.fits</t>
  </si>
  <si>
    <t>t727563927369547776_ssub.fits</t>
  </si>
  <si>
    <t>t491120229905072128_ssub.fits</t>
  </si>
  <si>
    <t>t491120229460475904_ssub.fits</t>
  </si>
  <si>
    <t>t728126945241333760_ssub.fits</t>
  </si>
  <si>
    <t>t727563927822532608_ssub.fits</t>
  </si>
  <si>
    <t>t491120229217206272_ssub.fits</t>
  </si>
  <si>
    <t>t727563927868669952_ssub.fits</t>
  </si>
  <si>
    <t>t368397132278792192_ssub.fits</t>
  </si>
  <si>
    <t>t491120229225594880_ssub.fits</t>
  </si>
  <si>
    <t>t368115425889746944_ssub.fits</t>
  </si>
  <si>
    <t>t491120231318552576_ssub.fits</t>
  </si>
  <si>
    <t>t368115426183348224_ssub.fits</t>
  </si>
  <si>
    <t>t368397132484313088_ssub.fits</t>
  </si>
  <si>
    <t>t368397132345901056_ssub.fits</t>
  </si>
  <si>
    <t>t491401731117154304_ssub.fits</t>
  </si>
  <si>
    <t>t728126945992114176_ssub.fits</t>
  </si>
  <si>
    <t>t491401730886467584_ssub.fits</t>
  </si>
  <si>
    <t>t491401730920022016_ssub.fits</t>
  </si>
  <si>
    <t>t491401731071016960_ssub.fits</t>
  </si>
  <si>
    <t>t491120231549239296_ssub.fits</t>
  </si>
  <si>
    <t>t491401730597060608_ssub.fits</t>
  </si>
  <si>
    <t>t491401731318480896_ssub.fits</t>
  </si>
  <si>
    <t>t491401730441871360_ssub.fits</t>
  </si>
  <si>
    <t>t491401731691773952_ssub.fits</t>
  </si>
  <si>
    <t>t728689917395206144_ssub.fits</t>
  </si>
  <si>
    <t>t728408285870292992_ssub.fits</t>
  </si>
  <si>
    <t>t491683210363666432_ssub.fits</t>
  </si>
  <si>
    <t>t491401729758199808_ssub.fits</t>
  </si>
  <si>
    <t>t491683209684189184_ssub.fits</t>
  </si>
  <si>
    <t>t450024789361295360_ssub.fits</t>
  </si>
  <si>
    <t>t450024789583593472_ssub.fits</t>
  </si>
  <si>
    <t>t491683209315090432_ssub.fits</t>
  </si>
  <si>
    <t>t493936398303232000_ssub.fits</t>
  </si>
  <si>
    <t>t452276684771557376_ssub.fits</t>
  </si>
  <si>
    <t>t494217876660551680_ssub.fits</t>
  </si>
  <si>
    <t>t452558278686146560_ssub.fits</t>
  </si>
  <si>
    <t>t494217876614414336_ssub.fits</t>
  </si>
  <si>
    <t>t493936398533918720_ssub.fits</t>
  </si>
  <si>
    <t>t493936398525530112_ssub.fits</t>
  </si>
  <si>
    <t>t704763177002336256_ssub.fits</t>
  </si>
  <si>
    <t>t450306505472737280_ssub.fits</t>
  </si>
  <si>
    <t>t729815833026494464_ssub.fits</t>
  </si>
  <si>
    <t>t729815832732893184_ssub.fits</t>
  </si>
  <si>
    <t>t492246374855737344_ssub.fits</t>
  </si>
  <si>
    <t>t730378779267956736_ssub.fits</t>
  </si>
  <si>
    <t>t450306505942499328_ssub.fits</t>
  </si>
  <si>
    <t>t450587984337567744_ssub.fits</t>
  </si>
  <si>
    <t>t492246375438745600_ssub.fits</t>
  </si>
  <si>
    <t>t492246375178698752_ssub.fits</t>
  </si>
  <si>
    <t>t492246375593934848_ssub.fits</t>
  </si>
  <si>
    <t>t492246375682015232_ssub.fits</t>
  </si>
  <si>
    <t>t450587984295624704_ssub.fits</t>
  </si>
  <si>
    <t>t450587983087665152_ssub.fits</t>
  </si>
  <si>
    <t>t492246376252440576_ssub.fits</t>
  </si>
  <si>
    <t>t489994310033342464_ssub.fits</t>
  </si>
  <si>
    <t>t726156186331643904_ssub.fits</t>
  </si>
  <si>
    <t>t489994310154977280_ssub.fits</t>
  </si>
  <si>
    <t>t490275792664657920_ssub.fits</t>
  </si>
  <si>
    <t>t725874820029349888_ssub.fits</t>
  </si>
  <si>
    <t>t490275791922266112_ssub.fits</t>
  </si>
  <si>
    <t>t367270974271258624_ssub.fits</t>
  </si>
  <si>
    <t>t366989744564862976_ssub.fits</t>
  </si>
  <si>
    <t>t725874817680539648_ssub.fits</t>
  </si>
  <si>
    <t>t725874817634402304_ssub.fits</t>
  </si>
  <si>
    <t>t367270974275452928_ssub.fits</t>
  </si>
  <si>
    <t>t367270974342561792_ssub.fits</t>
  </si>
  <si>
    <t>t367270974292230144_ssub.fits</t>
  </si>
  <si>
    <t>t367270974577442816_ssub.fits</t>
  </si>
  <si>
    <t>t490275791574138880_ssub.fits</t>
  </si>
  <si>
    <t>t366989744527114240_ssub.fits</t>
  </si>
  <si>
    <t>t366989744548085760_ssub.fits</t>
  </si>
  <si>
    <t>t367270974334173184_ssub.fits</t>
  </si>
  <si>
    <t>t366989744900407296_ssub.fits</t>
  </si>
  <si>
    <t>t367270974531305472_ssub.fits</t>
  </si>
  <si>
    <t>t726437764387569664_ssub.fits</t>
  </si>
  <si>
    <t>t367270974485168128_ssub.fits</t>
  </si>
  <si>
    <t>t726719209521807360_ssub.fits</t>
  </si>
  <si>
    <t>t367270975470829568_ssub.fits</t>
  </si>
  <si>
    <t>t726719208766832640_ssub.fits</t>
  </si>
  <si>
    <t>t490557271168778240_ssub.fits</t>
  </si>
  <si>
    <t>t490557271156195328_ssub.fits</t>
  </si>
  <si>
    <t>t727000916548386816_ssub.fits</t>
  </si>
  <si>
    <t>t727000916711964672_ssub.fits</t>
  </si>
  <si>
    <t>t490557270933897216_ssub.fits</t>
  </si>
  <si>
    <t>t490557270942285824_ssub.fits</t>
  </si>
  <si>
    <t>t367551436189335552_ssub.fits</t>
  </si>
  <si>
    <t>t727000916909096960_ssub.fits</t>
  </si>
  <si>
    <t>t727282202357792768_ssub.fits</t>
  </si>
  <si>
    <t>t492810380611944448_ssub.fits</t>
  </si>
  <si>
    <t>t492810382449049600_ssub.fits</t>
  </si>
  <si>
    <t>t492810382537129984_ssub.fits</t>
  </si>
  <si>
    <t>t451432533037416448_ssub.fits</t>
  </si>
  <si>
    <t>t492810380435783680_ssub.fits</t>
  </si>
  <si>
    <t>t451432532706066432_ssub.fits</t>
  </si>
  <si>
    <t>t451432534505422848_ssub.fits</t>
  </si>
  <si>
    <t>t451713832318926848_ssub.fits</t>
  </si>
  <si>
    <t>t490838751195430912_ssub.fits</t>
  </si>
  <si>
    <t>t490838751166070784_ssub.fits</t>
  </si>
  <si>
    <t>t367833937369628672_ssub.fits</t>
  </si>
  <si>
    <t>t367833937650647040_ssub.fits</t>
  </si>
  <si>
    <t>t727000915206209536_ssub.fits</t>
  </si>
  <si>
    <t>t727563926434217984_ssub.fits</t>
  </si>
  <si>
    <t>t727282201388908544_ssub.fits</t>
  </si>
  <si>
    <t>t727563926719430656_ssub.fits</t>
  </si>
  <si>
    <t>t727563926866231296_ssub.fits</t>
  </si>
  <si>
    <t>t727563926870425600_ssub.fits</t>
  </si>
  <si>
    <t>t727563927109500928_ssub.fits</t>
  </si>
  <si>
    <t>t727563927113695232_ssub.fits</t>
  </si>
  <si>
    <t>t368115425201881088_ssub.fits</t>
  </si>
  <si>
    <t>t368115424526598144_ssub.fits</t>
  </si>
  <si>
    <t>t684215328162447360_ssub.fits</t>
  </si>
  <si>
    <t>t724748879710388224_ssub.fits</t>
  </si>
  <si>
    <t>t684215329575927808_ssub.fits</t>
  </si>
  <si>
    <t>t684215329257160704_ssub.fits</t>
  </si>
  <si>
    <t>t685059774328340480_ssub.fits</t>
  </si>
  <si>
    <t>t684215329664008192_ssub.fits</t>
  </si>
  <si>
    <t>t685059774395449344_ssub.fits</t>
  </si>
  <si>
    <t>t684215329626259456_ssub.fits</t>
  </si>
  <si>
    <t>t685059774152179712_ssub.fits</t>
  </si>
  <si>
    <t>t684779295498829824_ssub.fits</t>
  </si>
  <si>
    <t>t685059774173151232_ssub.fits</t>
  </si>
  <si>
    <t>t685341275469119488_ssub.fits</t>
  </si>
  <si>
    <t>t725030359019814912_ssub.fits</t>
  </si>
  <si>
    <t>t725030360647204864_ssub.fits</t>
  </si>
  <si>
    <t>t725030358780739584_ssub.fits</t>
  </si>
  <si>
    <t>t685341275347484672_ssub.fits</t>
  </si>
  <si>
    <t>t685059773686611968_ssub.fits</t>
  </si>
  <si>
    <t>t685059773678223360_ssub.fits</t>
  </si>
  <si>
    <t>t685341275230044160_ssub.fits</t>
  </si>
  <si>
    <t>t489431364471357440_ssub.fits</t>
  </si>
  <si>
    <t>t685905204779941888_ssub.fits</t>
  </si>
  <si>
    <t>t685341274638647296_ssub.fits</t>
  </si>
  <si>
    <t>t685341276781936640_ssub.fits</t>
  </si>
  <si>
    <t>t685622757819416576_ssub.fits</t>
  </si>
  <si>
    <t>t685905205178400768_ssub.fits</t>
  </si>
  <si>
    <t>t725311839763693568_ssub.fits</t>
  </si>
  <si>
    <t>t725311839977603072_ssub.fits</t>
  </si>
  <si>
    <t>t725311837926588416_ssub.fits</t>
  </si>
  <si>
    <t>t725593314056732672_ssub.fits</t>
  </si>
  <si>
    <t>t725311840254427136_ssub.fits</t>
  </si>
  <si>
    <t>t686468163742728192_ssub.fits</t>
  </si>
  <si>
    <t>t725593313767325696_ssub.fits</t>
  </si>
  <si>
    <t>t725593313813463040_ssub.fits</t>
  </si>
  <si>
    <t>t489712835127934976_ssub.fits</t>
  </si>
  <si>
    <t>t491683209159901184_ssub.fits</t>
  </si>
  <si>
    <t>t450024789654896640_ssub.fits</t>
  </si>
  <si>
    <t>t729252869793906688_ssub.fits</t>
  </si>
  <si>
    <t>t491964741065900032_ssub.fits</t>
  </si>
  <si>
    <t>t450306504663236608_ssub.fits</t>
  </si>
  <si>
    <t>t729252869584191488_ssub.fits</t>
  </si>
  <si>
    <t>t491964740390617088_ssub.fits</t>
  </si>
  <si>
    <t>t491964741997035520_ssub.fits</t>
  </si>
  <si>
    <t>t686468162186641408_ssub.fits</t>
  </si>
  <si>
    <t>t489994308611473408_ssub.fits</t>
  </si>
  <si>
    <t>t725593314505523200_ssub.fits</t>
  </si>
  <si>
    <t>t489994309278367744_ssub.fits</t>
  </si>
  <si>
    <t>t489994309664243712_ssub.fits</t>
  </si>
  <si>
    <t>t725593312735526912_ssub.fits</t>
  </si>
  <si>
    <t>t489994309731352576_ssub.fits</t>
  </si>
  <si>
    <t>t489994309689409536_ssub.fits</t>
  </si>
  <si>
    <t>t489994309727158272_ssub.fits</t>
  </si>
  <si>
    <t>t489994309647466496_ssub.fits</t>
  </si>
  <si>
    <t>t489994309706186752_ssub.fits</t>
  </si>
  <si>
    <t>t489994309832015872_ssub.fits</t>
  </si>
  <si>
    <t>t489994309894930432_ssub.fits</t>
  </si>
  <si>
    <t>t489994309886541824_ssub.fits</t>
  </si>
  <si>
    <t>t638052848692625408_ssub.fits</t>
  </si>
  <si>
    <t>t680837539208101888_ssub.fits</t>
  </si>
  <si>
    <t>t638052848864591872_ssub.fits</t>
  </si>
  <si>
    <t>t638052848696819712_ssub.fits</t>
  </si>
  <si>
    <t>t638052848633905152_ssub.fits</t>
  </si>
  <si>
    <t>t637771350752100352_ssub.fits</t>
  </si>
  <si>
    <t>t680837537853341696_ssub.fits</t>
  </si>
  <si>
    <t>t638052849023975424_ssub.fits</t>
  </si>
  <si>
    <t>t638052849003003904_ssub.fits</t>
  </si>
  <si>
    <t>t680837538713174016_ssub.fits</t>
  </si>
  <si>
    <t>t638052848935895040_ssub.fits</t>
  </si>
  <si>
    <t>t638334468964220928_ssub.fits</t>
  </si>
  <si>
    <t>t637771350588522496_ssub.fits</t>
  </si>
  <si>
    <t>t681120495420047360_ssub.fits</t>
  </si>
  <si>
    <t>t638052849179164672_ssub.fits</t>
  </si>
  <si>
    <t>t680837538893529088_ssub.fits</t>
  </si>
  <si>
    <t>t680837537693958144_ssub.fits</t>
  </si>
  <si>
    <t>t638052846947794944_ssub.fits</t>
  </si>
  <si>
    <t>t638334469035524096_ssub.fits</t>
  </si>
  <si>
    <t>t638052847237201920_ssub.fits</t>
  </si>
  <si>
    <t>t638334469001969664_ssub.fits</t>
  </si>
  <si>
    <t>t638334469073272832_ssub.fits</t>
  </si>
  <si>
    <t>t680837537501020160_ssub.fits</t>
  </si>
  <si>
    <t>t638334468800643072_ssub.fits</t>
  </si>
  <si>
    <t>t680837537547157504_ssub.fits</t>
  </si>
  <si>
    <t>t681120495621373952_ssub.fits</t>
  </si>
  <si>
    <t>t681120496300851200_ssub.fits</t>
  </si>
  <si>
    <t>t638615810478178304_ssub.fits</t>
  </si>
  <si>
    <t>t680837537324859392_ssub.fits</t>
  </si>
  <si>
    <t>t639741843260571648_ssub.fits</t>
  </si>
  <si>
    <t>t682246439291584512_ssub.fits</t>
  </si>
  <si>
    <t>t682529198337687552_ssub.fits</t>
  </si>
  <si>
    <t>t682809346177892352_ssub.fits</t>
  </si>
  <si>
    <t>t682809346282749952_ssub.fits</t>
  </si>
  <si>
    <t>t727000917072674816_ssub.fits</t>
  </si>
  <si>
    <t>t490557272687116288_ssub.fits</t>
  </si>
  <si>
    <t>t367833937164107776_ssub.fits</t>
  </si>
  <si>
    <t>t367833937029890048_ssub.fits</t>
  </si>
  <si>
    <t>t727000917148172288_ssub.fits</t>
  </si>
  <si>
    <t>t727282202173243392_ssub.fits</t>
  </si>
  <si>
    <t>t490557272993300480_ssub.fits</t>
  </si>
  <si>
    <t>t727000915319455744_ssub.fits</t>
  </si>
  <si>
    <t>t683933784495620096_ssub.fits</t>
  </si>
  <si>
    <t>t683652318733795328_ssub.fits</t>
  </si>
  <si>
    <t>t683652318951899136_ssub.fits</t>
  </si>
  <si>
    <t>t683652318956093440_ssub.fits</t>
  </si>
  <si>
    <t>t724467307572625408_ssub.fits</t>
  </si>
  <si>
    <t>t683933785368035328_ssub.fits</t>
  </si>
  <si>
    <t>t684215328275693568_ssub.fits</t>
  </si>
  <si>
    <t>t684215328472825856_ssub.fits</t>
  </si>
  <si>
    <t>t683652319308414976_ssub.fits</t>
  </si>
  <si>
    <t>t683652319354552320_ssub.fits</t>
  </si>
  <si>
    <t>t683652319329386496_ssub.fits</t>
  </si>
  <si>
    <t>t683652319409078272_ssub.fits</t>
  </si>
  <si>
    <t>t724467305404170240_ssub.fits</t>
  </si>
  <si>
    <t>t683652319572656128_ssub.fits</t>
  </si>
  <si>
    <t>t812289372756901888_ssub.fits</t>
  </si>
  <si>
    <t>t366707036588605440_ssub.fits</t>
  </si>
  <si>
    <t>t367833936937615360_ssub.fits</t>
  </si>
  <si>
    <t>t485777407995805696_ssub.fits</t>
  </si>
  <si>
    <t>t484649751506059264_ssub.fits</t>
  </si>
  <si>
    <t>t724467305722937344_ssub.fits</t>
  </si>
  <si>
    <t>t724467305341255680_ssub.fits</t>
  </si>
  <si>
    <t>t712084658262638592_ssub.fits</t>
  </si>
  <si>
    <t>t812570851881779200_ssub.fits</t>
  </si>
  <si>
    <t>t367833936983752704_ssub.fits</t>
  </si>
  <si>
    <t>t681120495545876480_ssub.fits</t>
  </si>
  <si>
    <t>t712084658371690496_ssub.fits</t>
  </si>
  <si>
    <t>t489712832611352576_ssub.fits</t>
  </si>
  <si>
    <t>t481270658571960320_ssub.fits</t>
  </si>
  <si>
    <t>t367270975043010560_ssub.fits</t>
  </si>
  <si>
    <t>t345314813020209152_ssub.fits</t>
  </si>
  <si>
    <t>t712084658363301888_ssub.fits</t>
  </si>
  <si>
    <t>t366989744929767424_ssub.fits</t>
  </si>
  <si>
    <t>t367833936648208384_ssub.fits</t>
  </si>
  <si>
    <t>t508857965181140992_ssub.fits</t>
  </si>
  <si>
    <t>t481270658366439424_ssub.fits</t>
  </si>
  <si>
    <t>t482962426136887296_ssub.fits</t>
  </si>
  <si>
    <t>t508857965319553024_ssub.fits</t>
  </si>
  <si>
    <t>t367551436818481152_ssub.fits</t>
  </si>
  <si>
    <t>t680837537698152448_ssub.fits</t>
  </si>
  <si>
    <t>t367833936820174848_ssub.fits</t>
  </si>
  <si>
    <t>t367551436013174784_ssub.fits</t>
  </si>
  <si>
    <t>t450024788354662400_ssub.fits</t>
  </si>
  <si>
    <t>t344470590804983808_ssub.fits</t>
  </si>
  <si>
    <t>t712647551911723008_ssub.fits</t>
  </si>
  <si>
    <t>t637489911133372416_ssub.fits</t>
  </si>
  <si>
    <t>t637489910671998976_ssub.fits</t>
  </si>
  <si>
    <t>t637489911707992064_ssub.fits</t>
  </si>
  <si>
    <t>t638052848277389312_ssub.fits</t>
  </si>
  <si>
    <t>t725593313805074432_ssub.fits</t>
  </si>
  <si>
    <t>t489712834976940032_ssub.fits</t>
  </si>
  <si>
    <t>t686468163050668032_ssub.fits</t>
  </si>
  <si>
    <t>t686468162668986368_ssub.fits</t>
  </si>
  <si>
    <t>t686468162362802176_ssub.fits</t>
  </si>
  <si>
    <t>t686468162392162304_ssub.fits</t>
  </si>
  <si>
    <t>t687030090822844416_ssub.fits</t>
  </si>
  <si>
    <t>t687030090931896320_ssub.fits</t>
  </si>
  <si>
    <t>t637489910026076160_ssub.fits</t>
  </si>
  <si>
    <t>t637489909761835008_ssub.fits</t>
  </si>
  <si>
    <t>t637771352236883968_ssub.fits</t>
  </si>
  <si>
    <t>t637771352572428288_ssub.fits</t>
  </si>
  <si>
    <t>t680837539128410112_ssub.fits</t>
  </si>
  <si>
    <t>t638052848503881728_ssub.fits</t>
  </si>
  <si>
    <t>t637489909824749568_ssub.fits</t>
  </si>
  <si>
    <t>t637771350387195904_ssub.fits</t>
  </si>
  <si>
    <t>t638052848478715904_ssub.fits</t>
  </si>
  <si>
    <t>t637489909820555264_ssub.fits</t>
  </si>
  <si>
    <t>t637771352509513728_ssub.fits</t>
  </si>
  <si>
    <t>t637771350383001600_ssub.fits</t>
  </si>
  <si>
    <t>t681120495722037248_ssub.fits</t>
  </si>
  <si>
    <t>t637771352568233984_ssub.fits</t>
  </si>
  <si>
    <t>t509981106917867520_ssub.fits</t>
  </si>
  <si>
    <t>t681120495071920128_ssub.fits</t>
  </si>
  <si>
    <t>t509419269646188544_ssub.fits</t>
  </si>
  <si>
    <t>t366426476309905408_ssub.fits</t>
  </si>
  <si>
    <t>t367833935876456448_ssub.fits</t>
  </si>
  <si>
    <t>t681120494824456192_ssub.fits</t>
  </si>
  <si>
    <t>t367551435128176640_ssub.fits</t>
  </si>
  <si>
    <t>t681120494849622016_ssub.fits</t>
  </si>
  <si>
    <t>t508857964925288448_ssub.fits</t>
  </si>
  <si>
    <t>t681120494887370752_ssub.fits</t>
  </si>
  <si>
    <t>t681120495063531520_ssub.fits</t>
  </si>
  <si>
    <t>t344470589936762880_ssub.fits</t>
  </si>
  <si>
    <t>t367551435153342464_ssub.fits</t>
  </si>
  <si>
    <t>t508857965055311872_ssub.fits</t>
  </si>
  <si>
    <t>t509419269444861952_ssub.fits</t>
  </si>
  <si>
    <t>t367551435367251968_ssub.fits</t>
  </si>
  <si>
    <t>t681120494866399232_ssub.fits</t>
  </si>
  <si>
    <t>t366989744845881344_ssub.fits</t>
  </si>
  <si>
    <t>t681120494874787840_ssub.fits</t>
  </si>
  <si>
    <t>t366989744824909824_ssub.fits</t>
  </si>
  <si>
    <t>t367833936644014080_ssub.fits</t>
  </si>
  <si>
    <t>t681120495944335360_ssub.fits</t>
  </si>
  <si>
    <t>t481270657699545088_ssub.fits</t>
  </si>
  <si>
    <t>t345314813259284480_ssub.fits</t>
  </si>
  <si>
    <t>t482962425784565760_ssub.fits</t>
  </si>
  <si>
    <t>t367833936815980544_ssub.fits</t>
  </si>
  <si>
    <t>t345033449549070336_ssub.fits</t>
  </si>
  <si>
    <t>t509419269293867008_ssub.fits</t>
  </si>
  <si>
    <t>t367270974887821312_ssub.fits</t>
  </si>
  <si>
    <t>t712084658312970240_ssub.fits</t>
  </si>
  <si>
    <t>t724467305379004416_ssub.fits</t>
  </si>
  <si>
    <t>t366707036777349120_ssub.fits</t>
  </si>
  <si>
    <t>t711240219524857856_ssub.fits</t>
  </si>
  <si>
    <t>t367270974921375744_ssub.fits</t>
  </si>
  <si>
    <t>t683370902896771072_ssub.fits</t>
  </si>
  <si>
    <t>t683652318373085184_ssub.fits</t>
  </si>
  <si>
    <t>t724467307291607040_ssub.fits</t>
  </si>
  <si>
    <t>t683933784705335296_ssub.fits</t>
  </si>
  <si>
    <t>t683370902246653952_ssub.fits</t>
  </si>
  <si>
    <t>t724467307375493120_ssub.fits</t>
  </si>
  <si>
    <t>t724467307371298816_ssub.fits</t>
  </si>
  <si>
    <t>t724467307346132992_ssub.fits</t>
  </si>
  <si>
    <t>t711240219189313536_ssub.fits</t>
  </si>
  <si>
    <t>t489712832586186752_ssub.fits</t>
  </si>
  <si>
    <t>t366989744971710464_ssub.fits</t>
  </si>
  <si>
    <t>t681120495914975232_ssub.fits</t>
  </si>
  <si>
    <t>t712084658434605056_ssub.fits</t>
  </si>
  <si>
    <t>t505760488303362048_ssub.fits</t>
  </si>
  <si>
    <t>t485212906741301248_ssub.fits</t>
  </si>
  <si>
    <t>t485777407668649984_ssub.fits</t>
  </si>
  <si>
    <t>t484931203598647296_ssub.fits</t>
  </si>
  <si>
    <t>t681120495705260032_ssub.fits</t>
  </si>
  <si>
    <t>t681120495994667008_ssub.fits</t>
  </si>
  <si>
    <t>t366989744799744000_ssub.fits</t>
  </si>
  <si>
    <t>t681120495940141056_ssub.fits</t>
  </si>
  <si>
    <t>t485777407681232896_ssub.fits</t>
  </si>
  <si>
    <t>t681120494090452992_ssub.fits</t>
  </si>
  <si>
    <t>t347848088649465856_ssub.fits</t>
  </si>
  <si>
    <t>t505760488420802560_ssub.fits</t>
  </si>
  <si>
    <t>t723904329970352128_ssub.fits</t>
  </si>
  <si>
    <t>t487181483782438912_ssub.fits</t>
  </si>
  <si>
    <t>t347848089165365248_ssub.fits</t>
  </si>
  <si>
    <t>t348129636699340800_ssub.fits</t>
  </si>
  <si>
    <t>t681120494744764416_ssub.fits</t>
  </si>
  <si>
    <t>t507449343234539520_ssub.fits</t>
  </si>
  <si>
    <t>t508857962937188352_ssub.fits</t>
  </si>
  <si>
    <t>t347566571725520896_ssub.fits</t>
  </si>
  <si>
    <t>t486617374233985024_ssub.fits</t>
  </si>
  <si>
    <t>t486617374926045184_ssub.fits</t>
  </si>
  <si>
    <t>t344751995812315136_ssub.fits</t>
  </si>
  <si>
    <t>t345033450123689984_ssub.fits</t>
  </si>
  <si>
    <t>t367270973252042752_ssub.fits</t>
  </si>
  <si>
    <t>t367551434574528512_ssub.fits</t>
  </si>
  <si>
    <t>t681120494300168192_ssub.fits</t>
  </si>
  <si>
    <t>t508573842877186048_ssub.fits</t>
  </si>
  <si>
    <t>t510263707536719872_ssub.fits</t>
  </si>
  <si>
    <t>t367551434423533568_ssub.fits</t>
  </si>
  <si>
    <t>t681120494774124544_ssub.fits</t>
  </si>
  <si>
    <t>t366426476733530112_ssub.fits</t>
  </si>
  <si>
    <t>t482962424681463808_ssub.fits</t>
  </si>
  <si>
    <t>t711240219621326848_ssub.fits</t>
  </si>
  <si>
    <t>t508857963499225088_ssub.fits</t>
  </si>
  <si>
    <t>t507449342898995200_ssub.fits</t>
  </si>
  <si>
    <t>t348974100057686016_ssub.fits</t>
  </si>
  <si>
    <t>t681120494665072640_ssub.fits</t>
  </si>
  <si>
    <t>t508857963402756096_ssub.fits</t>
  </si>
  <si>
    <t>t367833936694345728_ssub.fits</t>
  </si>
  <si>
    <t>t367833936513990656_ssub.fits</t>
  </si>
  <si>
    <t>t345033450132078592_ssub.fits</t>
  </si>
  <si>
    <t>t343625916481536000_ssub.fits</t>
  </si>
  <si>
    <t>t637489911389224960_ssub.fits</t>
  </si>
  <si>
    <t>t680837538650259456_ssub.fits</t>
  </si>
  <si>
    <t>t585697088533168128_ssub.fits</t>
  </si>
  <si>
    <t>t680837538289549312_ssub.fits</t>
  </si>
  <si>
    <t>t680837538314715136_ssub.fits</t>
  </si>
  <si>
    <t>t637771351024730112_ssub.fits</t>
  </si>
  <si>
    <t>t637489910013493248_ssub.fits</t>
  </si>
  <si>
    <t>t638052848545824768_ssub.fits</t>
  </si>
  <si>
    <t>t485777406234198016_ssub.fits</t>
  </si>
  <si>
    <t>t508857964874956800_ssub.fits</t>
  </si>
  <si>
    <t>t366707036848652288_ssub.fits</t>
  </si>
  <si>
    <t>t345314813309616128_ssub.fits</t>
  </si>
  <si>
    <t>t495623962932281344_ssub.fits</t>
  </si>
  <si>
    <t>t348411158660644864_ssub.fits</t>
  </si>
  <si>
    <t>t484649751350870016_ssub.fits</t>
  </si>
  <si>
    <t>t367270973696638976_ssub.fits</t>
  </si>
  <si>
    <t>t812570850170503168_ssub.fits</t>
  </si>
  <si>
    <t>t348692630361604096_ssub.fits</t>
  </si>
  <si>
    <t>t507449343310036992_ssub.fits</t>
  </si>
  <si>
    <t>t367551434645831680_ssub.fits</t>
  </si>
  <si>
    <t>t681120495055142912_ssub.fits</t>
  </si>
  <si>
    <t>t367833935691907072_ssub.fits</t>
  </si>
  <si>
    <t>t347566570484006912_ssub.fits</t>
  </si>
  <si>
    <t>t509139443899170816_ssub.fits</t>
  </si>
  <si>
    <t>t486901554637438976_ssub.fits</t>
  </si>
  <si>
    <t>t485212905294266368_ssub.fits</t>
  </si>
  <si>
    <t>t487181483363008512_ssub.fits</t>
  </si>
  <si>
    <t>t347848088926289920_ssub.fits</t>
  </si>
  <si>
    <t>t508012296690204672_ssub.fits</t>
  </si>
  <si>
    <t>t723622967765893120_ssub.fits</t>
  </si>
  <si>
    <t>t508857962828136448_ssub.fits</t>
  </si>
  <si>
    <t>t508857962815553536_ssub.fits</t>
  </si>
  <si>
    <t>t509981105579884544_ssub.fits</t>
  </si>
  <si>
    <t>t366989743713419264_ssub.fits</t>
  </si>
  <si>
    <t>t510263705699614720_ssub.fits</t>
  </si>
  <si>
    <t>t723622968206295040_ssub.fits</t>
  </si>
  <si>
    <t>t456217685336784896_ssub.fits</t>
  </si>
  <si>
    <t>t486901554788433920_ssub.fits</t>
  </si>
  <si>
    <t>t508857963964792832_ssub.fits</t>
  </si>
  <si>
    <t>t347848088582356992_ssub.fits</t>
  </si>
  <si>
    <t>t486338609301946368_ssub.fits</t>
  </si>
  <si>
    <t>t347566571230593024_ssub.fits</t>
  </si>
  <si>
    <t>t347848089123422208_ssub.fits</t>
  </si>
  <si>
    <t>t681120494421803008_ssub.fits</t>
  </si>
  <si>
    <t>t483523960906973184_ssub.fits</t>
  </si>
  <si>
    <t>t507449342521507840_ssub.fits</t>
  </si>
  <si>
    <t>t485777406544576512_ssub.fits</t>
  </si>
  <si>
    <t>t486901554977177600_ssub.fits</t>
  </si>
  <si>
    <t>t681120495109668864_ssub.fits</t>
  </si>
  <si>
    <t>t366989742866169856_ssub.fits</t>
  </si>
  <si>
    <t>t456500217026445312_ssub.fits</t>
  </si>
  <si>
    <t>t367270974111875072_ssub.fits</t>
  </si>
  <si>
    <t>t486901555446939648_ssub.fits</t>
  </si>
  <si>
    <t>t349255462878707712_ssub.fits</t>
  </si>
  <si>
    <t>t486617374842159104_ssub.fits</t>
  </si>
  <si>
    <t>t508857962903633920_ssub.fits</t>
  </si>
  <si>
    <t>t508857964837208064_ssub.fits</t>
  </si>
  <si>
    <t>t344189038967652352_ssub.fits</t>
  </si>
  <si>
    <t>t367551434947821568_ssub.fits</t>
  </si>
  <si>
    <t>t681120495894003712_ssub.fits</t>
  </si>
  <si>
    <t>t368115424094584832_ssub.fits</t>
  </si>
  <si>
    <t>t681120495558459392_ssub.fits</t>
  </si>
  <si>
    <t>t343907512778489856_ssub.fits</t>
  </si>
  <si>
    <t>t681120495885615104_ssub.fits</t>
  </si>
  <si>
    <t>t343907510668754944_ssub.fits</t>
  </si>
  <si>
    <t>t367270973604364288_ssub.fits</t>
  </si>
  <si>
    <t>t485212907097817088_ssub.fits</t>
  </si>
  <si>
    <t>t681120494937702400_ssub.fits</t>
  </si>
  <si>
    <t>t681120494920925184_ssub.fits</t>
  </si>
  <si>
    <t>t508857963411144704_ssub.fits</t>
  </si>
  <si>
    <t>t485494184883519488_ssub.fits</t>
  </si>
  <si>
    <t>t509981105445666816_ssub.fits</t>
  </si>
  <si>
    <t>t367270973654695936_ssub.fits</t>
  </si>
  <si>
    <t>t681120494291779584_ssub.fits</t>
  </si>
  <si>
    <t>t510263707217952768_ssub.fits</t>
  </si>
  <si>
    <t>t812289371817377792_ssub.fits</t>
  </si>
  <si>
    <t>t344470589722853376_ssub.fits</t>
  </si>
  <si>
    <t>t347848088687214592_ssub.fits</t>
  </si>
  <si>
    <t>t336307481477120000_ssub.fits</t>
  </si>
  <si>
    <t>t509139443815284736_ssub.fits</t>
  </si>
  <si>
    <t>t347848088007737344_ssub.fits</t>
  </si>
  <si>
    <t>t365581999089385472_ssub.fits</t>
  </si>
  <si>
    <t>t514484698714472448_ssub.fits</t>
  </si>
  <si>
    <t>t336870559465865216_ssub.fits</t>
  </si>
  <si>
    <t>t456500216145641472_ssub.fits</t>
  </si>
  <si>
    <t>t280857044112637952_ssub.fits</t>
  </si>
  <si>
    <t>t455373153737113600_ssub.fits</t>
  </si>
  <si>
    <t>t282545495325278208_ssub.fits</t>
  </si>
  <si>
    <t>t508293726976606208_ssub.fits</t>
  </si>
  <si>
    <t>t723622967484874752_ssub.fits</t>
  </si>
  <si>
    <t>t509139443827867648_ssub.fits</t>
  </si>
  <si>
    <t>t485494183679754240_ssub.fits</t>
  </si>
  <si>
    <t>t281982670055931904_ssub.fits</t>
  </si>
  <si>
    <t>t347566570131685376_ssub.fits</t>
  </si>
  <si>
    <t>t336870559474253824_ssub.fits</t>
  </si>
  <si>
    <t>t487181482826137600_ssub.fits</t>
  </si>
  <si>
    <t>t507731966288723968_ssub.fits</t>
  </si>
  <si>
    <t>t513640101209702400_ssub.fits</t>
  </si>
  <si>
    <t>t281982670211121152_ssub.fits</t>
  </si>
  <si>
    <t>t508293726255185920_ssub.fits</t>
  </si>
  <si>
    <t>t347848087579918336_ssub.fits</t>
  </si>
  <si>
    <t>t509139444444430336_ssub.fits</t>
  </si>
  <si>
    <t>t456781700660199424_ssub.fits</t>
  </si>
  <si>
    <t>t513640101377474560_ssub.fits</t>
  </si>
  <si>
    <t>t509139443890782208_ssub.fits</t>
  </si>
  <si>
    <t>t348411158283157504_ssub.fits</t>
  </si>
  <si>
    <t>t282827321826607104_ssub.fits</t>
  </si>
  <si>
    <t>t723622967061250048_ssub.fits</t>
  </si>
  <si>
    <t>t510545644830588928_ssub.fits</t>
  </si>
  <si>
    <t>t456781701134155776_ssub.fits</t>
  </si>
  <si>
    <t>t510545645107412992_ssub.fits</t>
  </si>
  <si>
    <t>t365300521537372160_ssub.fits</t>
  </si>
  <si>
    <t>t367833936572710912_ssub.fits</t>
  </si>
  <si>
    <t>t343907510421291008_ssub.fits</t>
  </si>
  <si>
    <t>t482397820679094272_ssub.fits</t>
  </si>
  <si>
    <t>t482962424526274560_ssub.fits</t>
  </si>
  <si>
    <t>t681120494841233408_ssub.fits</t>
  </si>
  <si>
    <t>t367551434486448128_ssub.fits</t>
  </si>
  <si>
    <t>t366989742790672384_ssub.fits</t>
  </si>
  <si>
    <t>t510545646122434560_ssub.fits</t>
  </si>
  <si>
    <t>t487181482838720512_ssub.fits</t>
  </si>
  <si>
    <t>t486617372875030528_ssub.fits</t>
  </si>
  <si>
    <t>t336870561114226688_ssub.fits</t>
  </si>
  <si>
    <t>t281701079194796032_ssub.fits</t>
  </si>
  <si>
    <t>t282545495610490880_ssub.fits</t>
  </si>
  <si>
    <t>t508857963000102912_ssub.fits</t>
  </si>
  <si>
    <t>t347848088964038656_ssub.fits</t>
  </si>
  <si>
    <t>t509139444398292992_ssub.fits</t>
  </si>
  <si>
    <t>t510545645723975680_ssub.fits</t>
  </si>
  <si>
    <t>t336870560287948800_ssub.fits</t>
  </si>
  <si>
    <t>t511955752236089344_ssub.fits</t>
  </si>
  <si>
    <t>t507169033842327552_ssub.fits</t>
  </si>
  <si>
    <t>t723622967753310208_ssub.fits</t>
  </si>
  <si>
    <t>t510263706253262848_ssub.fits</t>
  </si>
  <si>
    <t>t509139443035144192_ssub.fits</t>
  </si>
  <si>
    <t>t486901553584668672_ssub.fits</t>
  </si>
  <si>
    <t>t334337178362445824_ssub.fits</t>
  </si>
  <si>
    <t>t507731964405481472_ssub.fits</t>
  </si>
  <si>
    <t>t455373152248135680_ssub.fits</t>
  </si>
  <si>
    <t>t456500216044978176_ssub.fits</t>
  </si>
  <si>
    <t>t456781699443851264_ssub.fits</t>
  </si>
  <si>
    <t>t456781699418685440_ssub.fits</t>
  </si>
  <si>
    <t>t509139443026755584_ssub.fits</t>
  </si>
  <si>
    <t>t507731964753608704_ssub.fits</t>
  </si>
  <si>
    <t>t456500216745426944_ssub.fits</t>
  </si>
  <si>
    <t>t456781699640983552_ssub.fits</t>
  </si>
  <si>
    <t>t514484698395705344_ssub.fits</t>
  </si>
  <si>
    <t>t511108513779417088_ssub.fits</t>
  </si>
  <si>
    <t>t515615004339208192_ssub.fits</t>
  </si>
  <si>
    <t>t486901554369003520_ssub.fits</t>
  </si>
  <si>
    <t>t280857045056356352_ssub.fits</t>
  </si>
  <si>
    <t>t494498036764901376_ssub.fits</t>
  </si>
  <si>
    <t>t280294081152679936_ssub.fits</t>
  </si>
  <si>
    <t>t486901554067013632_ssub.fits</t>
  </si>
  <si>
    <t>t494498036911702016_ssub.fits</t>
  </si>
  <si>
    <t>t347566569586425856_ssub.fits</t>
  </si>
  <si>
    <t>t486901553899241472_ssub.fits</t>
  </si>
  <si>
    <t>t455654644241137664_ssub.fits</t>
  </si>
  <si>
    <t>t486901554394169344_ssub.fits</t>
  </si>
  <si>
    <t>t512794285582581760_ssub.fits</t>
  </si>
  <si>
    <t>t512237232216604672_ssub.fits</t>
  </si>
  <si>
    <t>t282827320786419712_ssub.fits</t>
  </si>
  <si>
    <t>t281982669623918592_ssub.fits</t>
  </si>
  <si>
    <t>t511955752181563392_ssub.fits</t>
  </si>
  <si>
    <t>t336870558702501888_ssub.fits</t>
  </si>
  <si>
    <t>t336307481133187072_ssub.fits</t>
  </si>
  <si>
    <t>t280857045060550656_ssub.fits</t>
  </si>
  <si>
    <t>t347566570429480960_ssub.fits</t>
  </si>
  <si>
    <t>t681120494816067584_ssub.fits</t>
  </si>
  <si>
    <t>t508857963436310528_ssub.fits</t>
  </si>
  <si>
    <t>t486054032754868224_ssub.fits</t>
  </si>
  <si>
    <t>t681120494740570112_ssub.fits</t>
  </si>
  <si>
    <t>t485777406750097408_ssub.fits</t>
  </si>
  <si>
    <t>t510829921837252608_ssub.fits</t>
  </si>
  <si>
    <t>t508573842369675264_ssub.fits</t>
  </si>
  <si>
    <t>t509981106024480768_ssub.fits</t>
  </si>
  <si>
    <t>t280012581240832000_ssub.fits</t>
  </si>
  <si>
    <t>t281138587712356352_ssub.fits</t>
  </si>
  <si>
    <t>t336589046132244480_ssub.fits</t>
  </si>
  <si>
    <t>t456781700177854464_ssub.fits</t>
  </si>
  <si>
    <t>t486901555107201024_ssub.fits</t>
  </si>
  <si>
    <t>t486901554851348480_ssub.fits</t>
  </si>
  <si>
    <t>t280857043991003136_ssub.fits</t>
  </si>
  <si>
    <t>t509139443706232832_ssub.fits</t>
  </si>
  <si>
    <t>t347566569418653696_ssub.fits</t>
  </si>
  <si>
    <t>t282264042003759104_ssub.fits</t>
  </si>
  <si>
    <t>t280857044796309504_ssub.fits</t>
  </si>
  <si>
    <t>t510263706110656512_ssub.fits</t>
  </si>
  <si>
    <t>t506044639761924096_ssub.fits</t>
  </si>
  <si>
    <t>t506044640227491840_ssub.fits</t>
  </si>
  <si>
    <t>t334899955766394880_ssub.fits</t>
  </si>
  <si>
    <t>t514766055495696384_ssub.fits</t>
  </si>
  <si>
    <t>t279731041889943552_ssub.fits</t>
  </si>
  <si>
    <t>t514766055470530560_ssub.fits</t>
  </si>
  <si>
    <t>t239197480720269312_ssub.fits</t>
  </si>
  <si>
    <t>t512517279229935616_ssub.fits</t>
  </si>
  <si>
    <t>t513075780637425664_ssub.fits</t>
  </si>
  <si>
    <t>t515615004934799360_ssub.fits</t>
  </si>
  <si>
    <t>t514484696994807808_ssub.fits</t>
  </si>
  <si>
    <t>t514766056653324288_ssub.fits</t>
  </si>
  <si>
    <t>t336025787935227904_ssub.fits</t>
  </si>
  <si>
    <t>t512237230182367232_ssub.fits</t>
  </si>
  <si>
    <t>t513640100144349184_ssub.fits</t>
  </si>
  <si>
    <t>t512517279250907136_ssub.fits</t>
  </si>
  <si>
    <t>t507731965328228352_ssub.fits</t>
  </si>
  <si>
    <t>t509139443093864448_ssub.fits</t>
  </si>
  <si>
    <t>t282264039571062784_ssub.fits</t>
  </si>
  <si>
    <t>t509139443303579648_ssub.fits</t>
  </si>
  <si>
    <t>t455654644308246528_ssub.fits</t>
  </si>
  <si>
    <t>t281419572588838912_ssub.fits</t>
  </si>
  <si>
    <t>t281138586395344896_ssub.fits</t>
  </si>
  <si>
    <t>t236663927486808064_ssub.fits</t>
  </si>
  <si>
    <t>t514484696676040704_ssub.fits</t>
  </si>
  <si>
    <t>t236945405705715712_ssub.fits</t>
  </si>
  <si>
    <t>t364737447101202432_ssub.fits</t>
  </si>
  <si>
    <t>t508293724388720640_ssub.fits</t>
  </si>
  <si>
    <t>t514484696671846400_ssub.fits</t>
  </si>
  <si>
    <t>t513075781514035200_ssub.fits</t>
  </si>
  <si>
    <t>t364737446069403648_ssub.fits</t>
  </si>
  <si>
    <t>t279731041218854912_ssub.fits</t>
  </si>
  <si>
    <t>t281138586433093632_ssub.fits</t>
  </si>
  <si>
    <t>t282264039738834944_ssub.fits</t>
  </si>
  <si>
    <t>t514484698852884480_ssub.fits</t>
  </si>
  <si>
    <t>t509139443148390400_ssub.fits</t>
  </si>
  <si>
    <t>t485494183826554880_ssub.fits</t>
  </si>
  <si>
    <t>t485494183772028928_ssub.fits</t>
  </si>
  <si>
    <t>t282827322631913472_ssub.fits</t>
  </si>
  <si>
    <t>t723622967048667136_ssub.fits</t>
  </si>
  <si>
    <t>t336870560329891840_ssub.fits</t>
  </si>
  <si>
    <t>t723622967082221568_ssub.fits</t>
  </si>
  <si>
    <t>t282827322573193216_ssub.fits</t>
  </si>
  <si>
    <t>t336589047243735040_ssub.fits</t>
  </si>
  <si>
    <t>t279731042003189760_ssub.fits</t>
  </si>
  <si>
    <t>t282545493035188224_ssub.fits</t>
  </si>
  <si>
    <t>t281701077424799744_ssub.fits</t>
  </si>
  <si>
    <t>t279449283361505280_ssub.fits</t>
  </si>
  <si>
    <t>t336307480688590848_ssub.fits</t>
  </si>
  <si>
    <t>t509139442779291648_ssub.fits</t>
  </si>
  <si>
    <t>t508293724489383936_ssub.fits</t>
  </si>
  <si>
    <t>t509139442989006848_ssub.fits</t>
  </si>
  <si>
    <t>t509139443207110656_ssub.fits</t>
  </si>
  <si>
    <t>t280294082251587584_ssub.fits</t>
  </si>
  <si>
    <t>t512517280354009088_ssub.fits</t>
  </si>
  <si>
    <t>t508293724480995328_ssub.fits</t>
  </si>
  <si>
    <t>t507731964682305536_ssub.fits</t>
  </si>
  <si>
    <t>t494498036865564672_ssub.fits</t>
  </si>
  <si>
    <t>t279449281595703296_ssub.fits</t>
  </si>
  <si>
    <t>t163761830215286784_ssub.fits</t>
  </si>
  <si>
    <t>t161509898377494528_ssub.fits</t>
  </si>
  <si>
    <t>t240886056604401664_ssub.fits</t>
  </si>
  <si>
    <t>t334337177615859712_ssub.fits</t>
  </si>
  <si>
    <t>t161509898176167936_ssub.fits</t>
  </si>
  <si>
    <t>t515047488277708800_ssub.fits</t>
  </si>
  <si>
    <t>t334337177649414144_ssub.fits</t>
  </si>
  <si>
    <t>t235256345777930240_ssub.fits</t>
  </si>
  <si>
    <t>t240886056302411776_ssub.fits</t>
  </si>
  <si>
    <t>t161509898419437568_ssub.fits</t>
  </si>
  <si>
    <t>t236382447791505408_ssub.fits</t>
  </si>
  <si>
    <t>t239478521846562816_ssub.fits</t>
  </si>
  <si>
    <t>t161791501330808832_ssub.fits</t>
  </si>
  <si>
    <t>t236382448395485184_ssub.fits</t>
  </si>
  <si>
    <t>t280294080599031808_ssub.fits</t>
  </si>
  <si>
    <t>t334337177661997056_ssub.fits</t>
  </si>
  <si>
    <t>t514766056208728064_ssub.fits</t>
  </si>
  <si>
    <t>t280575168588283904_ssub.fits</t>
  </si>
  <si>
    <t>t280012579034628096_ssub.fits</t>
  </si>
  <si>
    <t>t280575169062240256_ssub.fits</t>
  </si>
  <si>
    <t>t241167376190537728_ssub.fits</t>
  </si>
  <si>
    <t>t241167376031154176_ssub.fits</t>
  </si>
  <si>
    <t>t514766055390838784_ssub.fits</t>
  </si>
  <si>
    <t>t280294079827279872_ssub.fits</t>
  </si>
  <si>
    <t>t280294079806308352_ssub.fits</t>
  </si>
  <si>
    <t>t334337177171263488_ssub.fits</t>
  </si>
  <si>
    <t>t280575168546340864_ssub.fits</t>
  </si>
  <si>
    <t>t515047487732449280_ssub.fits</t>
  </si>
  <si>
    <t>t241167376530276352_ssub.fits</t>
  </si>
  <si>
    <t>t515047487627591680_ssub.fits</t>
  </si>
  <si>
    <t>t240886055761346560_ssub.fits</t>
  </si>
  <si>
    <t>t240886055920730112_ssub.fits</t>
  </si>
  <si>
    <t>t514766055407616000_ssub.fits</t>
  </si>
  <si>
    <t>t494498037251440640_ssub.fits</t>
  </si>
  <si>
    <t>t365300520971141120_ssub.fits</t>
  </si>
  <si>
    <t>t494498036962033664_ssub.fits</t>
  </si>
  <si>
    <t>t347566569372516352_ssub.fits</t>
  </si>
  <si>
    <t>t280857043940671488_ssub.fits</t>
  </si>
  <si>
    <t>t494498038316793856_ssub.fits</t>
  </si>
  <si>
    <t>t281419573943599104_ssub.fits</t>
  </si>
  <si>
    <t>t280857044800503808_ssub.fits</t>
  </si>
  <si>
    <t>t235256346268663808_ssub.fits</t>
  </si>
  <si>
    <t>t508293724673933312_ssub.fits</t>
  </si>
  <si>
    <t>t508293724866871296_ssub.fits</t>
  </si>
  <si>
    <t>t508293724669739008_ssub.fits</t>
  </si>
  <si>
    <t>t508293724518744064_ssub.fits</t>
  </si>
  <si>
    <t>t335744299897454592_ssub.fits</t>
  </si>
  <si>
    <t>t335462930713673728_ssub.fits</t>
  </si>
  <si>
    <t>t513921631727386624_ssub.fits</t>
  </si>
  <si>
    <t>t281982668013305856_ssub.fits</t>
  </si>
  <si>
    <t>t236663926966714368_ssub.fits</t>
  </si>
  <si>
    <t>t282264040737079296_ssub.fits</t>
  </si>
  <si>
    <t>t335462930592038912_ssub.fits</t>
  </si>
  <si>
    <t>t514203084189073408_ssub.fits</t>
  </si>
  <si>
    <t>t163761830961872896_ssub.fits</t>
  </si>
  <si>
    <t>t830585511100809216_ssub.fits</t>
  </si>
  <si>
    <t>t334618403115368448_ssub.fits</t>
  </si>
  <si>
    <t>t164886318122270720_ssub.fits</t>
  </si>
  <si>
    <t>t237226884864147456_ssub.fits</t>
  </si>
  <si>
    <t>t334055435868831744_ssub.fits</t>
  </si>
  <si>
    <t>t160946780836462592_ssub.fits</t>
  </si>
  <si>
    <t>t279168077642334208_ssub.fits</t>
  </si>
  <si>
    <t>t830585511235026944_ssub.fits</t>
  </si>
  <si>
    <t>t161228267880185856_ssub.fits</t>
  </si>
  <si>
    <t>t165449262887337984_ssub.fits</t>
  </si>
  <si>
    <t>t165167775721979904_ssub.fits</t>
  </si>
  <si>
    <t>t162635977557278720_ssub.fits</t>
  </si>
  <si>
    <t>t163198802277171200_ssub.fits</t>
  </si>
  <si>
    <t>t165167775671648256_ssub.fits</t>
  </si>
  <si>
    <t>t235538035024855040_ssub.fits</t>
  </si>
  <si>
    <t>t161228268496748544_ssub.fits</t>
  </si>
  <si>
    <t>t163480406497165312_ssub.fits</t>
  </si>
  <si>
    <t>t235538034425069568_ssub.fits</t>
  </si>
  <si>
    <t>t235256344515444736_ssub.fits</t>
  </si>
  <si>
    <t>t236945405051404288_ssub.fits</t>
  </si>
  <si>
    <t>t235538034211160064_ssub.fits</t>
  </si>
  <si>
    <t>t160665219188654080_ssub.fits</t>
  </si>
  <si>
    <t>t235538035033243648_ssub.fits</t>
  </si>
  <si>
    <t>t165449263717810176_ssub.fits</t>
  </si>
  <si>
    <t>t161228268458999808_ssub.fits</t>
  </si>
  <si>
    <t>t160665218857304064_ssub.fits</t>
  </si>
  <si>
    <t>t517022422742859776_ssub.fits</t>
  </si>
  <si>
    <t>t334055437517193216_ssub.fits</t>
  </si>
  <si>
    <t>t165449262820229120_ssub.fits</t>
  </si>
  <si>
    <t>t161228268639354880_ssub.fits</t>
  </si>
  <si>
    <t>t163480407331831808_ssub.fits</t>
  </si>
  <si>
    <t>t161228268123455488_ssub.fits</t>
  </si>
  <si>
    <t>t237226885442961408_ssub.fits</t>
  </si>
  <si>
    <t>t160665220031709184_ssub.fits</t>
  </si>
  <si>
    <t>t279449283567026176_ssub.fits</t>
  </si>
  <si>
    <t>t335462931481231360_ssub.fits</t>
  </si>
  <si>
    <t>t364737446216204288_ssub.fits</t>
  </si>
  <si>
    <t>t335744300325273600_ssub.fits</t>
  </si>
  <si>
    <t>t336025788388212736_ssub.fits</t>
  </si>
  <si>
    <t>t336307480445321216_ssub.fits</t>
  </si>
  <si>
    <t>t511108513091551232_ssub.fits</t>
  </si>
  <si>
    <t>t280857043584155648_ssub.fits</t>
  </si>
  <si>
    <t>t279168077474562048_ssub.fits</t>
  </si>
  <si>
    <t>t160946780911960064_ssub.fits</t>
  </si>
  <si>
    <t>t240886056663121920_ssub.fits</t>
  </si>
  <si>
    <t>t161509897362472960_ssub.fits</t>
  </si>
  <si>
    <t>t161509897505079296_ssub.fits</t>
  </si>
  <si>
    <t>t162635978052206592_ssub.fits</t>
  </si>
  <si>
    <t>t279731039943786496_ssub.fits</t>
  </si>
  <si>
    <t>t279731040480657408_ssub.fits</t>
  </si>
  <si>
    <t>t279731039826345984_ssub.fits</t>
  </si>
  <si>
    <t>t161791501058179072_ssub.fits</t>
  </si>
  <si>
    <t>t335744299633213440_ssub.fits</t>
  </si>
  <si>
    <t>t161509897400221696_ssub.fits</t>
  </si>
  <si>
    <t>t241167376077291520_ssub.fits</t>
  </si>
  <si>
    <t>t164041970484772864_ssub.fits</t>
  </si>
  <si>
    <t>fiberID</t>
  </si>
  <si>
    <t>URL</t>
  </si>
  <si>
    <t>specObjID</t>
  </si>
  <si>
    <t>Nucl/extra</t>
  </si>
  <si>
    <t>RA_HI</t>
    <phoneticPr fontId="3" type="noConversion"/>
  </si>
  <si>
    <t>DEC_HI</t>
    <phoneticPr fontId="3" type="noConversion"/>
  </si>
  <si>
    <t>RA_AA oc</t>
    <phoneticPr fontId="3" type="noConversion"/>
  </si>
  <si>
    <t>DEC_AA oc</t>
    <phoneticPr fontId="3" type="noConversion"/>
  </si>
  <si>
    <t>HI_OC Offset</t>
    <phoneticPr fontId="3" type="noConversion"/>
  </si>
  <si>
    <t>AA_cz</t>
    <phoneticPr fontId="3" type="noConversion"/>
  </si>
  <si>
    <t>Name</t>
    <phoneticPr fontId="3" type="noConversion"/>
  </si>
  <si>
    <t>HI position</t>
    <phoneticPr fontId="3" type="noConversion"/>
  </si>
  <si>
    <t>OC position</t>
  </si>
  <si>
    <t>HI FWHM</t>
    <phoneticPr fontId="3" type="noConversion"/>
  </si>
  <si>
    <t>HI Flux</t>
    <phoneticPr fontId="3" type="noConversion"/>
  </si>
  <si>
    <t>S/N</t>
  </si>
  <si>
    <t>rms</t>
  </si>
  <si>
    <t>AA Dist</t>
    <phoneticPr fontId="3" type="noConversion"/>
  </si>
  <si>
    <t>HI Mass</t>
    <phoneticPr fontId="3" type="noConversion"/>
  </si>
  <si>
    <t>Observed?</t>
    <phoneticPr fontId="3" type="noConversion"/>
  </si>
  <si>
    <t>4M</t>
    <phoneticPr fontId="3" type="noConversion"/>
  </si>
  <si>
    <t>MDM</t>
    <phoneticPr fontId="3" type="noConversion"/>
  </si>
  <si>
    <t>Lick</t>
    <phoneticPr fontId="3" type="noConversion"/>
  </si>
  <si>
    <t>Palomar</t>
    <phoneticPr fontId="3" type="noConversion"/>
  </si>
  <si>
    <t>HET</t>
    <phoneticPr fontId="3" type="noConversion"/>
  </si>
  <si>
    <t>Note</t>
    <phoneticPr fontId="3" type="noConversion"/>
  </si>
  <si>
    <t>Spectrum Quality</t>
    <phoneticPr fontId="3" type="noConversion"/>
  </si>
  <si>
    <t>EXP Time</t>
    <phoneticPr fontId="3" type="noConversion"/>
  </si>
  <si>
    <t>125549.40+040046.0</t>
  </si>
  <si>
    <t>-</t>
  </si>
  <si>
    <t>SDSS</t>
    <phoneticPr fontId="3" type="noConversion"/>
  </si>
  <si>
    <t>0.00241954997181892</t>
  </si>
  <si>
    <t>t163761829179293696_ssub.fits</t>
  </si>
  <si>
    <t>t160102217628516352_ssub.fits</t>
  </si>
  <si>
    <t>t235538033955307520_ssub.fits</t>
  </si>
  <si>
    <t>t164886317648314368_ssub.fits</t>
  </si>
  <si>
    <t>t238916992097058816_ssub.fits</t>
  </si>
  <si>
    <t>t163480405754773504_ssub.fits</t>
  </si>
  <si>
    <t>t333492465241686016_ssub.fits</t>
  </si>
  <si>
    <t>t238916992780730368_ssub.fits</t>
  </si>
  <si>
    <t>t164041968958046208_ssub.fits</t>
  </si>
  <si>
    <t>t159539199513460736_ssub.fits</t>
  </si>
  <si>
    <t>t235538034118885376_ssub.fits</t>
  </si>
  <si>
    <t>t159820734615519232_ssub.fits</t>
  </si>
  <si>
    <t>t164604936087142400_ssub.fits</t>
  </si>
  <si>
    <t>t333773944723079168_ssub.fits</t>
  </si>
  <si>
    <t>t164886317639925760_ssub.fits</t>
  </si>
  <si>
    <t>t333773944689524736_ssub.fits</t>
  </si>
  <si>
    <t>t830867128293785600_ssub.fits</t>
  </si>
  <si>
    <t>t241167376870014976_ssub.fits</t>
  </si>
  <si>
    <t>t830585512627535872_ssub.fits</t>
  </si>
  <si>
    <t>t241167376148594688_ssub.fits</t>
  </si>
  <si>
    <t>t364737444752392192_ssub.fits</t>
  </si>
  <si>
    <t>t281138586659586048_ssub.fits</t>
  </si>
  <si>
    <t>t517299288909283328_ssub.fits</t>
  </si>
  <si>
    <t>t279731039868289024_ssub.fits</t>
  </si>
  <si>
    <t>t280012580330668032_ssub.fits</t>
  </si>
  <si>
    <t>t240604570756055040_ssub.fits</t>
  </si>
  <si>
    <t>t235256344637079552_ssub.fits</t>
  </si>
  <si>
    <t>t162635977288843264_ssub.fits</t>
  </si>
  <si>
    <t>t161228267695636480_ssub.fits</t>
  </si>
  <si>
    <t>t333773944718884864_ssub.fits</t>
  </si>
  <si>
    <t>t240886054150733824_ssub.fits</t>
  </si>
  <si>
    <t>t160946779813052416_ssub.fits</t>
  </si>
  <si>
    <t>t516740929344765952_ssub.fits</t>
  </si>
  <si>
    <t>t161228268324782080_ssub.fits</t>
  </si>
  <si>
    <t>104(  8)</t>
  </si>
  <si>
    <t>1.28(0.07)</t>
  </si>
  <si>
    <t>110908.20+040335.9</t>
  </si>
  <si>
    <t>SDSS J110908.20+040336.0</t>
  </si>
  <si>
    <t>0.0142444996163249</t>
  </si>
  <si>
    <t>http://das.sdss.org/spectro/1d_26/0581/1d/spSpec-52356-0581-096.fit</t>
  </si>
  <si>
    <t>163761829179293696.fit</t>
  </si>
  <si>
    <t>163761829179293696</t>
  </si>
  <si>
    <t>n</t>
  </si>
  <si>
    <t>110906.9+040327</t>
  </si>
  <si>
    <t>110908.2+040336</t>
  </si>
  <si>
    <t>62(  7)</t>
  </si>
  <si>
    <t>0.47(0.04)</t>
  </si>
  <si>
    <t>092221.48+040340.2</t>
  </si>
  <si>
    <t>CGCG 034-037</t>
  </si>
  <si>
    <t>0.0176858007907867</t>
  </si>
  <si>
    <t>http://das.sdss.org/spectro/1d_26/0568/1d/spSpec-52254-0568-390.fit</t>
  </si>
  <si>
    <t>160102217628516352.fit</t>
  </si>
  <si>
    <t>160102217628516352</t>
  </si>
  <si>
    <t>034-037</t>
  </si>
  <si>
    <t>092221.6+040336</t>
  </si>
  <si>
    <t>092221.3+040339</t>
  </si>
  <si>
    <t>120(  3)</t>
  </si>
  <si>
    <t>1.23(0.06)</t>
  </si>
  <si>
    <t>112608.29+040344.4</t>
  </si>
  <si>
    <t>SDSS J112608.29+040344.5</t>
  </si>
  <si>
    <t>0.00505026010796428</t>
  </si>
  <si>
    <t>http://das.sdss.org/spectro/1d_26/0836/1d/spSpec-52376-0836-052.fit</t>
  </si>
  <si>
    <t>235538033955307520.fit</t>
  </si>
  <si>
    <t>235538033955307520</t>
  </si>
  <si>
    <t>112607.5+040339</t>
  </si>
  <si>
    <t>112608.3+040345</t>
  </si>
  <si>
    <t>49(  5)</t>
  </si>
  <si>
    <t>0.86(0.05)</t>
  </si>
  <si>
    <t>142940.45+040344.5</t>
  </si>
  <si>
    <t>UGC 09305</t>
  </si>
  <si>
    <t>0.00785814039409161</t>
  </si>
  <si>
    <t>http://das.sdss.org/spectro/1d_26/0585/1d/spSpec-52027-0585-479.fit</t>
  </si>
  <si>
    <t>164886317648314368.fit</t>
  </si>
  <si>
    <t>164886317648314368</t>
  </si>
  <si>
    <t>142940.1+040354</t>
  </si>
  <si>
    <t>142940.4+040345</t>
  </si>
  <si>
    <t>141(  4)</t>
  </si>
  <si>
    <t>3.08(0.07)</t>
  </si>
  <si>
    <t>125657.09+040353.3</t>
  </si>
  <si>
    <t>CGCG 043-077</t>
  </si>
  <si>
    <t>0.0027654399164021</t>
  </si>
  <si>
    <t>http://das.sdss.org/spectro/1d_26/0848/1d/spSpec-52669-0848-051.fit</t>
  </si>
  <si>
    <t>238916992097058816.fit</t>
  </si>
  <si>
    <t>238916992097058816</t>
  </si>
  <si>
    <t>Object Name</t>
    <phoneticPr fontId="3" type="noConversion"/>
  </si>
  <si>
    <t>RA(deg)</t>
    <phoneticPr fontId="3" type="noConversion"/>
  </si>
  <si>
    <t>t164323488390184960_ssub.fits</t>
  </si>
  <si>
    <t>t236382445937623040_ssub.fits</t>
  </si>
  <si>
    <t>t161228268094095360_ssub.fits</t>
  </si>
  <si>
    <t>t165449262832812032_ssub.fits</t>
  </si>
  <si>
    <t>t164041970312806400_ssub.fits</t>
  </si>
  <si>
    <t>t165730819418095616_ssub.fits</t>
  </si>
  <si>
    <t>t279731040644235264_ssub.fits</t>
  </si>
  <si>
    <t>t240886056344354816_ssub.fits</t>
  </si>
  <si>
    <t>z_SDSS</t>
    <phoneticPr fontId="3" type="noConversion"/>
  </si>
  <si>
    <t>plate</t>
  </si>
  <si>
    <t>http://das.sdss.org/spectro/1d_26/0580/1d/spSpec-52368-0580-099.fit</t>
  </si>
  <si>
    <t>163480405754773504.fit</t>
  </si>
  <si>
    <t>163480405754773504</t>
  </si>
  <si>
    <t>110035.2+040404</t>
  </si>
  <si>
    <t>110037.1+040355</t>
  </si>
  <si>
    <t>220(  6)</t>
  </si>
  <si>
    <t>1.28(0.09)</t>
  </si>
  <si>
    <t>081214.23+040424.6</t>
  </si>
  <si>
    <t>SDSS J081214.24+040424.6</t>
  </si>
  <si>
    <t>0.0151356002315879</t>
  </si>
  <si>
    <t>http://das.sdss.org/spectro/1d_26/1184/1d/spSpec-52641-1184-344.fit</t>
  </si>
  <si>
    <t>333492465241686016.fit</t>
  </si>
  <si>
    <t>333492465241686016</t>
  </si>
  <si>
    <t>081213.7+040412</t>
  </si>
  <si>
    <t>081214.2+040425</t>
  </si>
  <si>
    <t>128(  7)</t>
  </si>
  <si>
    <t>1.42(0.07)</t>
  </si>
  <si>
    <t>125340.20+040432.2</t>
  </si>
  <si>
    <t>SDSS J125340.20+040432.2</t>
  </si>
  <si>
    <t>0.00306580006144941</t>
  </si>
  <si>
    <t>http://das.sdss.org/spectro/1d_26/0848/1d/spSpec-52669-0848-214.fit</t>
  </si>
  <si>
    <t>238916992780730368.fit</t>
  </si>
  <si>
    <t>238916992780730368</t>
  </si>
  <si>
    <t>125338.9+040424</t>
  </si>
  <si>
    <t>125340.2+040432</t>
  </si>
  <si>
    <t>33(  8)</t>
  </si>
  <si>
    <t>103645.90+040450.7</t>
  </si>
  <si>
    <t>SDSS J103645.90+040449.9</t>
  </si>
  <si>
    <t>NED</t>
    <phoneticPr fontId="3" type="noConversion"/>
  </si>
  <si>
    <t>http://das.sdss.org/spectro/1d_26/0577/1d/spSpec-52367-0577-146.fit</t>
  </si>
  <si>
    <t>162635976726806528.fit</t>
  </si>
  <si>
    <t>162635976726806528</t>
  </si>
  <si>
    <t>n</t>
    <phoneticPr fontId="3" type="noConversion"/>
  </si>
  <si>
    <t>SDSS Spectrum - retrieve</t>
  </si>
  <si>
    <t>093723.51+040554.6</t>
  </si>
  <si>
    <t>ALFALFA</t>
    <phoneticPr fontId="3" type="noConversion"/>
  </si>
  <si>
    <t>093724.0+040554</t>
  </si>
  <si>
    <t>093723.5+040555</t>
  </si>
  <si>
    <t>46(  9)</t>
  </si>
  <si>
    <t>0.54(0.05)</t>
  </si>
  <si>
    <t>111355.20+040618.8</t>
  </si>
  <si>
    <t>111354.7+040557</t>
  </si>
  <si>
    <t>111355.2+040619</t>
  </si>
  <si>
    <t>63(  8)</t>
  </si>
  <si>
    <t>0.93(0.06)</t>
  </si>
  <si>
    <t>140415.84+040643.8</t>
  </si>
  <si>
    <t>UGC 08986</t>
  </si>
  <si>
    <t>0.00415283022448421</t>
  </si>
  <si>
    <t>http://das.sdss.org/spectro/1d_26/0582/1d/spSpec-52045-0582-224.fit</t>
  </si>
  <si>
    <t>164041968958046208.fit</t>
  </si>
  <si>
    <t>164041968958046208</t>
  </si>
  <si>
    <t>090916.00+040647.3</t>
  </si>
  <si>
    <t>SDSS J090916.00+040647.3</t>
  </si>
  <si>
    <t>0.0122825000435114</t>
  </si>
  <si>
    <t>http://das.sdss.org/spectro/1d_26/0848/1d/spSpec-52669-0848-093.fit</t>
  </si>
  <si>
    <t>238916992273219584.fit</t>
  </si>
  <si>
    <t>238916992273219584</t>
  </si>
  <si>
    <t>e</t>
  </si>
  <si>
    <t>043-070</t>
  </si>
  <si>
    <t>125549.3+040041</t>
  </si>
  <si>
    <t>125549.0+040050</t>
  </si>
  <si>
    <t>120(  2)</t>
  </si>
  <si>
    <t>t160102217582379008_ssub.fits</t>
  </si>
  <si>
    <t>t830585511025311744_ssub.fits</t>
  </si>
  <si>
    <t>t333773945180258304_ssub.fits</t>
  </si>
  <si>
    <t>t239478521120948224_ssub.fits</t>
  </si>
  <si>
    <t>t163198801983569920_ssub.fits</t>
  </si>
  <si>
    <t>t160946780865822720_ssub.fits</t>
  </si>
  <si>
    <t>t160946780307980288_ssub.fits</t>
  </si>
  <si>
    <t>t241167375091630080_ssub.fits</t>
  </si>
  <si>
    <t>235538034118885376</t>
  </si>
  <si>
    <t>112505.4+040703</t>
  </si>
  <si>
    <t>112505.4+040716</t>
  </si>
  <si>
    <t>130(  4)</t>
  </si>
  <si>
    <t>2.60(0.07)</t>
  </si>
  <si>
    <t>091714.93+040801.2</t>
  </si>
  <si>
    <t>SDSS J091714.93+040801.2</t>
  </si>
  <si>
    <t>0.0122322998940945</t>
  </si>
  <si>
    <t>http://das.sdss.org/spectro/1d_26/0567/1d/spSpec-52252-0567-522.fit</t>
  </si>
  <si>
    <t>159820734615519232.fit</t>
  </si>
  <si>
    <t>159820734615519232</t>
  </si>
  <si>
    <t>142043.54+040837.0</t>
  </si>
  <si>
    <t>SDSS J142043.54+040837.0</t>
  </si>
  <si>
    <t>0.00606901990249753</t>
  </si>
  <si>
    <t>http://das.sdss.org/spectro/1d_26/0584/1d/spSpec-52049-0584-223.fit</t>
  </si>
  <si>
    <t>164604936087142400.fit</t>
  </si>
  <si>
    <t>164604936087142400</t>
  </si>
  <si>
    <t>082225.92+040947.6</t>
  </si>
  <si>
    <t>2MASX J08222592+0409474</t>
  </si>
  <si>
    <t>0.0149140004068613</t>
  </si>
  <si>
    <t>http://das.sdss.org/spectro/1d_26/1185/1d/spSpec-52642-1185-394.fit</t>
  </si>
  <si>
    <t>333773944723079168.fit</t>
  </si>
  <si>
    <t>333773944723079168</t>
  </si>
  <si>
    <t>142933.41+041013.3</t>
  </si>
  <si>
    <t>SDSS J142933.39+041013.1</t>
  </si>
  <si>
    <t>0.00499125011265278</t>
  </si>
  <si>
    <t>http://das.sdss.org/spectro/1d_26/0585/1d/spSpec-52027-0585-477.fit</t>
  </si>
  <si>
    <t>164886317639925760.fit</t>
  </si>
  <si>
    <t>164886317639925760</t>
  </si>
  <si>
    <t>154537.49+041057.0</t>
  </si>
  <si>
    <t>UGC 10009</t>
  </si>
  <si>
    <t>http://das.sdss.org/spectro/1d_26/2950/1d/spSpec-54559-2950-213.fit</t>
  </si>
  <si>
    <t>830585511310524416.fit</t>
  </si>
  <si>
    <t>830585511310524416</t>
  </si>
  <si>
    <t>154537.2+041054</t>
  </si>
  <si>
    <t>154537.4+041059</t>
  </si>
  <si>
    <t>124(  4)</t>
  </si>
  <si>
    <t>1.71(0.07)</t>
  </si>
  <si>
    <t>082213.57+041151.7</t>
  </si>
  <si>
    <t>2MASX J08221355+0411515</t>
  </si>
  <si>
    <t>0.0129388999193907</t>
  </si>
  <si>
    <t>043-077</t>
  </si>
  <si>
    <t>125655.6+040337</t>
  </si>
  <si>
    <t>125657.0+040353</t>
  </si>
  <si>
    <t>87(  3)</t>
  </si>
  <si>
    <t>3.43(0.06)</t>
  </si>
  <si>
    <t>110037.12+040355.1</t>
  </si>
  <si>
    <t>SDSS J110037.12+040355.1</t>
  </si>
  <si>
    <t>0.012381300330162</t>
  </si>
  <si>
    <t>333773944689524736.fit</t>
  </si>
  <si>
    <t>333773944689524736</t>
  </si>
  <si>
    <t>155131.01+041158.1</t>
  </si>
  <si>
    <t>0.0135813998058438</t>
  </si>
  <si>
    <t>http://das.sdss.org/spectro/1d_26/2951/1d/spSpec-54592-2951-278.fit</t>
  </si>
  <si>
    <t>830867128293785600.fit</t>
  </si>
  <si>
    <t>830867128293785600</t>
  </si>
  <si>
    <t>102848.07+041405.1</t>
  </si>
  <si>
    <t>VIII Zw 081</t>
  </si>
  <si>
    <t>0.0071508102118969</t>
  </si>
  <si>
    <t>DEC(deg)</t>
  </si>
  <si>
    <t>Velocity</t>
    <phoneticPr fontId="3" type="noConversion"/>
  </si>
  <si>
    <t>Redshift</t>
  </si>
  <si>
    <t>Distance</t>
    <phoneticPr fontId="3" type="noConversion"/>
  </si>
  <si>
    <t>Best Mag</t>
    <phoneticPr fontId="3" type="noConversion"/>
  </si>
  <si>
    <t>Abs Mag</t>
    <phoneticPr fontId="3" type="noConversion"/>
  </si>
  <si>
    <t>Photometry/Distance Note</t>
    <phoneticPr fontId="3" type="noConversion"/>
  </si>
  <si>
    <t>General Note</t>
    <phoneticPr fontId="3" type="noConversion"/>
  </si>
  <si>
    <t>NED Name</t>
    <phoneticPr fontId="3" type="noConversion"/>
  </si>
  <si>
    <t>AGC#</t>
  </si>
  <si>
    <t>Source</t>
    <phoneticPr fontId="3" type="noConversion"/>
  </si>
  <si>
    <t>RA_SDSS</t>
    <phoneticPr fontId="3" type="noConversion"/>
  </si>
  <si>
    <t>Dec_SDSS</t>
    <phoneticPr fontId="3" type="noConversion"/>
  </si>
  <si>
    <t>http://das.sdss.org/spectro/1d_26/0568/1d/spSpec-52254-0568-379.fit</t>
  </si>
  <si>
    <t>160102217582379008.fit</t>
  </si>
  <si>
    <t>160102217582379008</t>
  </si>
  <si>
    <t>154804.15+041432.7</t>
  </si>
  <si>
    <t>0.013000899925828</t>
  </si>
  <si>
    <t>http://das.sdss.org/spectro/1d_26/2950/1d/spSpec-54559-2950-145.fit</t>
  </si>
  <si>
    <t>830585511025311744.fit</t>
  </si>
  <si>
    <t>830585511025311744</t>
  </si>
  <si>
    <t>154804.1+041428</t>
  </si>
  <si>
    <t>154804.1+041435</t>
  </si>
  <si>
    <t>139(  2)</t>
  </si>
  <si>
    <t>2.36(0.07)</t>
  </si>
  <si>
    <t>C</t>
    <phoneticPr fontId="3" type="noConversion"/>
  </si>
  <si>
    <t>135433.54+041434.7</t>
  </si>
  <si>
    <t>Small VH</t>
  </si>
  <si>
    <t>kkh 086</t>
  </si>
  <si>
    <t>KKH86</t>
  </si>
  <si>
    <t>135433.4+041450</t>
  </si>
  <si>
    <t>135433.5+041440</t>
  </si>
  <si>
    <t>19(  2)</t>
  </si>
  <si>
    <t>0.80(0.03)</t>
  </si>
  <si>
    <t>082336.28+041450.1</t>
  </si>
  <si>
    <t>SDSS J082336.28+041450.1</t>
  </si>
  <si>
    <t>MDM2009 N6 338</t>
  </si>
  <si>
    <t>082425.83+041451.6</t>
  </si>
  <si>
    <t>CGCG 032-019</t>
  </si>
  <si>
    <t>0.0136217996478081</t>
  </si>
  <si>
    <t>http://das.sdss.org/spectro/1d_26/1185/1d/spSpec-52642-1185-503.fit</t>
  </si>
  <si>
    <t>333773945180258304.fit</t>
  </si>
  <si>
    <t>333773945180258304</t>
  </si>
  <si>
    <t>130947.72+041459.5</t>
  </si>
  <si>
    <t>SDSS J130947.72+041459.5</t>
  </si>
  <si>
    <t>0.0120789995416999</t>
  </si>
  <si>
    <t>http://das.sdss.org/spectro/1d_26/0850/1d/spSpec-52338-0850-219.fit</t>
  </si>
  <si>
    <t>239478521120948224.fit</t>
  </si>
  <si>
    <t>http://das.sdss.org/spectro/1d_26/0566/1d/spSpec-52238-0566-523.fit</t>
  </si>
  <si>
    <t>159539199513460736.fit</t>
  </si>
  <si>
    <t>159539199513460736</t>
  </si>
  <si>
    <t>105357.56+041532.2</t>
  </si>
  <si>
    <t>0.00505287013947964</t>
  </si>
  <si>
    <t>http://das.sdss.org/spectro/1d_26/0579/1d/spSpec-52338-0579-112.fit</t>
  </si>
  <si>
    <t>163198801983569920.fit</t>
  </si>
  <si>
    <t>163198801983569920</t>
  </si>
  <si>
    <t>082241.19+041544.7</t>
  </si>
  <si>
    <t>IC 0504</t>
  </si>
  <si>
    <t>NED</t>
    <phoneticPr fontId="3" type="noConversion"/>
  </si>
  <si>
    <t>I 504</t>
  </si>
  <si>
    <t>082240.7+041531</t>
  </si>
  <si>
    <t>082241.1+041545</t>
  </si>
  <si>
    <t>462( 14)</t>
  </si>
  <si>
    <t>4.38(0.13)</t>
  </si>
  <si>
    <t>MDM2009 N4 202</t>
  </si>
  <si>
    <t>143439.19+041546.0</t>
  </si>
  <si>
    <t>UGC 09380</t>
  </si>
  <si>
    <t>0.00574233988299966</t>
  </si>
  <si>
    <t>http://das.sdss.org/spectro/1d_26/0586/1d/spSpec-52023-0586-433.fit</t>
  </si>
  <si>
    <t>165167775252217856.fit</t>
  </si>
  <si>
    <t>165167775252217856</t>
  </si>
  <si>
    <t>047-104</t>
  </si>
  <si>
    <t>143439.4+041524</t>
  </si>
  <si>
    <t>143438.8+041537</t>
  </si>
  <si>
    <t>95(  2)</t>
  </si>
  <si>
    <t>15.07(0.07)</t>
  </si>
  <si>
    <t>131729.27+040334.9</t>
  </si>
  <si>
    <t>ALFALFA</t>
    <phoneticPr fontId="3" type="noConversion"/>
  </si>
  <si>
    <t>131730.0+040324</t>
  </si>
  <si>
    <t>131729.3+040334</t>
  </si>
  <si>
    <t>112505.43+040715.6</t>
  </si>
  <si>
    <t>SDSS J112505.43+040715.6</t>
  </si>
  <si>
    <t>0.00532583007588983</t>
  </si>
  <si>
    <t>http://das.sdss.org/spectro/1d_26/0836/1d/spSpec-52376-0836-091.fit</t>
  </si>
  <si>
    <t>235538034118885376.fit</t>
  </si>
  <si>
    <t>095059.10+041619.9</t>
  </si>
  <si>
    <t>UGC 05284</t>
  </si>
  <si>
    <t>0.0170203000307083</t>
  </si>
  <si>
    <t>http://das.sdss.org/spectro/1d_26/0571/1d/spSpec-52286-0571-464.fit</t>
  </si>
  <si>
    <t>160946780307980288.fit</t>
  </si>
  <si>
    <t>160946780307980288</t>
  </si>
  <si>
    <t>095058.4+041624</t>
  </si>
  <si>
    <t>095059.1+041623</t>
  </si>
  <si>
    <t>185(  2)</t>
  </si>
  <si>
    <t>2.47(0.08)</t>
  </si>
  <si>
    <t>082259.36+041635.2</t>
  </si>
  <si>
    <t>CGCG 032-012</t>
  </si>
  <si>
    <t>MDM2009 N1 52</t>
  </si>
  <si>
    <t>101514.93+041730.6</t>
  </si>
  <si>
    <t>101515.0+041741</t>
  </si>
  <si>
    <t>101514.9+041731</t>
  </si>
  <si>
    <t>1.36(0.04)</t>
  </si>
  <si>
    <t>125548.95+041814.7</t>
  </si>
  <si>
    <t>NGC 4808</t>
  </si>
  <si>
    <t>0.00290166004560888</t>
  </si>
  <si>
    <t>http://das.sdss.org/spectro/1d_26/0848/1d/spSpec-52669-0848-179.fit</t>
  </si>
  <si>
    <t>238916992633929728.fit</t>
  </si>
  <si>
    <t>238916992633929728</t>
  </si>
  <si>
    <t>N4808</t>
  </si>
  <si>
    <t>125548.5+041815</t>
  </si>
  <si>
    <t>125549.0+041815</t>
  </si>
  <si>
    <t>264(  2)</t>
  </si>
  <si>
    <t>69.65(0.09)</t>
  </si>
  <si>
    <t>MDM2009 N2 172; MDM2010 N5 285,286</t>
  </si>
  <si>
    <t>135714.04+041826.3</t>
  </si>
  <si>
    <t>SDSS J135714.03+041826.3</t>
  </si>
  <si>
    <t>0.00404402008280158</t>
  </si>
  <si>
    <t>http://das.sdss.org/spectro/1d_26/1185/1d/spSpec-52642-1185-386.fit</t>
  </si>
  <si>
    <t>http://das.sdss.org/spectro/1d_26/0856/1d/spSpec-52339-0856-175.fit</t>
  </si>
  <si>
    <t>241167375091630080.fit</t>
  </si>
  <si>
    <t>241167375091630080</t>
  </si>
  <si>
    <t>134757.44+041850.6</t>
  </si>
  <si>
    <t>SDSS J134757.45+041850.6</t>
  </si>
  <si>
    <t>0.00329204997979105</t>
  </si>
  <si>
    <t>http://das.sdss.org/spectro/1d_26/0854/1d/spSpec-52373-0854-077.fit</t>
  </si>
  <si>
    <t>240604570756055040.fit</t>
  </si>
  <si>
    <t>240604570756055040</t>
  </si>
  <si>
    <t>101711.82+041950.8</t>
  </si>
  <si>
    <t>UGC 05551</t>
  </si>
  <si>
    <t>0.00459248991683126</t>
  </si>
  <si>
    <t>http://das.sdss.org/spectro/1d_26/0574/1d/spSpec-52355-0574-520.fit</t>
  </si>
  <si>
    <t>161791501825736704.fit</t>
  </si>
  <si>
    <t>161791501825736704</t>
  </si>
  <si>
    <t>101710.6+042001</t>
  </si>
  <si>
    <t>101711.8+041950</t>
  </si>
  <si>
    <t>56(  3)</t>
  </si>
  <si>
    <t>5.09(0.07)</t>
  </si>
  <si>
    <t>111626.27+042011.4</t>
  </si>
  <si>
    <t>CGCG 039-094</t>
  </si>
  <si>
    <t>0.00356690003536642</t>
  </si>
  <si>
    <t>http://das.sdss.org/spectro/1d_26/0835/1d/spSpec-52326-0835-149.fit</t>
  </si>
  <si>
    <t>235256344637079552.fit</t>
  </si>
  <si>
    <t>235256344637079552</t>
  </si>
  <si>
    <t>039-094</t>
  </si>
  <si>
    <t>http://das.sdss.org/spectro/1d_26/0576/1d/spSpec-52325-0576-271.fit</t>
  </si>
  <si>
    <t>162354321885757440.fit</t>
  </si>
  <si>
    <t>162354321885757440</t>
  </si>
  <si>
    <t>037-047</t>
  </si>
  <si>
    <t>102847.9+041354</t>
  </si>
  <si>
    <t>102848.1+041405</t>
  </si>
  <si>
    <t>104(  9)</t>
  </si>
  <si>
    <t>2.81(0.08)</t>
  </si>
  <si>
    <t>092418.61+041416.1</t>
  </si>
  <si>
    <t>SDSS J092418.62+041416.1</t>
  </si>
  <si>
    <t>0.0121288001537323</t>
  </si>
  <si>
    <t>SDSS J103201.28+042045.9</t>
  </si>
  <si>
    <t>0.00391023978590965</t>
  </si>
  <si>
    <t>http://das.sdss.org/spectro/1d_26/0577/1d/spSpec-52367-0577-280.fit</t>
  </si>
  <si>
    <t>162635977288843264.fit</t>
  </si>
  <si>
    <t>162635977288843264</t>
  </si>
  <si>
    <t>095435.70+042307.9</t>
  </si>
  <si>
    <t>SDSS J095435.70+042307.9</t>
  </si>
  <si>
    <t>0.00590940983965993</t>
  </si>
  <si>
    <t>http://das.sdss.org/spectro/1d_26/0572/1d/spSpec-52289-0572-351.fit</t>
  </si>
  <si>
    <t>161228267695636480.fit</t>
  </si>
  <si>
    <t>161228267695636480</t>
  </si>
  <si>
    <t>095434.8+042251</t>
  </si>
  <si>
    <t>095435.7+042308</t>
  </si>
  <si>
    <t>77(  3)</t>
  </si>
  <si>
    <t>1.05(0.05)</t>
  </si>
  <si>
    <t>082201.97+042333.8</t>
  </si>
  <si>
    <t>2MASX J08220191+0423335</t>
  </si>
  <si>
    <t>0.0142056001350284</t>
  </si>
  <si>
    <t>http://das.sdss.org/spectro/1d_26/1185/1d/spSpec-52642-1185-393.fit</t>
  </si>
  <si>
    <t>333773944718884864.fit</t>
  </si>
  <si>
    <t>333773944718884864</t>
  </si>
  <si>
    <t>239478521120948224</t>
  </si>
  <si>
    <t>135626.61+042348.0</t>
  </si>
  <si>
    <t>UGC 08857</t>
  </si>
  <si>
    <t>0.00356372003443539</t>
  </si>
  <si>
    <t>http://das.sdss.org/spectro/1d_26/0855/1d/spSpec-52375-0855-036.fit</t>
  </si>
  <si>
    <t>240886054150733824.fit</t>
  </si>
  <si>
    <t>240886054150733824</t>
  </si>
  <si>
    <t>094603.54+042412.4</t>
  </si>
  <si>
    <t>UGC 05226</t>
  </si>
  <si>
    <t>0.0165954995900393</t>
  </si>
  <si>
    <t>http://das.sdss.org/spectro/1d_26/0571/1d/spSpec-52286-0571-346.fit</t>
  </si>
  <si>
    <t>160946779813052416.fit</t>
  </si>
  <si>
    <t>160946779813052416</t>
  </si>
  <si>
    <t>152845.04+042420.6</t>
  </si>
  <si>
    <t>0.00596158998087049</t>
  </si>
  <si>
    <t>http://das.sdss.org/spectro/1d_26/1835/1d/spSpec-54563-1835-186.fit</t>
  </si>
  <si>
    <t>516740929344765952.fit</t>
  </si>
  <si>
    <t>516740929344765952</t>
  </si>
  <si>
    <t>B+</t>
    <phoneticPr fontId="3" type="noConversion"/>
  </si>
  <si>
    <t>100031.98+042425.4</t>
  </si>
  <si>
    <t>UGC 05378</t>
  </si>
  <si>
    <t>SDSS</t>
    <phoneticPr fontId="3" type="noConversion"/>
  </si>
  <si>
    <t>0.0138831995427608</t>
  </si>
  <si>
    <t>http://das.sdss.org/spectro/1d_26/0572/1d/spSpec-52289-0572-501.fit</t>
  </si>
  <si>
    <t>161228268324782080.fit</t>
  </si>
  <si>
    <t>161228268324782080</t>
  </si>
  <si>
    <t>036-016</t>
  </si>
  <si>
    <t>100031.5+042437</t>
  </si>
  <si>
    <t>100031.9+042426</t>
  </si>
  <si>
    <t>260(  5)</t>
  </si>
  <si>
    <t>5.14(0.10)</t>
  </si>
  <si>
    <t>111634.69+042455.5</t>
  </si>
  <si>
    <t>111634.2+042444</t>
  </si>
  <si>
    <t>111635.3+042451</t>
  </si>
  <si>
    <t>26(  2)</t>
  </si>
  <si>
    <t>1.50(0.04)</t>
  </si>
  <si>
    <t>154625.56+042539.5</t>
  </si>
  <si>
    <t>7.77(0.07)</t>
  </si>
  <si>
    <t>095518.06+041612.0</t>
  </si>
  <si>
    <t>NGC 3055</t>
  </si>
  <si>
    <t>0.00601080991327763</t>
  </si>
  <si>
    <t>http://das.sdss.org/spectro/1d_26/0571/1d/spSpec-52286-0571-597.fit</t>
  </si>
  <si>
    <t>160946780865822720.fit</t>
  </si>
  <si>
    <t>160946780865822720</t>
  </si>
  <si>
    <t>N3055</t>
  </si>
  <si>
    <t>095517.9+041614</t>
  </si>
  <si>
    <t>095518.0+041612</t>
  </si>
  <si>
    <t>266(  2)</t>
  </si>
  <si>
    <t>12.31(0.09)</t>
  </si>
  <si>
    <t>http://das.sdss.org/spectro/1d_26/1188/1d/spSpec-52650-1188-180.fit</t>
  </si>
  <si>
    <t>334618403115368448.fit</t>
  </si>
  <si>
    <t>334618403115368448</t>
  </si>
  <si>
    <t>032-055</t>
  </si>
  <si>
    <t>084327.0+042611</t>
  </si>
  <si>
    <t>084326.7+042560</t>
  </si>
  <si>
    <t>170(  5)</t>
  </si>
  <si>
    <t>1.97(0.08)</t>
  </si>
  <si>
    <t>143324.33+042701.6</t>
  </si>
  <si>
    <t>NGC 5668</t>
  </si>
  <si>
    <t>0.00669700000435114</t>
  </si>
  <si>
    <t>0.00531738996505737</t>
  </si>
  <si>
    <t>http://das.sdss.org/spectro/1d_26/0585/1d/spSpec-52027-0585-592.fit</t>
  </si>
  <si>
    <t>164886318122270720.fit</t>
  </si>
  <si>
    <t>164886318122270720</t>
  </si>
  <si>
    <t>N5668</t>
  </si>
  <si>
    <t>143324.7+042707</t>
  </si>
  <si>
    <t>143324.3+042700</t>
  </si>
  <si>
    <t>97(  2)</t>
  </si>
  <si>
    <t>39.81(0.09)</t>
  </si>
  <si>
    <t>120133.98+042759.3</t>
  </si>
  <si>
    <t>SDSS J120133.98+042759.3</t>
  </si>
  <si>
    <t>SDSS</t>
    <phoneticPr fontId="3" type="noConversion"/>
  </si>
  <si>
    <t>0.01148989982903</t>
  </si>
  <si>
    <t>http://das.sdss.org/spectro/1d_26/0842/1d/spSpec-52376-0842-302.fit</t>
  </si>
  <si>
    <t>237226884864147456.fit</t>
  </si>
  <si>
    <t>237226884864147456</t>
  </si>
  <si>
    <t>083437.19+042816.2</t>
  </si>
  <si>
    <t>SDSS J083437.19+042816.2</t>
  </si>
  <si>
    <t>0.0132379997521639</t>
  </si>
  <si>
    <t>http://das.sdss.org/spectro/1d_26/1186/1d/spSpec-52646-1186-153.fit</t>
  </si>
  <si>
    <t>334055435868831744.fit</t>
  </si>
  <si>
    <t>334055435868831744</t>
  </si>
  <si>
    <t>083437.8+042802</t>
  </si>
  <si>
    <t>083437.2+042816</t>
  </si>
  <si>
    <t>189( 16)</t>
  </si>
  <si>
    <t>1.62(0.09)</t>
  </si>
  <si>
    <t>103113.30+042821.1</t>
  </si>
  <si>
    <t>UGC 05708</t>
  </si>
  <si>
    <t>037-061</t>
  </si>
  <si>
    <t>103113.2+042813</t>
  </si>
  <si>
    <t>103113.2+042819</t>
  </si>
  <si>
    <t>169(  2)</t>
  </si>
  <si>
    <t>34.11(0.10)</t>
  </si>
  <si>
    <t>095537.75+042836.3</t>
  </si>
  <si>
    <t>SDSS J095537.75+042836.2</t>
  </si>
  <si>
    <t>0.00652390019968152</t>
  </si>
  <si>
    <t>http://das.sdss.org/spectro/1d_26/0571/1d/spSpec-52286-0571-590.fit</t>
  </si>
  <si>
    <t>160946780836462592.fit</t>
  </si>
  <si>
    <t>160946780836462592</t>
  </si>
  <si>
    <t>095538.1+042848</t>
  </si>
  <si>
    <t>095537.8+042836</t>
  </si>
  <si>
    <t>61(  9)</t>
  </si>
  <si>
    <t>0.82(0.06)</t>
  </si>
  <si>
    <t>092005.02+042849.6</t>
  </si>
  <si>
    <t>SDSS J092005.02+042849.7</t>
  </si>
  <si>
    <t>0.0147069999948144</t>
  </si>
  <si>
    <t>http://das.sdss.org/spectro/1d_26/0991/1d/spSpec-52707-0991-210.fit</t>
  </si>
  <si>
    <t>279168077642334208.fit</t>
  </si>
  <si>
    <t>279168077642334208</t>
  </si>
  <si>
    <t>091949.00+042904.8</t>
  </si>
  <si>
    <t>CGCG 034-029</t>
  </si>
  <si>
    <t>111627.7+042014</t>
  </si>
  <si>
    <t>111626.3+042011</t>
  </si>
  <si>
    <t>155(  5)</t>
  </si>
  <si>
    <t>2.37(0.08)</t>
  </si>
  <si>
    <t>101709.01+042039.5</t>
  </si>
  <si>
    <t>SDSS J101709.01+042039.4</t>
  </si>
  <si>
    <t>0.00454360013827682</t>
  </si>
  <si>
    <t>http://das.sdss.org/spectro/1d_26/0575/1d/spSpec-52319-0575-359.fit</t>
  </si>
  <si>
    <t>162072821508341760.fit</t>
  </si>
  <si>
    <t>162072821508341760</t>
  </si>
  <si>
    <t>103201.27+042045.8</t>
  </si>
  <si>
    <t>http://das.sdss.org/spectro/1d_26/2950/1d/spSpec-54559-2950-195.fit</t>
  </si>
  <si>
    <t>830585511235026944.fit</t>
  </si>
  <si>
    <t>830585511235026944</t>
  </si>
  <si>
    <t>095716.51+043137.0</t>
  </si>
  <si>
    <t>UGC 05347</t>
  </si>
  <si>
    <t>0.00711135007441044</t>
  </si>
  <si>
    <t>http://das.sdss.org/spectro/1d_26/0572/1d/spSpec-52289-0572-395.fit</t>
  </si>
  <si>
    <t>161228267880185856.fit</t>
  </si>
  <si>
    <t>161228267880185856</t>
  </si>
  <si>
    <t>036-008</t>
  </si>
  <si>
    <t>095716.0+043124</t>
  </si>
  <si>
    <t>095716.5+043141</t>
  </si>
  <si>
    <t>211(  3)</t>
  </si>
  <si>
    <t>6.24(0.09)</t>
  </si>
  <si>
    <t>152300.90+043145.9</t>
  </si>
  <si>
    <t>UGC 09830</t>
  </si>
  <si>
    <t>NED</t>
    <phoneticPr fontId="3" type="noConversion"/>
  </si>
  <si>
    <t>049-152</t>
  </si>
  <si>
    <t>152300.4+043144</t>
  </si>
  <si>
    <t>152300.8+043145</t>
  </si>
  <si>
    <t>164(  2)</t>
  </si>
  <si>
    <t>3.82(0.08)</t>
  </si>
  <si>
    <t>Lick2009apr N2 102</t>
  </si>
  <si>
    <t>144329.18+043153.4</t>
  </si>
  <si>
    <t>SDSS J144329.18+043153.4</t>
  </si>
  <si>
    <t>0.00584348011761904</t>
  </si>
  <si>
    <t>http://das.sdss.org/spectro/1d_26/0587/1d/spSpec-52026-0587-379.fit</t>
  </si>
  <si>
    <t>165449262887337984.fit</t>
  </si>
  <si>
    <t>165449262887337984</t>
  </si>
  <si>
    <t>144329.6+043154</t>
  </si>
  <si>
    <t>144329.2+043153</t>
  </si>
  <si>
    <t>73(  3)</t>
  </si>
  <si>
    <t>1.50(0.06)</t>
  </si>
  <si>
    <t>143909.08+043306.5</t>
  </si>
  <si>
    <t>SDSS J143909.08+043306.5</t>
  </si>
  <si>
    <t>0.0154013000428677</t>
  </si>
  <si>
    <t>http://das.sdss.org/spectro/1d_26/0586/1d/spSpec-52023-0586-545.fit</t>
  </si>
  <si>
    <t>165167775721979904.fit</t>
  </si>
  <si>
    <t>165167775721979904</t>
  </si>
  <si>
    <t>111730.17+043320.0</t>
  </si>
  <si>
    <t>NGC 3604</t>
  </si>
  <si>
    <t>N3611</t>
  </si>
  <si>
    <t>111730.1+043345</t>
  </si>
  <si>
    <t>111730.0+043319</t>
  </si>
  <si>
    <t>375( 80)</t>
  </si>
  <si>
    <t>16.68(0.11)</t>
  </si>
  <si>
    <t>MDM2009 N1 71</t>
  </si>
  <si>
    <t>082033.43+043418.0</t>
  </si>
  <si>
    <t>NED mag</t>
  </si>
  <si>
    <t>CGCG 032-003</t>
  </si>
  <si>
    <t>MDM2009 N2 146</t>
  </si>
  <si>
    <t>082021.28+043420.5</t>
  </si>
  <si>
    <t>2MASX J08202128+0434200</t>
  </si>
  <si>
    <t>MDM2009 N2 144</t>
  </si>
  <si>
    <t>103137.27+043422.0</t>
  </si>
  <si>
    <t>SDSS J103137.27+043422.0</t>
  </si>
  <si>
    <t>0.0040209898725152</t>
  </si>
  <si>
    <t>http://das.sdss.org/spectro/1d_26/0577/1d/spSpec-52367-0577-344.fit</t>
  </si>
  <si>
    <t>162635977557278720.fit</t>
  </si>
  <si>
    <t>162635977557278720</t>
  </si>
  <si>
    <t>154156.78+043447.5</t>
  </si>
  <si>
    <t>094213.1+044053</t>
  </si>
  <si>
    <t>094211.6+044024</t>
  </si>
  <si>
    <t>UGC 10027</t>
  </si>
  <si>
    <t>0.0109582003206015</t>
  </si>
  <si>
    <t>http://das.sdss.org/spectro/1d_26/2950/1d/spSpec-54559-2950-163.fit</t>
  </si>
  <si>
    <t>830585511100809216.fit</t>
  </si>
  <si>
    <t>830585511100809216</t>
  </si>
  <si>
    <t>154625.4+042607</t>
  </si>
  <si>
    <t>154625.6+042537</t>
  </si>
  <si>
    <t>182(  3)</t>
  </si>
  <si>
    <t>4.10(0.08)</t>
  </si>
  <si>
    <t>084327.00+042559.4</t>
  </si>
  <si>
    <t>SDSS J084327.00+042559.5</t>
  </si>
  <si>
    <t>0.0144287003204226</t>
  </si>
  <si>
    <t>154156.9+043448</t>
  </si>
  <si>
    <t>53(  7)</t>
  </si>
  <si>
    <t>0.47(0.05)</t>
  </si>
  <si>
    <t>105135.20+043459.0</t>
  </si>
  <si>
    <t>UGC 05974</t>
  </si>
  <si>
    <t>0.00348672992549837</t>
  </si>
  <si>
    <t>http://das.sdss.org/spectro/1d_26/0579/1d/spSpec-52338-0579-182.fit</t>
  </si>
  <si>
    <t>163198802277171200.fit</t>
  </si>
  <si>
    <t>163198802277171200</t>
  </si>
  <si>
    <t>038-032</t>
  </si>
  <si>
    <t>105135.2+043501</t>
  </si>
  <si>
    <t>105135.1+043457</t>
  </si>
  <si>
    <t>155(  2)</t>
  </si>
  <si>
    <t>18.35(0.08)</t>
  </si>
  <si>
    <t>111727.47+043615.9</t>
  </si>
  <si>
    <t>UGC 06306</t>
  </si>
  <si>
    <t>111728.4+043616</t>
  </si>
  <si>
    <t>111727.4+043616</t>
  </si>
  <si>
    <t>108(  4)</t>
  </si>
  <si>
    <t>5.50(0.05)</t>
  </si>
  <si>
    <t>145243.39+043616.6</t>
  </si>
  <si>
    <t>145244.2+043635</t>
  </si>
  <si>
    <t>145243.2+043617</t>
  </si>
  <si>
    <t>34(  7)</t>
  </si>
  <si>
    <t>0.43(0.04)</t>
  </si>
  <si>
    <t>081741.70+043636.0</t>
  </si>
  <si>
    <t>NED mag, doesn't look right</t>
  </si>
  <si>
    <t>UGC 04316</t>
  </si>
  <si>
    <t>031-074</t>
  </si>
  <si>
    <t>081743.1+043631</t>
  </si>
  <si>
    <t>081741.7+043636</t>
  </si>
  <si>
    <t>42(  2)</t>
  </si>
  <si>
    <t>6.21(0.05)</t>
  </si>
  <si>
    <t>4M2010 N1 25, 26; MDM2009 N4 216; MDM2009 N6 334; MDM2010 N5 268,269,270</t>
    <phoneticPr fontId="3" type="noConversion"/>
  </si>
  <si>
    <t>4M2010 N1 25, 26</t>
    <phoneticPr fontId="3" type="noConversion"/>
  </si>
  <si>
    <t>MDM2009 N4 216; MDM2009 N6 334; MDM2010 N5 268,269,270</t>
    <phoneticPr fontId="3" type="noConversion"/>
  </si>
  <si>
    <t>143822.55+043647.8</t>
  </si>
  <si>
    <t>SDSS J143822.55+043647.7</t>
  </si>
  <si>
    <t>SDSS</t>
    <phoneticPr fontId="3" type="noConversion"/>
  </si>
  <si>
    <t>0.0057875900529325</t>
  </si>
  <si>
    <t>http://das.sdss.org/spectro/1d_26/0586/1d/spSpec-52023-0586-533.fit</t>
  </si>
  <si>
    <t>165167775671648256.fit</t>
  </si>
  <si>
    <t>165167775671648256</t>
  </si>
  <si>
    <t>082034.74+043656.9</t>
  </si>
  <si>
    <t>NED 2MASS mag</t>
  </si>
  <si>
    <t>2MASX J08203475+0436572</t>
  </si>
  <si>
    <t>MDM2009 N4 214</t>
  </si>
  <si>
    <t>111808.72+043657.9</t>
  </si>
  <si>
    <t>UGC 06317</t>
  </si>
  <si>
    <t>0.00779520999640226</t>
  </si>
  <si>
    <t>http://das.sdss.org/spectro/1d_26/0836/1d/spSpec-52376-0836-307.fit</t>
  </si>
  <si>
    <t>154106.35+044510.1</t>
  </si>
  <si>
    <t>0.00662705022841692</t>
  </si>
  <si>
    <t>http://das.sdss.org/spectro/1d_26/1836/1d/spSpec-54567-1836-482.fit</t>
  </si>
  <si>
    <t>517022422742859776.fit</t>
  </si>
  <si>
    <t>517022422742859776</t>
  </si>
  <si>
    <t>154106.0+044511</t>
  </si>
  <si>
    <t>154106.3+044510</t>
  </si>
  <si>
    <t>15(  5)</t>
  </si>
  <si>
    <t>0.25(0.04)</t>
  </si>
  <si>
    <t>111809.1+043653</t>
  </si>
  <si>
    <t>0.012215499766171</t>
  </si>
  <si>
    <t>http://das.sdss.org/spectro/1d_26/0991/1d/spSpec-52707-0991-257.fit</t>
  </si>
  <si>
    <t>279168077839466496.fit</t>
  </si>
  <si>
    <t>279168077839466496</t>
  </si>
  <si>
    <t>034-029</t>
  </si>
  <si>
    <t>091949.1+042901</t>
  </si>
  <si>
    <t>091949.1+042905</t>
  </si>
  <si>
    <t>165(  3)</t>
  </si>
  <si>
    <t>2.01(0.08)</t>
  </si>
  <si>
    <t>154624.57+042920.5</t>
  </si>
  <si>
    <t>235538035024855040.fit</t>
  </si>
  <si>
    <t>235538035024855040</t>
  </si>
  <si>
    <t>039-109</t>
  </si>
  <si>
    <t>0.00619120011106133</t>
  </si>
  <si>
    <t>3.23(0.10)</t>
  </si>
  <si>
    <t>MDM2009 N4 200</t>
  </si>
  <si>
    <t>105817.95+043938.6</t>
  </si>
  <si>
    <t>SDSS J105817.95+043938.6</t>
  </si>
  <si>
    <t>0.014754300005734</t>
  </si>
  <si>
    <t>http://das.sdss.org/spectro/1d_26/0580/1d/spSpec-52368-0580-276.fit</t>
  </si>
  <si>
    <t>163480406497165312.fit</t>
  </si>
  <si>
    <t>163480406497165312</t>
  </si>
  <si>
    <t>112211.06+043941.6</t>
  </si>
  <si>
    <t>SDSS J112211.07+043941.5</t>
  </si>
  <si>
    <t>0.00437196018174291</t>
  </si>
  <si>
    <t>http://das.sdss.org/spectro/1d_26/0836/1d/spSpec-52376-0836-164.fit</t>
  </si>
  <si>
    <t>235538034425069568.fit</t>
  </si>
  <si>
    <t>235538034425069568</t>
  </si>
  <si>
    <t>111701.17+043944.2</t>
  </si>
  <si>
    <t>SDSS J111701.17+043944.2</t>
  </si>
  <si>
    <t>0.0048600398004055</t>
  </si>
  <si>
    <t>http://das.sdss.org/spectro/1d_26/0835/1d/spSpec-52326-0835-120.fit</t>
  </si>
  <si>
    <t>235256344515444736.fit</t>
  </si>
  <si>
    <t>235256344515444736</t>
  </si>
  <si>
    <t>115900.74+044010.7</t>
  </si>
  <si>
    <t>SDSS J115900.74+044010.7</t>
  </si>
  <si>
    <t>0.00534750986844301</t>
  </si>
  <si>
    <t>http://das.sdss.org/spectro/1d_26/0841/1d/spSpec-52375-0841-173.fit</t>
  </si>
  <si>
    <t>236945405051404288.fit</t>
  </si>
  <si>
    <t>236945405051404288</t>
  </si>
  <si>
    <t>115900.9+044047</t>
  </si>
  <si>
    <t>115900.8+044010</t>
  </si>
  <si>
    <t>58( 11)</t>
  </si>
  <si>
    <t>094211.47+044023.3</t>
  </si>
  <si>
    <t>NGC 2966</t>
  </si>
  <si>
    <t>0.00648532994091511</t>
  </si>
  <si>
    <t>http://das.sdss.org/spectro/1d_26/0570/1d/spSpec-52266-0570-405.fit</t>
  </si>
  <si>
    <t>160665219184459776.fit</t>
  </si>
  <si>
    <t>160665219184459776</t>
  </si>
  <si>
    <t>N2966</t>
  </si>
  <si>
    <t>120404.33+044847.0</t>
  </si>
  <si>
    <t>SDSS J120404.34+044847.1</t>
  </si>
  <si>
    <t>0.00745218992233276</t>
  </si>
  <si>
    <t>http://das.sdss.org/spectro/1d_26/0842/1d/spSpec-52376-0842-440.fit</t>
  </si>
  <si>
    <t>237226885442961408.fit</t>
  </si>
  <si>
    <t>237226885442961408</t>
  </si>
  <si>
    <t>120404.6+044841</t>
  </si>
  <si>
    <t>120404.4+044847</t>
  </si>
  <si>
    <t>119(  2)</t>
  </si>
  <si>
    <t>2.10(0.07)</t>
  </si>
  <si>
    <t>0.0051542199216783</t>
  </si>
  <si>
    <t>http://das.sdss.org/spectro/1d_26/0836/1d/spSpec-52376-0836-113.fit</t>
  </si>
  <si>
    <t>235538034211160064.fit</t>
  </si>
  <si>
    <t>235538034211160064</t>
  </si>
  <si>
    <t>094218.95+044121.8</t>
  </si>
  <si>
    <t>SDSS J094218.94+044121.8</t>
  </si>
  <si>
    <t>0.00675899023190141</t>
  </si>
  <si>
    <t>243(  4)</t>
  </si>
  <si>
    <t>8.41(0.11)</t>
  </si>
  <si>
    <t>MDM2009 N1 64, MDM2009 N2 158</t>
  </si>
  <si>
    <t>132650.17+044032.9</t>
  </si>
  <si>
    <t>132651.9+044042</t>
  </si>
  <si>
    <t>132650.2+044033</t>
  </si>
  <si>
    <t>64( 12)</t>
  </si>
  <si>
    <t>0.61(0.06)</t>
  </si>
  <si>
    <t>112540.00+044035.5</t>
  </si>
  <si>
    <t>SDSS J112540.00+044035.5</t>
  </si>
  <si>
    <t>http://das.sdss.org/spectro/1d_26/1836/1d/spSpec-54567-1836-117.fit</t>
  </si>
  <si>
    <t>517022421211938816.fit</t>
  </si>
  <si>
    <t>517022421211938816</t>
  </si>
  <si>
    <t>154155.8+043520</t>
  </si>
  <si>
    <t>235538035033243648</t>
  </si>
  <si>
    <t>111811.4+044123</t>
  </si>
  <si>
    <t>111813.6+044131</t>
  </si>
  <si>
    <t>20(  5)</t>
  </si>
  <si>
    <t>0.34(0.04)</t>
  </si>
  <si>
    <t>082017.04+044212.2</t>
  </si>
  <si>
    <t>CGCG 032-002</t>
  </si>
  <si>
    <t>032-002</t>
  </si>
  <si>
    <t>082014.8+044123</t>
  </si>
  <si>
    <t>082017.0+044212</t>
  </si>
  <si>
    <t>115( 25)</t>
  </si>
  <si>
    <t>0.82(0.07)</t>
  </si>
  <si>
    <t>MDM2009 N4 208; MDM2010 N5 257</t>
  </si>
  <si>
    <t>144620.21+044358.7</t>
  </si>
  <si>
    <t>SDSS J144620.20+044358.4</t>
  </si>
  <si>
    <t>0.00559023022651672</t>
  </si>
  <si>
    <t>http://das.sdss.org/spectro/1d_26/0587/1d/spSpec-52026-0587-577.fit</t>
  </si>
  <si>
    <t>165449263717810176.fit</t>
  </si>
  <si>
    <t>165449263717810176</t>
  </si>
  <si>
    <t>144619.0+044412</t>
  </si>
  <si>
    <t>144620.2+044359</t>
  </si>
  <si>
    <t>35(  8)</t>
  </si>
  <si>
    <t>0.66(0.05)</t>
  </si>
  <si>
    <t>100045.20+044403.5</t>
  </si>
  <si>
    <t>UGC 05383</t>
  </si>
  <si>
    <t>0.0132710002362728</t>
  </si>
  <si>
    <t>http://das.sdss.org/spectro/1d_26/0572/1d/spSpec-52289-0572-533.fit</t>
  </si>
  <si>
    <t>161228268458999808.fit</t>
  </si>
  <si>
    <t>161228268458999808</t>
  </si>
  <si>
    <t>094021.12+044406.2</t>
  </si>
  <si>
    <t>SDSS J094021.13+044406.3</t>
  </si>
  <si>
    <t>0.00659113004803658</t>
  </si>
  <si>
    <t>http://das.sdss.org/spectro/1d_26/0570/1d/spSpec-52266-0570-327.fit</t>
  </si>
  <si>
    <t>160665218857304064.fit</t>
  </si>
  <si>
    <t>160665218857304064</t>
  </si>
  <si>
    <t>094250.94+045323.7</t>
  </si>
  <si>
    <t>094251.0+045323</t>
  </si>
  <si>
    <t>094250.9+045324</t>
  </si>
  <si>
    <t>87(  6)</t>
  </si>
  <si>
    <t>140846.76+045435.2</t>
  </si>
  <si>
    <t>0.017536299303174</t>
  </si>
  <si>
    <t>http://das.sdss.org/spectro/1d_26/0582/1d/spSpec-52045-0582-547.fit</t>
  </si>
  <si>
    <t>164041970312806400.fit</t>
  </si>
  <si>
    <t>164041970312806400</t>
  </si>
  <si>
    <t>140846.6+045446</t>
  </si>
  <si>
    <t>140846.8+045435</t>
  </si>
  <si>
    <t>25(  2)</t>
  </si>
  <si>
    <t>3.18(0.05)</t>
  </si>
  <si>
    <t>083538.78+044525.3</t>
  </si>
  <si>
    <t>2MASX J08353875+0445257</t>
  </si>
  <si>
    <t>0.0140730999410152</t>
  </si>
  <si>
    <t>http://das.sdss.org/spectro/1d_26/1186/1d/spSpec-52646-1186-546.fit</t>
  </si>
  <si>
    <t>334055437517193216.fit</t>
  </si>
  <si>
    <t>334055437517193216</t>
  </si>
  <si>
    <t>083537.2+044516</t>
  </si>
  <si>
    <t>083538.8+044525</t>
  </si>
  <si>
    <t>119( 25)</t>
  </si>
  <si>
    <t>0.77(0.06)</t>
  </si>
  <si>
    <t>4M2010 N5 30, 31, 32, 33</t>
  </si>
  <si>
    <t>144302.83+044556.4</t>
  </si>
  <si>
    <t>UGC 09485</t>
  </si>
  <si>
    <t>0.0059763197787106</t>
  </si>
  <si>
    <t>111808.7+043658</t>
  </si>
  <si>
    <t>137(  4)</t>
  </si>
  <si>
    <t>4.22(0.06)</t>
  </si>
  <si>
    <t>100103.36+043709.3</t>
  </si>
  <si>
    <t>CGCG 036-020</t>
  </si>
  <si>
    <t>0.0135607002303004</t>
  </si>
  <si>
    <t>http://das.sdss.org/spectro/1d_26/0572/1d/spSpec-52289-0572-542.fit</t>
  </si>
  <si>
    <t>161228268496748544.fit</t>
  </si>
  <si>
    <t>161228268496748544</t>
  </si>
  <si>
    <t>081936.96+043925.9</t>
  </si>
  <si>
    <t>NGC 2561</t>
  </si>
  <si>
    <t>N2561</t>
  </si>
  <si>
    <t>081937.6+043911</t>
  </si>
  <si>
    <t>081936.9+043925</t>
  </si>
  <si>
    <t>333( 13)</t>
  </si>
  <si>
    <t>SDSS J100200.00+044727.3</t>
  </si>
  <si>
    <t>0.0056618801318109</t>
  </si>
  <si>
    <t>http://das.sdss.org/spectro/1d_26/0572/1d/spSpec-52289-0572-576.fit</t>
  </si>
  <si>
    <t>161228268639354880.fit</t>
  </si>
  <si>
    <t>161228268639354880</t>
  </si>
  <si>
    <t>105816.97+044731.8</t>
  </si>
  <si>
    <t>CGCG 038-070</t>
  </si>
  <si>
    <t>0.0144693003967404</t>
  </si>
  <si>
    <t>http://das.sdss.org/spectro/1d_26/0580/1d/spSpec-52368-0580-475.fit</t>
  </si>
  <si>
    <t>163480407331831808.fit</t>
  </si>
  <si>
    <t>163480407331831808</t>
  </si>
  <si>
    <t>038-070</t>
  </si>
  <si>
    <t>105816.7+044746</t>
  </si>
  <si>
    <t>105817.0+044732</t>
  </si>
  <si>
    <t>267( 26)</t>
  </si>
  <si>
    <t>1.48(0.09)</t>
  </si>
  <si>
    <t>100003.94+044845.0</t>
  </si>
  <si>
    <t>SDSS J100003.94+044845.0</t>
  </si>
  <si>
    <t>0.0135052995756269</t>
  </si>
  <si>
    <t>http://das.sdss.org/spectro/1d_26/0572/1d/spSpec-52289-0572-453.fit</t>
  </si>
  <si>
    <t>161228268123455488.fit</t>
  </si>
  <si>
    <t>161228268123455488</t>
  </si>
  <si>
    <t>240886056344354816</t>
  </si>
  <si>
    <t>045-131</t>
  </si>
  <si>
    <t>135309.5+045745</t>
  </si>
  <si>
    <t>135309.5+045738</t>
  </si>
  <si>
    <t>223(  4)</t>
  </si>
  <si>
    <t>1.74(0.09)</t>
  </si>
  <si>
    <t>092146.42+045751.5</t>
  </si>
  <si>
    <t>SDSS J092146.42+045751.5</t>
  </si>
  <si>
    <t>0.0123151997104287</t>
  </si>
  <si>
    <t>http://das.sdss.org/spectro/1d_26/0991/1d/spSpec-52707-0991-170.fit</t>
  </si>
  <si>
    <t>279168077474562048.fit</t>
  </si>
  <si>
    <t>094738.59+044918.0</t>
  </si>
  <si>
    <t>2MASX J09473857+0449179</t>
  </si>
  <si>
    <t>0.0112829003483057</t>
  </si>
  <si>
    <t>http://das.sdss.org/spectro/1d_26/0570/1d/spSpec-52266-0570-607.fit</t>
  </si>
  <si>
    <t>160665220031709184.fit</t>
  </si>
  <si>
    <t>160665220031709184</t>
  </si>
  <si>
    <t>094739.1+044923</t>
  </si>
  <si>
    <t>094738.6+044918</t>
  </si>
  <si>
    <t>100(  4)</t>
  </si>
  <si>
    <t>1.00(0.06)</t>
  </si>
  <si>
    <t>141707.45+045013.4</t>
  </si>
  <si>
    <t>SDSS J141707.45+045013.4</t>
  </si>
  <si>
    <t>0.0054650898091495</t>
  </si>
  <si>
    <t>http://das.sdss.org/spectro/1d_26/0583/1d/spSpec-52055-0583-583.fit</t>
  </si>
  <si>
    <t>164323488390184960.fit</t>
  </si>
  <si>
    <t>164323488390184960</t>
  </si>
  <si>
    <t>115131.99+045109.0</t>
  </si>
  <si>
    <t>SDSS J115132.00+045109.0</t>
  </si>
  <si>
    <t>0.0175983998924494</t>
  </si>
  <si>
    <t>http://das.sdss.org/spectro/1d_26/0839/1d/spSpec-52373-0839-037.fit</t>
  </si>
  <si>
    <t>236382445937623040.fit</t>
  </si>
  <si>
    <t>236382445937623040</t>
  </si>
  <si>
    <t>115134.6+045053</t>
  </si>
  <si>
    <t>http://das.sdss.org/spectro/1d_26/0570/1d/spSpec-52266-0570-406.fit</t>
  </si>
  <si>
    <t>160665219188654080.fit</t>
  </si>
  <si>
    <t>160665219188654080</t>
  </si>
  <si>
    <t>111813.56+044130.5</t>
  </si>
  <si>
    <t>SDSS J111813.56+044130.5</t>
  </si>
  <si>
    <t>0.00882756989449263</t>
  </si>
  <si>
    <t>http://das.sdss.org/spectro/1d_26/0836/1d/spSpec-52376-0836-309.fit</t>
  </si>
  <si>
    <t>235538035033243648.fit</t>
  </si>
  <si>
    <t>http://das.sdss.org/spectro/1d_26/0587/1d/spSpec-52026-0587-366.fit</t>
  </si>
  <si>
    <t>165449262832812032.fit</t>
  </si>
  <si>
    <t>165449262832812032</t>
  </si>
  <si>
    <t>I1048</t>
  </si>
  <si>
    <t>144258.3+045331</t>
  </si>
  <si>
    <t>144257.9+045324</t>
  </si>
  <si>
    <t>310(  2)</t>
  </si>
  <si>
    <t>17.65(0.13)</t>
  </si>
  <si>
    <t>161509897505079296</t>
  </si>
  <si>
    <t>100704.0+050046</t>
  </si>
  <si>
    <t>100704.5+050025</t>
  </si>
  <si>
    <t>34(  4)</t>
  </si>
  <si>
    <t>0.95(0.05)</t>
  </si>
  <si>
    <t>140754.47+050044.5</t>
  </si>
  <si>
    <t>140754.7+050053</t>
  </si>
  <si>
    <t>140754.5+050044</t>
  </si>
  <si>
    <t>131(  8)</t>
  </si>
  <si>
    <t>0.85(0.07)</t>
  </si>
  <si>
    <t>135612.00+050052.0</t>
  </si>
  <si>
    <t>NGC 5364</t>
  </si>
  <si>
    <t>N5364</t>
  </si>
  <si>
    <t>135611.0+050039</t>
  </si>
  <si>
    <t>135612.0+050052</t>
  </si>
  <si>
    <t>275(  2)</t>
  </si>
  <si>
    <t>52.35(0.12)</t>
  </si>
  <si>
    <t>MDM2009 N2 174</t>
  </si>
  <si>
    <t>094541.47+045630.6</t>
  </si>
  <si>
    <t>NGC 2987</t>
  </si>
  <si>
    <t>N2987</t>
  </si>
  <si>
    <t>094541.9+045623</t>
  </si>
  <si>
    <t>094541.3+045632</t>
  </si>
  <si>
    <t>334(  7)</t>
  </si>
  <si>
    <t>6.43(0.12)</t>
  </si>
  <si>
    <t>MDM2009 N2 164</t>
  </si>
  <si>
    <t>085921.04+045631.2</t>
  </si>
  <si>
    <t>ALFALFA</t>
    <phoneticPr fontId="3" type="noConversion"/>
  </si>
  <si>
    <t>085921.6+045635</t>
  </si>
  <si>
    <t>085921.0+045631</t>
  </si>
  <si>
    <t>75( 10)</t>
  </si>
  <si>
    <t>1.58(0.06)</t>
  </si>
  <si>
    <t>145054.95+045656.0</t>
  </si>
  <si>
    <t>0.0139923999086022</t>
  </si>
  <si>
    <t>http://das.sdss.org/spectro/1d_26/0588/1d/spSpec-52045-0588-367.fit</t>
  </si>
  <si>
    <t>165730819418095616.fit</t>
  </si>
  <si>
    <t>165730819418095616</t>
  </si>
  <si>
    <t>048-023</t>
  </si>
  <si>
    <t>145053.1+045643</t>
  </si>
  <si>
    <t>145055.0+045656</t>
  </si>
  <si>
    <t>125(  6)</t>
  </si>
  <si>
    <t>0.88(0.07)</t>
  </si>
  <si>
    <t>093922.32+045708.6</t>
  </si>
  <si>
    <t>2MASX J09392231+0457091</t>
  </si>
  <si>
    <t>0.00631072977557778</t>
  </si>
  <si>
    <t>http://das.sdss.org/spectro/1d_26/0993/1d/spSpec-52710-0993-249.fit</t>
  </si>
  <si>
    <t>279731040644235264.fit</t>
  </si>
  <si>
    <t>279731040644235264</t>
  </si>
  <si>
    <t>093922.5+045709</t>
  </si>
  <si>
    <t>093922.3+045708</t>
  </si>
  <si>
    <t>167(  2)</t>
  </si>
  <si>
    <t>3.60(0.09)</t>
  </si>
  <si>
    <t>113518.39+045717.3</t>
  </si>
  <si>
    <t>SDSS J113518.39+045717.3</t>
  </si>
  <si>
    <t>0.00465497002005577</t>
  </si>
  <si>
    <t>http://das.sdss.org/spectro/1d_26/0838/1d/spSpec-52378-0838-313.fit</t>
  </si>
  <si>
    <t>236100993593376768.fit</t>
  </si>
  <si>
    <t>236100993593376768</t>
  </si>
  <si>
    <t>113517.1+045718</t>
  </si>
  <si>
    <t>113518.4+045717</t>
  </si>
  <si>
    <t>37(  5)</t>
  </si>
  <si>
    <t>0.96(0.06)</t>
  </si>
  <si>
    <t>100217.22+045739.2</t>
  </si>
  <si>
    <t>http://das.sdss.org/spectro/1d_26/0587/1d/spSpec-52026-0587-363.fit</t>
  </si>
  <si>
    <t>165449262820229120.fit</t>
  </si>
  <si>
    <t>165449262820229120</t>
  </si>
  <si>
    <t>048-007</t>
  </si>
  <si>
    <t>144302.3+044612</t>
  </si>
  <si>
    <t>144302.8+044554</t>
  </si>
  <si>
    <t>6.95(0.08)</t>
  </si>
  <si>
    <t>083621.87+044624.3</t>
  </si>
  <si>
    <t>SDSS J083621.87+044624.3</t>
  </si>
  <si>
    <t>SDSS Spectrum - retrieve</t>
    <phoneticPr fontId="3" type="noConversion"/>
  </si>
  <si>
    <t>100200.00+044727.3</t>
  </si>
  <si>
    <t>240886056344354816.fit</t>
  </si>
  <si>
    <t>102( 12)</t>
  </si>
  <si>
    <t>0.98(0.06)</t>
  </si>
  <si>
    <t>085949.04+050339.0</t>
  </si>
  <si>
    <t>ARK 189</t>
  </si>
  <si>
    <t>0.0124941002577543</t>
  </si>
  <si>
    <t>http://das.sdss.org/spectro/1d_26/1192/1d/spSpec-52649-1192-396.fit</t>
  </si>
  <si>
    <t>335744299633213440.fit</t>
  </si>
  <si>
    <t>335744299633213440</t>
  </si>
  <si>
    <t>033-037</t>
  </si>
  <si>
    <t>085948.6+050353</t>
  </si>
  <si>
    <t>085949.0+050339</t>
  </si>
  <si>
    <t>201(  7)</t>
  </si>
  <si>
    <t>4.63(0.09)</t>
  </si>
  <si>
    <t>100453.90+050345.5</t>
  </si>
  <si>
    <t>279168077474562048</t>
  </si>
  <si>
    <t>095442.09+045831.5</t>
  </si>
  <si>
    <t>SDSS J095442.09+045831.5</t>
  </si>
  <si>
    <t>0.0173103008419275</t>
  </si>
  <si>
    <t>http://das.sdss.org/spectro/1d_26/0571/1d/spSpec-52286-0571-608.fit</t>
  </si>
  <si>
    <t>160946780911960064.fit</t>
  </si>
  <si>
    <t>160946780911960064</t>
  </si>
  <si>
    <t>084131.86+045849.2</t>
  </si>
  <si>
    <t>NGC 2644</t>
  </si>
  <si>
    <t>N2644</t>
  </si>
  <si>
    <t>084131.7+045846</t>
  </si>
  <si>
    <t>084131.8+045852</t>
  </si>
  <si>
    <t>213(  7)</t>
  </si>
  <si>
    <t>7.92(0.09)</t>
  </si>
  <si>
    <t>MDM2009 N2 148</t>
  </si>
  <si>
    <t>135538.75+045906.2</t>
  </si>
  <si>
    <t>NGC 5360</t>
  </si>
  <si>
    <t>0.00392324011772871</t>
  </si>
  <si>
    <t>http://das.sdss.org/spectro/1d_26/0855/1d/spSpec-52375-0855-635.fit</t>
  </si>
  <si>
    <t>240886056663121920.fit</t>
  </si>
  <si>
    <t>240886056663121920</t>
  </si>
  <si>
    <t>N5360</t>
  </si>
  <si>
    <t>135537.7+045923</t>
  </si>
  <si>
    <t>135538.7+045905</t>
  </si>
  <si>
    <t>77(  7)</t>
  </si>
  <si>
    <t>0.61(0.05)</t>
  </si>
  <si>
    <t>082224.79+050007.9</t>
  </si>
  <si>
    <t>CGCG 032-007</t>
  </si>
  <si>
    <t>032-007</t>
  </si>
  <si>
    <t>082224.7+050048</t>
  </si>
  <si>
    <t>082224.8+050008</t>
  </si>
  <si>
    <t>230( 35)</t>
  </si>
  <si>
    <t>1.23(0.08)</t>
  </si>
  <si>
    <t>MDM2009 N6 336; 4M2010 N3 27,28</t>
  </si>
  <si>
    <t>4M2010 N3 27,28</t>
    <phoneticPr fontId="3" type="noConversion"/>
  </si>
  <si>
    <t>MDM2009 N6 336</t>
    <phoneticPr fontId="3" type="noConversion"/>
  </si>
  <si>
    <t>100551.28+050022.3</t>
  </si>
  <si>
    <t>SDSS J100551.27+050022.6</t>
  </si>
  <si>
    <t>0.01313710026443</t>
  </si>
  <si>
    <t>http://das.sdss.org/spectro/1d_26/0573/1d/spSpec-52325-0573-368.fit</t>
  </si>
  <si>
    <t>161509897362472960.fit</t>
  </si>
  <si>
    <t>161509897362472960</t>
  </si>
  <si>
    <t>100704.48+050024.5</t>
  </si>
  <si>
    <t>SDSS J100704.48+050024.6</t>
  </si>
  <si>
    <t>0.00574435014277697</t>
  </si>
  <si>
    <t>http://das.sdss.org/spectro/1d_26/0573/1d/spSpec-52325-0573-402.fit</t>
  </si>
  <si>
    <t>161509897505079296.fit</t>
  </si>
  <si>
    <t>0.0066649098880589</t>
  </si>
  <si>
    <t>115132.0+045109</t>
  </si>
  <si>
    <t>169( 10)</t>
  </si>
  <si>
    <t>1.18(0.08)</t>
  </si>
  <si>
    <t>100017.11+045319.5</t>
  </si>
  <si>
    <t>SDSS J100017.11+045319.5</t>
  </si>
  <si>
    <t>0.0132098002359271</t>
  </si>
  <si>
    <t>http://das.sdss.org/spectro/1d_26/0572/1d/spSpec-52289-0572-446.fit</t>
  </si>
  <si>
    <t>161228268094095360.fit</t>
  </si>
  <si>
    <t>161228268094095360</t>
  </si>
  <si>
    <t>144258.00+045322.0</t>
  </si>
  <si>
    <t>IC 1048</t>
  </si>
  <si>
    <t>0.00554972980171442</t>
  </si>
  <si>
    <t>http://das.sdss.org/spectro/1d_26/0581/1d/spSpec-52356-0581-343.fit</t>
  </si>
  <si>
    <t>163761830215286784.fit</t>
  </si>
  <si>
    <t>103630.62+050102.3</t>
  </si>
  <si>
    <t>SDSS J103630.62+050102.3</t>
  </si>
  <si>
    <t>0.013055800460279</t>
  </si>
  <si>
    <t>http://das.sdss.org/spectro/1d_26/0577/1d/spSpec-52367-0577-462.fit</t>
  </si>
  <si>
    <t>162635978052206592.fit</t>
  </si>
  <si>
    <t>162635978052206592</t>
  </si>
  <si>
    <t>103631.9+050103</t>
  </si>
  <si>
    <t>103630.6+050102</t>
  </si>
  <si>
    <t>40(  3)</t>
  </si>
  <si>
    <t>0.63(0.04)</t>
  </si>
  <si>
    <t>094302.17+050144.5</t>
  </si>
  <si>
    <t>SDSS J094302.18+050144.5</t>
  </si>
  <si>
    <t>0.00647829985246062</t>
  </si>
  <si>
    <t>http://das.sdss.org/spectro/1d_26/0993/1d/spSpec-52710-0993-082.fit</t>
  </si>
  <si>
    <t>279731039943786496.fit</t>
  </si>
  <si>
    <t>279731039943786496</t>
  </si>
  <si>
    <t>094301.5+050148</t>
  </si>
  <si>
    <t>094302.2+050145</t>
  </si>
  <si>
    <t>95(  7)</t>
  </si>
  <si>
    <t>1.42(0.06)</t>
  </si>
  <si>
    <t>094056.29+050240.5</t>
  </si>
  <si>
    <t>SDSS J094056.30+050240.5</t>
  </si>
  <si>
    <t>http://das.sdss.org/spectro/1d_26/0993/1d/spSpec-52710-0993-210.fit</t>
  </si>
  <si>
    <t>279731040480657408.fit</t>
  </si>
  <si>
    <t>279731040480657408</t>
  </si>
  <si>
    <t>094054.0+050301</t>
  </si>
  <si>
    <t>094056.3+050241</t>
  </si>
  <si>
    <t>49( 13)</t>
  </si>
  <si>
    <t>1.30(0.07)</t>
  </si>
  <si>
    <t>094555.88+050258.3</t>
  </si>
  <si>
    <t>SDSS J094555.88+050258.3</t>
  </si>
  <si>
    <t>0.0124703999608755</t>
  </si>
  <si>
    <t>http://das.sdss.org/spectro/1d_26/0993/1d/spSpec-52710-0993-054.fit</t>
  </si>
  <si>
    <t>279731039826345984.fit</t>
  </si>
  <si>
    <t>279731039826345984</t>
  </si>
  <si>
    <t>094552.6+050211</t>
  </si>
  <si>
    <t>094555.8+050258</t>
  </si>
  <si>
    <t>60( 11)</t>
  </si>
  <si>
    <t>1.02(0.07)</t>
  </si>
  <si>
    <t>101143.11+050313.6</t>
  </si>
  <si>
    <t>SDSS J101143.11+050313.6</t>
  </si>
  <si>
    <t>0.0138720003888011</t>
  </si>
  <si>
    <t>http://das.sdss.org/spectro/1d_26/0574/1d/spSpec-52355-0574-337.fit</t>
  </si>
  <si>
    <t>161791501058179072.fit</t>
  </si>
  <si>
    <t>161791501058179072</t>
  </si>
  <si>
    <t>101143.7+050253</t>
  </si>
  <si>
    <t>101143.1+050314</t>
  </si>
  <si>
    <t>100946.28+051022.5</t>
  </si>
  <si>
    <t>CGCG 036-045</t>
  </si>
  <si>
    <t>0.013816500082612</t>
  </si>
  <si>
    <t>http://das.sdss.org/spectro/1d_26/0573/1d/spSpec-52325-0573-562.fit</t>
  </si>
  <si>
    <t>161509898176167936.fit</t>
  </si>
  <si>
    <t>161509898176167936</t>
  </si>
  <si>
    <t>036-045</t>
  </si>
  <si>
    <t>100946.6+051038</t>
  </si>
  <si>
    <t>100946.3+051022</t>
  </si>
  <si>
    <t>173(  7)</t>
  </si>
  <si>
    <t>SDSS J100217.15+045739.2</t>
  </si>
  <si>
    <t>http://das.sdss.org/spectro/1d_26/0572/1d/spSpec-52289-0572-569.fit</t>
  </si>
  <si>
    <t>161228268609994752.fit</t>
  </si>
  <si>
    <t>161228268609994752</t>
  </si>
  <si>
    <t>135309.65+045739.3</t>
  </si>
  <si>
    <t>UGC 08796</t>
  </si>
  <si>
    <t>0.0170300994068384</t>
  </si>
  <si>
    <t>http://das.sdss.org/spectro/1d_26/0855/1d/spSpec-52375-0855-559.fit</t>
  </si>
  <si>
    <t>161509897400221696.fit</t>
  </si>
  <si>
    <t>161509897400221696</t>
  </si>
  <si>
    <t>152156.56+050413.9</t>
  </si>
  <si>
    <t>NGC 5921</t>
  </si>
  <si>
    <t>SDSS</t>
    <phoneticPr fontId="3" type="noConversion"/>
  </si>
  <si>
    <t>0.00500894989818335</t>
  </si>
  <si>
    <t>http://das.sdss.org/spectro/1d_26/1834/1d/spSpec-54562-1834-101.fit</t>
  </si>
  <si>
    <t>516459449716572160.fit</t>
  </si>
  <si>
    <t>516459449716572160</t>
  </si>
  <si>
    <t>N5921</t>
  </si>
  <si>
    <t>152157.3+050423</t>
  </si>
  <si>
    <t>152156.5+050412</t>
  </si>
  <si>
    <t>172(  2)</t>
  </si>
  <si>
    <t>31.70(0.10)</t>
  </si>
  <si>
    <t>HFS</t>
  </si>
  <si>
    <t>135502.70+050525.2</t>
  </si>
  <si>
    <t>SDSS J135502.70+050525.2</t>
  </si>
  <si>
    <t>0.00478415004909039</t>
  </si>
  <si>
    <t>http://das.sdss.org/spectro/1d_26/0856/1d/spSpec-52339-0856-410.fit</t>
  </si>
  <si>
    <t>241167376077291520.fit</t>
  </si>
  <si>
    <t>241167376077291520</t>
  </si>
  <si>
    <t>140937.65+050546.5</t>
  </si>
  <si>
    <t>AA/SDS cz offset &gt; 300</t>
    <phoneticPr fontId="3" type="noConversion"/>
  </si>
  <si>
    <t>SDSS J140937.64+050546.6</t>
  </si>
  <si>
    <t>0.00612480007112026</t>
  </si>
  <si>
    <t>http://das.sdss.org/spectro/1d_26/0582/1d/spSpec-52045-0582-588.fit</t>
  </si>
  <si>
    <t>164041970484772864.fit</t>
  </si>
  <si>
    <t>164041970484772864</t>
  </si>
  <si>
    <t>140936.9+050601</t>
  </si>
  <si>
    <t>140937.6+050546</t>
  </si>
  <si>
    <t>24(  6)</t>
  </si>
  <si>
    <t>0.36(0.04)</t>
  </si>
  <si>
    <t>B+?</t>
    <phoneticPr fontId="3" type="noConversion"/>
  </si>
  <si>
    <t>080405.85+050649.8</t>
  </si>
  <si>
    <t>companion</t>
  </si>
  <si>
    <t>Mrk 1210</t>
  </si>
  <si>
    <t>031-036</t>
  </si>
  <si>
    <t>080407.3+050638</t>
  </si>
  <si>
    <t>080405.8+050649</t>
  </si>
  <si>
    <t>40(  7)</t>
  </si>
  <si>
    <t>2.10(0.06)</t>
  </si>
  <si>
    <t>MDM2010 N5 255</t>
  </si>
  <si>
    <t>135259.02+050707.0</t>
  </si>
  <si>
    <t>135257.4+050701</t>
  </si>
  <si>
    <t>135259.0+050706</t>
  </si>
  <si>
    <t>109(  7)</t>
  </si>
  <si>
    <t>093507.47+050712.2</t>
  </si>
  <si>
    <t>UGC 05107</t>
  </si>
  <si>
    <t>http://das.sdss.org/spectro/1d_26/0835/1d/spSpec-52326-0835-421.fit</t>
  </si>
  <si>
    <t>235256345777930240.fit</t>
  </si>
  <si>
    <t>235256345777930240</t>
  </si>
  <si>
    <t>039-073</t>
  </si>
  <si>
    <t>111313.1+051153</t>
  </si>
  <si>
    <t>111312.5+051147</t>
  </si>
  <si>
    <t>81(  2)</t>
  </si>
  <si>
    <t>5.90(0.05)</t>
  </si>
  <si>
    <t>135326.55+051227.9</t>
  </si>
  <si>
    <t>NGC 5338</t>
  </si>
  <si>
    <t>0.00253465003333986</t>
  </si>
  <si>
    <t>http://das.sdss.org/spectro/1d_26/0855/1d/spSpec-52375-0855-549.fit</t>
  </si>
  <si>
    <t>240886056302411776.fit</t>
  </si>
  <si>
    <t>240886056302411776</t>
  </si>
  <si>
    <t>N5338</t>
  </si>
  <si>
    <t>135324.7+051227</t>
  </si>
  <si>
    <t>135326.5+051227</t>
  </si>
  <si>
    <t>181( 27)</t>
  </si>
  <si>
    <t>0.83(0.07)</t>
  </si>
  <si>
    <t>163761830215286784</t>
  </si>
  <si>
    <t>http://das.sdss.org/spectro/1d_26/0992/1d/spSpec-52644-0992-105.fit</t>
  </si>
  <si>
    <t>279449281595703296.fit</t>
  </si>
  <si>
    <t>279449281595703296</t>
  </si>
  <si>
    <t>035-009</t>
  </si>
  <si>
    <t>093508.0+050700</t>
  </si>
  <si>
    <t>093507.3+050710</t>
  </si>
  <si>
    <t>174(  2)</t>
  </si>
  <si>
    <t>8.82(0.09)</t>
  </si>
  <si>
    <t>110414.58+050736.5</t>
  </si>
  <si>
    <t>SDSS J110414.59+050736.6</t>
  </si>
  <si>
    <t>0.0176081992685795</t>
  </si>
  <si>
    <t>101037.19+050902.4</t>
  </si>
  <si>
    <t>CGCG 036-048</t>
  </si>
  <si>
    <t>0.0136745003983378</t>
  </si>
  <si>
    <t>http://das.sdss.org/spectro/1d_26/0573/1d/spSpec-52325-0573-610.fit</t>
  </si>
  <si>
    <t>161509898377494528.fit</t>
  </si>
  <si>
    <t>161509898377494528</t>
  </si>
  <si>
    <t>036-048</t>
  </si>
  <si>
    <t>101037.8+050901</t>
  </si>
  <si>
    <t>101037.2+050902</t>
  </si>
  <si>
    <t>134(  9)</t>
  </si>
  <si>
    <t>1.41(0.07)</t>
  </si>
  <si>
    <t>135655.57+050906.7</t>
  </si>
  <si>
    <t>CGCG 046-013</t>
  </si>
  <si>
    <t>0.00506892986595631</t>
  </si>
  <si>
    <t>http://das.sdss.org/spectro/1d_26/0855/1d/spSpec-52375-0855-621.fit</t>
  </si>
  <si>
    <t>240886056604401664.fit</t>
  </si>
  <si>
    <t>240886056604401664</t>
  </si>
  <si>
    <t>094053.93+050956.9</t>
  </si>
  <si>
    <t>NGC 2962</t>
  </si>
  <si>
    <t>N2962</t>
  </si>
  <si>
    <t>094054.7+051004</t>
  </si>
  <si>
    <t>094053.9+050958</t>
  </si>
  <si>
    <t>414(  3)</t>
  </si>
  <si>
    <t>4.67(0.13)</t>
  </si>
  <si>
    <t>MDM2009 N2 156</t>
  </si>
  <si>
    <t>083630.30+051001.1</t>
  </si>
  <si>
    <t>SDSS J083630.69+050957.5</t>
  </si>
  <si>
    <t>0.0138323996216059</t>
  </si>
  <si>
    <t>http://das.sdss.org/spectro/1d_26/1187/1d/spSpec-52708-1187-268.fit</t>
  </si>
  <si>
    <t>334337177615859712.fit</t>
  </si>
  <si>
    <t>334337177615859712</t>
  </si>
  <si>
    <t>083630.7+050953</t>
  </si>
  <si>
    <t>083630.3+051001</t>
  </si>
  <si>
    <t>121(  8)</t>
  </si>
  <si>
    <t>1.04(0.07)</t>
  </si>
  <si>
    <t>B+</t>
    <phoneticPr fontId="3" type="noConversion"/>
  </si>
  <si>
    <t>101508.4+051436</t>
  </si>
  <si>
    <t>107(  2)</t>
  </si>
  <si>
    <t>3.05(0.07)</t>
  </si>
  <si>
    <t>115104.81+051446.3</t>
  </si>
  <si>
    <t>SDSS J115104.82+051446.3</t>
  </si>
  <si>
    <t>0.00492493016645312</t>
  </si>
  <si>
    <t>http://das.sdss.org/spectro/1d_26/0839/1d/spSpec-52373-0839-623.fit</t>
  </si>
  <si>
    <t>236382448395485184.fit</t>
  </si>
  <si>
    <t>236382448395485184</t>
  </si>
  <si>
    <t>135607.20+051517.1</t>
  </si>
  <si>
    <t xml:space="preserve">NGC 5363 </t>
  </si>
  <si>
    <t>081538.20+051521.9</t>
  </si>
  <si>
    <t>UGC 04298</t>
  </si>
  <si>
    <t>081538.7+051515</t>
  </si>
  <si>
    <t>081538.3+051521</t>
  </si>
  <si>
    <t>105(  2)</t>
  </si>
  <si>
    <t>3.07(0.06)</t>
  </si>
  <si>
    <t>4M2010 N3 29,30</t>
  </si>
  <si>
    <t>515047488277708800.fit</t>
  </si>
  <si>
    <t>515047488277708800</t>
  </si>
  <si>
    <t>Adrienne</t>
  </si>
  <si>
    <t>144428.3+051051</t>
  </si>
  <si>
    <t>144429.4+051034</t>
  </si>
  <si>
    <t>108(  3)</t>
  </si>
  <si>
    <t>2.76(0.07)</t>
  </si>
  <si>
    <t>083633.23+051042.5</t>
  </si>
  <si>
    <t>0.00620000017806888</t>
  </si>
  <si>
    <t>http://das.sdss.org/spectro/1d_26/1187/1d/spSpec-52708-1187-276.fit</t>
  </si>
  <si>
    <t>334337177649414144.fit</t>
  </si>
  <si>
    <t>334337177649414144</t>
  </si>
  <si>
    <t>083633.5+051101</t>
  </si>
  <si>
    <t>4.41(0.09)</t>
  </si>
  <si>
    <t>144429.35+051034.4</t>
  </si>
  <si>
    <t>SDSS J144429.36+051034.5</t>
  </si>
  <si>
    <t>0.0146177997812629</t>
  </si>
  <si>
    <t>http://das.sdss.org/spectro/1d_26/1829/1d/spSpec-53494-1829-213.fit</t>
  </si>
  <si>
    <t>UGC 05432</t>
  </si>
  <si>
    <t>0.0132245998829603</t>
  </si>
  <si>
    <t>http://das.sdss.org/spectro/1d_26/0573/1d/spSpec-52325-0573-377.fit</t>
  </si>
  <si>
    <t>154901.3+051119</t>
  </si>
  <si>
    <t>191(  2)</t>
  </si>
  <si>
    <t>33.48(0.10)</t>
  </si>
  <si>
    <t>090630.50+051110.8</t>
  </si>
  <si>
    <t>ALFALFA</t>
    <phoneticPr fontId="3" type="noConversion"/>
  </si>
  <si>
    <t>090632.4+051119</t>
  </si>
  <si>
    <t>090630.5+051111</t>
  </si>
  <si>
    <t>163( 11)</t>
  </si>
  <si>
    <t>1.01(0.08)</t>
  </si>
  <si>
    <t>135504.50+051122.3</t>
  </si>
  <si>
    <t>SDSS J135504.50+051122.2</t>
  </si>
  <si>
    <t>0.00466998014599085</t>
  </si>
  <si>
    <t>http://das.sdss.org/spectro/1d_26/0856/1d/spSpec-52339-0856-416.fit</t>
  </si>
  <si>
    <t>241167376102457344.fit</t>
  </si>
  <si>
    <t>241167376102457344</t>
  </si>
  <si>
    <t>135503.4+051101</t>
  </si>
  <si>
    <t>135504.5+051122</t>
  </si>
  <si>
    <t>46(  2)</t>
  </si>
  <si>
    <t>1.80(0.05)</t>
  </si>
  <si>
    <t>111312.50+051146.7</t>
  </si>
  <si>
    <t>CGCG 039-073 NED02</t>
  </si>
  <si>
    <t>0.00843822956085205</t>
  </si>
  <si>
    <t>090836.5+051732</t>
  </si>
  <si>
    <t>27(  2)</t>
  </si>
  <si>
    <t>3.07(0.07)</t>
  </si>
  <si>
    <t>080647.97+051833.8</t>
  </si>
  <si>
    <t>UGC 04228</t>
  </si>
  <si>
    <t>NED</t>
    <phoneticPr fontId="3" type="noConversion"/>
  </si>
  <si>
    <t>MDM2009 N1 48</t>
  </si>
  <si>
    <t>095523.47+051853.3</t>
  </si>
  <si>
    <t>SDSS J095523.48+051853.3</t>
  </si>
  <si>
    <t>0.0172412991523743</t>
  </si>
  <si>
    <t>http://das.sdss.org/spectro/1d_26/0994/1d/spSpec-52725-0994-008.fit</t>
  </si>
  <si>
    <t>280012579034628096.fit</t>
  </si>
  <si>
    <t>280012579034628096</t>
  </si>
  <si>
    <t>100724.06+051931.1</t>
  </si>
  <si>
    <t>SDSS J100724.06+051931.1</t>
  </si>
  <si>
    <t>0.00538789015263319</t>
  </si>
  <si>
    <t>http://das.sdss.org/spectro/1d_26/0996/1d/spSpec-52641-0996-211.fit</t>
  </si>
  <si>
    <t>280575169062240256.fit</t>
  </si>
  <si>
    <t>280575169062240256</t>
  </si>
  <si>
    <t>135621.31+051944.2</t>
  </si>
  <si>
    <t>094526.24+051229.2</t>
  </si>
  <si>
    <t>094525.2+051240</t>
  </si>
  <si>
    <t>094526.2+051230</t>
  </si>
  <si>
    <t>50(  7)</t>
  </si>
  <si>
    <t>0.48(0.05)</t>
  </si>
  <si>
    <t>135411.26+051338.7</t>
  </si>
  <si>
    <t>NGC 5348</t>
  </si>
  <si>
    <t>N5348</t>
  </si>
  <si>
    <t>135411.8+051327</t>
  </si>
  <si>
    <t>135411.2+051336</t>
  </si>
  <si>
    <t>184(  3)</t>
  </si>
  <si>
    <t>17.44(0.10)</t>
  </si>
  <si>
    <t>MDM2009 N4 226</t>
  </si>
  <si>
    <t>101034.54+051358.4</t>
  </si>
  <si>
    <t>SDSS J101034.54+051358.4</t>
  </si>
  <si>
    <t>0.013994200155139</t>
  </si>
  <si>
    <t>http://das.sdss.org/spectro/1d_26/0573/1d/spSpec-52325-0573-620.fit</t>
  </si>
  <si>
    <t>161509898419437568.fit</t>
  </si>
  <si>
    <t>161509898419437568</t>
  </si>
  <si>
    <t>114404.14+051402.7</t>
  </si>
  <si>
    <t>SDSS J114404.14+051402.8</t>
  </si>
  <si>
    <t>0.0114801004528999</t>
  </si>
  <si>
    <t>http://das.sdss.org/spectro/1d_26/0839/1d/spSpec-52373-0839-479.fit</t>
  </si>
  <si>
    <t>142710.68+050813.8</t>
  </si>
  <si>
    <t>SDSS J142710.68+050813.8</t>
  </si>
  <si>
    <t>0.00524456985294819</t>
  </si>
  <si>
    <t>http://das.sdss.org/spectro/1d_26/0585/1d/spSpec-52027-0585-321.fit</t>
  </si>
  <si>
    <t>164886316985614336.fit</t>
  </si>
  <si>
    <t>164886316985614336</t>
  </si>
  <si>
    <t>047-042</t>
  </si>
  <si>
    <t>142710.2+050755</t>
  </si>
  <si>
    <t>142710.8+050806</t>
  </si>
  <si>
    <t>86(  4)</t>
  </si>
  <si>
    <t>2.31(0.06)</t>
  </si>
  <si>
    <t>130907.6+051419</t>
  </si>
  <si>
    <t>130906.5+051435</t>
  </si>
  <si>
    <t>124(  2)</t>
  </si>
  <si>
    <t>3.75(0.07)</t>
  </si>
  <si>
    <t>101508.36+051436.0</t>
  </si>
  <si>
    <t>CGCG 036-070</t>
  </si>
  <si>
    <t>0.0143275996670127</t>
  </si>
  <si>
    <t>http://das.sdss.org/spectro/1d_26/0574/1d/spSpec-52355-0574-402.fit</t>
  </si>
  <si>
    <t>161791501330808832.fit</t>
  </si>
  <si>
    <t>161791501330808832</t>
  </si>
  <si>
    <t>036-070</t>
  </si>
  <si>
    <t>101508.6+051431</t>
  </si>
  <si>
    <t>http://das.sdss.org/spectro/1d_26/0995/1d/spSpec-52731-0995-014.fit</t>
  </si>
  <si>
    <t>280294079806308352.fit</t>
  </si>
  <si>
    <t>280294079806308352</t>
  </si>
  <si>
    <t>036-030</t>
  </si>
  <si>
    <t>100448.2+052208</t>
  </si>
  <si>
    <t>100447.8+052209</t>
  </si>
  <si>
    <t>222(  3)</t>
  </si>
  <si>
    <t>3.85(0.08)</t>
  </si>
  <si>
    <t>083942.12+052300.6</t>
  </si>
  <si>
    <t>0.0141495000571012</t>
  </si>
  <si>
    <t>http://das.sdss.org/spectro/1d_26/1187/1d/spSpec-52708-1187-162.fit</t>
  </si>
  <si>
    <t>334337177171263488.fit</t>
  </si>
  <si>
    <t>334337177171263488</t>
  </si>
  <si>
    <t>105843.89+052336.3</t>
  </si>
  <si>
    <t>105845.7+052333</t>
  </si>
  <si>
    <t>105843.9+052336</t>
  </si>
  <si>
    <t>35(  5)</t>
  </si>
  <si>
    <t>0.42(0.04)</t>
  </si>
  <si>
    <t>100917.36+052414.6</t>
  </si>
  <si>
    <t>095841.76+051551.6</t>
  </si>
  <si>
    <t>UGC 05357</t>
  </si>
  <si>
    <t>0.0134717999026179</t>
  </si>
  <si>
    <t>http://das.sdss.org/spectro/1d_26/0995/1d/spSpec-52731-0995-203.fit</t>
  </si>
  <si>
    <t>280294080599031808.fit</t>
  </si>
  <si>
    <t>280294080599031808</t>
  </si>
  <si>
    <t>095840.9+051600</t>
  </si>
  <si>
    <t>095841.7+051551</t>
  </si>
  <si>
    <t>188(  2)</t>
  </si>
  <si>
    <t>1.76(0.08)</t>
  </si>
  <si>
    <t>083641.15+051623.9</t>
  </si>
  <si>
    <t>SDSS J083641.15+051624.0</t>
  </si>
  <si>
    <t>0.0104948999360204</t>
  </si>
  <si>
    <t>http://das.sdss.org/spectro/1d_26/1187/1d/spSpec-52708-1187-279.fit</t>
  </si>
  <si>
    <t>334337177661997056.fit</t>
  </si>
  <si>
    <t>334337177661997056</t>
  </si>
  <si>
    <t>143522.78+051635.5</t>
  </si>
  <si>
    <t>UGC 09385</t>
  </si>
  <si>
    <t>0.00509314006194472</t>
  </si>
  <si>
    <t>http://das.sdss.org/spectro/1d_26/1828/1d/spSpec-53504-1828-203.fit</t>
  </si>
  <si>
    <t>514766056208728064.fit</t>
  </si>
  <si>
    <t>514766056208728064</t>
  </si>
  <si>
    <t>M+137037</t>
  </si>
  <si>
    <t>143523.1+051636</t>
  </si>
  <si>
    <t>143522.8+051636</t>
  </si>
  <si>
    <t>91(  2)</t>
  </si>
  <si>
    <t>9.12(0.07)</t>
  </si>
  <si>
    <t>100940.30+051709.5</t>
  </si>
  <si>
    <t>SDSS J100940.30+051709.5</t>
  </si>
  <si>
    <t>0.0141535997390747</t>
  </si>
  <si>
    <t>http://das.sdss.org/spectro/1d_26/0996/1d/spSpec-52641-0996-098.fit</t>
  </si>
  <si>
    <t>083633.2+051041</t>
  </si>
  <si>
    <t>61(  2)</t>
  </si>
  <si>
    <t>3.12(0.06)</t>
  </si>
  <si>
    <t>154901.25+051109.8</t>
  </si>
  <si>
    <t>UGC 10041</t>
  </si>
  <si>
    <t>0.00712969014421105</t>
  </si>
  <si>
    <t>http://das.sdss.org/spectro/1d_26/2950/1d/spSpec-54559-2950-506.fit</t>
  </si>
  <si>
    <t>830585512539455488.fit</t>
  </si>
  <si>
    <t>830585512539455488</t>
  </si>
  <si>
    <t>050-108</t>
  </si>
  <si>
    <t>154900.8+051127</t>
  </si>
  <si>
    <t>335744300631457792</t>
  </si>
  <si>
    <t>KKH 46</t>
  </si>
  <si>
    <t>090836.4+051800</t>
  </si>
  <si>
    <t>515047487627591680.fit</t>
  </si>
  <si>
    <t>515047487627591680</t>
  </si>
  <si>
    <t>144835.0+052553</t>
  </si>
  <si>
    <t>144834.4+052553</t>
  </si>
  <si>
    <t>35(  4)</t>
  </si>
  <si>
    <t>0.62(0.05)</t>
  </si>
  <si>
    <t>135142.90+052647.4</t>
  </si>
  <si>
    <t>SDSS J135142.90+052647.4</t>
  </si>
  <si>
    <t>0.0041285902261734</t>
  </si>
  <si>
    <t>http://das.sdss.org/spectro/1d_26/0855/1d/spSpec-52375-0855-420.fit</t>
  </si>
  <si>
    <t>240886055761346560.fit</t>
  </si>
  <si>
    <t>240886055761346560</t>
  </si>
  <si>
    <t>155602.59+052722.2</t>
  </si>
  <si>
    <t>155601.8+052753</t>
  </si>
  <si>
    <t>155602.4+052725</t>
  </si>
  <si>
    <t>70(  4)</t>
  </si>
  <si>
    <t>0.93(0.05)</t>
  </si>
  <si>
    <t>131206.55+052832.5</t>
  </si>
  <si>
    <t>UGC 08276</t>
  </si>
  <si>
    <t>131206.7+052823</t>
  </si>
  <si>
    <t>SDSS J135621.31+051944.2</t>
  </si>
  <si>
    <t>0.00467843981459737</t>
  </si>
  <si>
    <t>http://das.sdss.org/spectro/1d_26/0856/1d/spSpec-52339-0856-437.fit</t>
  </si>
  <si>
    <t>241167376190537728.fit</t>
  </si>
  <si>
    <t>241167376190537728</t>
  </si>
  <si>
    <t>135458.45+052001.3</t>
  </si>
  <si>
    <t>NGC 5356</t>
  </si>
  <si>
    <t>0.00459356978535652</t>
  </si>
  <si>
    <t>http://das.sdss.org/spectro/1d_26/0856/1d/spSpec-52339-0856-399.fit</t>
  </si>
  <si>
    <t>241167376031154176.fit</t>
  </si>
  <si>
    <t>241167376031154176</t>
  </si>
  <si>
    <t>N5356</t>
  </si>
  <si>
    <t>135457.9+052001</t>
  </si>
  <si>
    <t>135458.4+052000</t>
  </si>
  <si>
    <t>278(  8)</t>
  </si>
  <si>
    <t>4.87(0.10)</t>
  </si>
  <si>
    <t>143944.46+052111.9</t>
  </si>
  <si>
    <t>SDSS J143944.46+052111.9</t>
  </si>
  <si>
    <t>0.00593023002147675</t>
  </si>
  <si>
    <t>http://das.sdss.org/spectro/1d_26/1828/1d/spSpec-53504-1828-008.fit</t>
  </si>
  <si>
    <t>514766055390838784.fit</t>
  </si>
  <si>
    <t>514766055390838784</t>
  </si>
  <si>
    <t>080437.11+052131.8</t>
  </si>
  <si>
    <t>080437.2+052134</t>
  </si>
  <si>
    <t>080437.1+052132</t>
  </si>
  <si>
    <t>106(  7)</t>
  </si>
  <si>
    <t>1.10(0.06)</t>
  </si>
  <si>
    <t>143911.08+052148.5</t>
  </si>
  <si>
    <t>NGC 5701</t>
  </si>
  <si>
    <t>NED</t>
    <phoneticPr fontId="3" type="noConversion"/>
  </si>
  <si>
    <t>N5701</t>
  </si>
  <si>
    <t>143911.1+052207</t>
  </si>
  <si>
    <t>143911.0+052147</t>
  </si>
  <si>
    <t>64.59(0.14)</t>
  </si>
  <si>
    <t>100458.86+052152.8</t>
  </si>
  <si>
    <t>SDSS J100458.86+052152.7</t>
  </si>
  <si>
    <t>0.013696700334549</t>
  </si>
  <si>
    <t>http://das.sdss.org/spectro/1d_26/0995/1d/spSpec-52731-0995-019.fit</t>
  </si>
  <si>
    <t>280294079827279872.fit</t>
  </si>
  <si>
    <t>280294079827279872</t>
  </si>
  <si>
    <t>100447.66+052206.9</t>
  </si>
  <si>
    <t>0.013714499771595</t>
  </si>
  <si>
    <t>SDSS J135609.35+053233.2</t>
  </si>
  <si>
    <t>236382447791505408.fit</t>
  </si>
  <si>
    <t>236382447791505408</t>
  </si>
  <si>
    <t>130906.47+051435.1</t>
  </si>
  <si>
    <t>SDSS J130906.47+051435.2</t>
  </si>
  <si>
    <t>0.0120281996205449</t>
  </si>
  <si>
    <t>http://das.sdss.org/spectro/1d_26/0850/1d/spSpec-52338-0850-392.fit</t>
  </si>
  <si>
    <t>239478521846562816.fit</t>
  </si>
  <si>
    <t>239478521846562816</t>
  </si>
  <si>
    <t>0.0124795995652676</t>
  </si>
  <si>
    <t>http://das.sdss.org/spectro/1d_26/2950/1d/spSpec-54559-2950-527.fit</t>
  </si>
  <si>
    <t>830585512627535872.fit</t>
  </si>
  <si>
    <t>830585512627535872</t>
  </si>
  <si>
    <t>135723.57+053425.2</t>
  </si>
  <si>
    <t>SDSS J135723.56+053425.2</t>
  </si>
  <si>
    <t>0.00349940010346472</t>
  </si>
  <si>
    <t>FGC 120A</t>
  </si>
  <si>
    <t>0.00564270000904799</t>
  </si>
  <si>
    <t>http://das.sdss.org/spectro/1d_26/0996/1d/spSpec-52641-0996-088.fit</t>
  </si>
  <si>
    <t>280575168546340864.fit</t>
  </si>
  <si>
    <t>280575168546340864</t>
  </si>
  <si>
    <t>FGC120A</t>
  </si>
  <si>
    <t>100917.2+052435</t>
  </si>
  <si>
    <t>100917.4+052415</t>
  </si>
  <si>
    <t>83( 14)</t>
  </si>
  <si>
    <t>1.09(0.06)</t>
  </si>
  <si>
    <t>144756.23+052421.4</t>
  </si>
  <si>
    <t>SDSS J144756.24+052421.5</t>
  </si>
  <si>
    <t>0.0143664004281163</t>
  </si>
  <si>
    <t>http://das.sdss.org/spectro/1d_26/1829/1d/spSpec-53494-1829-083.fit</t>
  </si>
  <si>
    <t>515047487732449280.fit</t>
  </si>
  <si>
    <t>515047487732449280</t>
  </si>
  <si>
    <t>144756.1+052419</t>
  </si>
  <si>
    <t>144756.2+052422</t>
  </si>
  <si>
    <t>157(  4)</t>
  </si>
  <si>
    <t>1.49(0.07)</t>
  </si>
  <si>
    <t>132032.32+052424.7</t>
  </si>
  <si>
    <t>UGC 08382</t>
  </si>
  <si>
    <t>0.00310073001310229</t>
  </si>
  <si>
    <t>http://das.sdss.org/spectro/1d_26/0851/1d/spSpec-52376-0851-541.fit</t>
  </si>
  <si>
    <t>239760160656982016.fit</t>
  </si>
  <si>
    <t>239760160656982016</t>
  </si>
  <si>
    <t>044-072</t>
  </si>
  <si>
    <t>132032.3+052434</t>
  </si>
  <si>
    <t>132032.2+052426</t>
  </si>
  <si>
    <t>85(  2)</t>
  </si>
  <si>
    <t>4.93(0.07)</t>
  </si>
  <si>
    <t>135813.99+052429.8</t>
  </si>
  <si>
    <t>IC 0966</t>
  </si>
  <si>
    <t>0.0142590003088117</t>
  </si>
  <si>
    <t>http://das.sdss.org/spectro/1d_26/0856/1d/spSpec-52339-0856-518.fit</t>
  </si>
  <si>
    <t>241167376530276352.fit</t>
  </si>
  <si>
    <t>241167376530276352</t>
  </si>
  <si>
    <t>I 966</t>
  </si>
  <si>
    <t>135814.8+052459</t>
  </si>
  <si>
    <t>135814.0+052429</t>
  </si>
  <si>
    <t>265(  7)</t>
  </si>
  <si>
    <t>3.37(0.10)</t>
  </si>
  <si>
    <t>144834.42+052552.5</t>
  </si>
  <si>
    <t>SDSS J144834.42+052552.5</t>
  </si>
  <si>
    <t>0.00567904999479651</t>
  </si>
  <si>
    <t>http://das.sdss.org/spectro/1d_26/1829/1d/spSpec-53494-1829-058.fit</t>
  </si>
  <si>
    <t>http://das.sdss.org/spectro/1d_26/0993/1d/spSpec-52710-0993-064.fit</t>
  </si>
  <si>
    <t>279731039868289024.fit</t>
  </si>
  <si>
    <t>279731039868289024</t>
  </si>
  <si>
    <t>094620.44+054130.6</t>
  </si>
  <si>
    <t>CGCG 035-052 NED01</t>
  </si>
  <si>
    <t>0.00995037984102964</t>
  </si>
  <si>
    <t>http://das.sdss.org/spectro/1d_26/0994/1d/spSpec-52725-0994-317.fit</t>
  </si>
  <si>
    <t>280575168588283904.fit</t>
  </si>
  <si>
    <t>280575168588283904</t>
  </si>
  <si>
    <t>090836.54+051726.8</t>
  </si>
  <si>
    <t>SDSS J090836.54+051726.8</t>
  </si>
  <si>
    <t>SDSS</t>
    <phoneticPr fontId="3" type="noConversion"/>
  </si>
  <si>
    <t>0.00206145993433893</t>
  </si>
  <si>
    <t>http://das.sdss.org/spectro/1d_26/1192/1d/spSpec-52649-1192-634.fit</t>
  </si>
  <si>
    <t>335744300631457792.fit</t>
  </si>
  <si>
    <t>SDSS Spectrum - retrieve</t>
    <phoneticPr fontId="3" type="noConversion"/>
  </si>
  <si>
    <t>130410.81+052913.1</t>
  </si>
  <si>
    <t>ALFALFA</t>
    <phoneticPr fontId="3" type="noConversion"/>
  </si>
  <si>
    <t>130411.5+052919</t>
  </si>
  <si>
    <t>130410.8+052913</t>
  </si>
  <si>
    <t>120( 13)</t>
  </si>
  <si>
    <t>0.83(0.06)</t>
  </si>
  <si>
    <t>135210.85+053013.7</t>
  </si>
  <si>
    <t>SDSS J135210.85+053013.8</t>
  </si>
  <si>
    <t>0.00405080989003181</t>
  </si>
  <si>
    <t>http://das.sdss.org/spectro/1d_26/0855/1d/spSpec-52375-0855-458.fit</t>
  </si>
  <si>
    <t>240886055920730112.fit</t>
  </si>
  <si>
    <t>240886055920730112</t>
  </si>
  <si>
    <t>135210.4+053013</t>
  </si>
  <si>
    <t>135210.8+053014</t>
  </si>
  <si>
    <t>66(  7)</t>
  </si>
  <si>
    <t>0.45(0.04)</t>
  </si>
  <si>
    <t>154958.02+053101.7</t>
  </si>
  <si>
    <t>154958.2+053053</t>
  </si>
  <si>
    <t>154958.0+053102</t>
  </si>
  <si>
    <t>58(  8)</t>
  </si>
  <si>
    <t>0.64(0.05)</t>
  </si>
  <si>
    <t>085854.47+053136.2</t>
  </si>
  <si>
    <t>085853.5+053153</t>
  </si>
  <si>
    <t>085854.1+053134</t>
  </si>
  <si>
    <t>98(  2)</t>
  </si>
  <si>
    <t>3.93(0.07)</t>
  </si>
  <si>
    <t>115149.21+053153.0</t>
  </si>
  <si>
    <t>115149.6+053127</t>
  </si>
  <si>
    <t>115149.2+053153</t>
  </si>
  <si>
    <t>130(  9)</t>
  </si>
  <si>
    <t>0.67(0.06)</t>
  </si>
  <si>
    <t>144027.54+053154.8</t>
  </si>
  <si>
    <t>SDSS J144027.54+053154.8</t>
  </si>
  <si>
    <t>0.00516388984397054</t>
  </si>
  <si>
    <t>http://das.sdss.org/spectro/1d_26/1828/1d/spSpec-53504-1828-012.fit</t>
  </si>
  <si>
    <t>514766055407616000.fit</t>
  </si>
  <si>
    <t>514766055407616000</t>
  </si>
  <si>
    <t>135922.74+053219.2</t>
  </si>
  <si>
    <t>UGC 08906</t>
  </si>
  <si>
    <t>0.0142171997576952</t>
  </si>
  <si>
    <t>http://das.sdss.org/spectro/1d_26/0856/1d/spSpec-52339-0856-599.fit</t>
  </si>
  <si>
    <t>241167376870014976.fit</t>
  </si>
  <si>
    <t>241167376870014976</t>
  </si>
  <si>
    <t>046-031</t>
  </si>
  <si>
    <t>135924.0+053228</t>
  </si>
  <si>
    <t>135922.7+053219</t>
  </si>
  <si>
    <t>237(  5)</t>
  </si>
  <si>
    <t>4.09(0.10)</t>
  </si>
  <si>
    <t>135609.35+053233.2</t>
  </si>
  <si>
    <t>508293724518744064.fit</t>
  </si>
  <si>
    <t>508293724518744064</t>
  </si>
  <si>
    <t>046-004</t>
  </si>
  <si>
    <t>135542.1+054703</t>
  </si>
  <si>
    <t>135543.1+054653</t>
  </si>
  <si>
    <t>206( 10)</t>
  </si>
  <si>
    <t>1.89(0.09)</t>
  </si>
  <si>
    <t>090300.06+054823.6</t>
  </si>
  <si>
    <t>SDSS J090300.06+054823.6</t>
  </si>
  <si>
    <t>0.0128714004531503</t>
  </si>
  <si>
    <t>http://das.sdss.org/spectro/1d_26/1192/1d/spSpec-52649-1192-459.fit</t>
  </si>
  <si>
    <t>335744299897454592.fit</t>
  </si>
  <si>
    <t>335744299897454592</t>
  </si>
  <si>
    <t>090347.15+054824.0</t>
  </si>
  <si>
    <t>SDSS J090347.15+054824.0</t>
  </si>
  <si>
    <t>http://das.sdss.org/spectro/1d_26/0856/1d/spSpec-52339-0856-427.fit</t>
  </si>
  <si>
    <t>241167376148594688.fit</t>
  </si>
  <si>
    <t>0.00360869988799095</t>
  </si>
  <si>
    <t>http://das.sdss.org/spectro/1d_26/0855/1d/spSpec-52375-0855-605.fit</t>
  </si>
  <si>
    <t>240886056537292800.fit</t>
  </si>
  <si>
    <t>240886056537292800</t>
  </si>
  <si>
    <t>135609.4+053243</t>
  </si>
  <si>
    <t>135609.4+053233</t>
  </si>
  <si>
    <t>38(  5)</t>
  </si>
  <si>
    <t>0.83(0.05)</t>
  </si>
  <si>
    <t>154926.49+053416.4</t>
  </si>
  <si>
    <t>084014.5+053806</t>
  </si>
  <si>
    <t>158(  2)</t>
  </si>
  <si>
    <t>6.86(0.08)</t>
  </si>
  <si>
    <t>081652.60+053849.3</t>
  </si>
  <si>
    <t>SDSS J081652.60+053849.3</t>
  </si>
  <si>
    <t>0.0143526997417212</t>
  </si>
  <si>
    <t>http://das.sdss.org/spectro/1d_26/1295/1d/spSpec-52934-1295-027.fit</t>
  </si>
  <si>
    <t>364737444752392192.fit</t>
  </si>
  <si>
    <t>364737444752392192</t>
  </si>
  <si>
    <t>102546.36+053912.4</t>
  </si>
  <si>
    <t>CGCG 037-033</t>
  </si>
  <si>
    <t>0.00382469990290701</t>
  </si>
  <si>
    <t>http://das.sdss.org/spectro/1d_26/0998/1d/spSpec-52750-0998-090.fit</t>
  </si>
  <si>
    <t>281138586659586048.fit</t>
  </si>
  <si>
    <t>281138586659586048</t>
  </si>
  <si>
    <t>037-033</t>
  </si>
  <si>
    <t>102546.3+053903</t>
  </si>
  <si>
    <t>102546.4+053912</t>
  </si>
  <si>
    <t>99(  3)</t>
  </si>
  <si>
    <t>160230.02+054018.9</t>
  </si>
  <si>
    <t>SDSS J160230.03+054018.9</t>
  </si>
  <si>
    <t>0.0148724000900984</t>
  </si>
  <si>
    <t>http://das.sdss.org/spectro/1d_26/1837/1d/spSpec-53494-1837-408.fit</t>
  </si>
  <si>
    <t>517299288909283328.fit</t>
  </si>
  <si>
    <t>517299288909283328</t>
  </si>
  <si>
    <t>094620.48+054113.8</t>
  </si>
  <si>
    <t>SDSS J094620.49+054113.8</t>
  </si>
  <si>
    <t>0.0105774998664856</t>
  </si>
  <si>
    <t>0.0131123997271061</t>
  </si>
  <si>
    <t>http://das.sdss.org/spectro/1d_26/1191/1d/spSpec-52674-1191-053.fit</t>
  </si>
  <si>
    <t>335462930592038912.fit</t>
  </si>
  <si>
    <t>335462930592038912</t>
  </si>
  <si>
    <t>090511.2+055206</t>
  </si>
  <si>
    <t>090512.5+055205</t>
  </si>
  <si>
    <t>133(  3)</t>
  </si>
  <si>
    <t>2.02(0.06)</t>
  </si>
  <si>
    <t>142343.66+055236.6</t>
  </si>
  <si>
    <t>SDSS J142343.66+055236.6</t>
  </si>
  <si>
    <t>0.00457580015063286</t>
  </si>
  <si>
    <t>http://das.sdss.org/spectro/1d_26/1826/1d/spSpec-53499-1826-062.fit</t>
  </si>
  <si>
    <t>514203084189073408.fit</t>
  </si>
  <si>
    <t>514203084189073408</t>
  </si>
  <si>
    <t>110822.02+055326.1</t>
  </si>
  <si>
    <t>279731039906037760.fit</t>
  </si>
  <si>
    <t>279731039906037760</t>
  </si>
  <si>
    <t>N2990</t>
  </si>
  <si>
    <t>094618.1+054223</t>
  </si>
  <si>
    <t>094617.2+054230</t>
  </si>
  <si>
    <t>297(  4)</t>
  </si>
  <si>
    <t>16.48(0.11)</t>
  </si>
  <si>
    <t>MDM2009 N6 350</t>
  </si>
  <si>
    <t>140110.35+054336.0</t>
  </si>
  <si>
    <t>140109.5+054333</t>
  </si>
  <si>
    <t>140110.4+054336</t>
  </si>
  <si>
    <t>107(  5)</t>
  </si>
  <si>
    <t>1.07(0.06)</t>
  </si>
  <si>
    <t>111624.13+054352.7</t>
  </si>
  <si>
    <t>SDSS J111624.13+054352.7</t>
  </si>
  <si>
    <t>0.0166247002780437</t>
  </si>
  <si>
    <t>http://das.sdss.org/spectro/1d_26/0835/1d/spSpec-52326-0835-538.fit</t>
  </si>
  <si>
    <t>235256346268663808.fit</t>
  </si>
  <si>
    <t>235256346268663808</t>
  </si>
  <si>
    <t>280012580330668032.fit</t>
  </si>
  <si>
    <t>280012580330668032</t>
  </si>
  <si>
    <t>094617.15+054231.6</t>
  </si>
  <si>
    <t>NGC 2990</t>
  </si>
  <si>
    <t>0.0104128001257777</t>
  </si>
  <si>
    <t>http://das.sdss.org/spectro/1d_26/0993/1d/spSpec-52710-0993-073.fit</t>
  </si>
  <si>
    <t>131206.3+052832</t>
  </si>
  <si>
    <t>68(  2)</t>
  </si>
  <si>
    <t>3.99(0.06)</t>
  </si>
  <si>
    <t>http://das.sdss.org/spectro/1d_26/1805/1d/spSpec-53875-1805-129.fit</t>
  </si>
  <si>
    <t>508293724866871296.fit</t>
  </si>
  <si>
    <t>508293724866871296</t>
  </si>
  <si>
    <t>135319.81+054617.9</t>
  </si>
  <si>
    <t>UGC 08799</t>
  </si>
  <si>
    <t>0.00353065994568169</t>
  </si>
  <si>
    <t>http://das.sdss.org/spectro/1d_26/1805/1d/spSpec-53875-1805-082.fit</t>
  </si>
  <si>
    <t>508293724669739008.fit</t>
  </si>
  <si>
    <t>508293724669739008</t>
  </si>
  <si>
    <t>135543.21+054652.9</t>
  </si>
  <si>
    <t>CGCG 046-004</t>
  </si>
  <si>
    <t>0.016822500154376</t>
  </si>
  <si>
    <t>http://das.sdss.org/spectro/1d_26/1805/1d/spSpec-53875-1805-046.fit</t>
  </si>
  <si>
    <t>144142.95+055709.9</t>
  </si>
  <si>
    <t>UGC 09471</t>
  </si>
  <si>
    <t>0.015306799672544</t>
  </si>
  <si>
    <t>http://das.sdss.org/spectro/1d_26/1828/1d/spSpec-53504-1828-027.fit</t>
  </si>
  <si>
    <t>514766055470530560.fit</t>
  </si>
  <si>
    <t>514766055470530560</t>
  </si>
  <si>
    <t>047-144</t>
  </si>
  <si>
    <t>144142.8+055700</t>
  </si>
  <si>
    <t>144143.0+055708</t>
  </si>
  <si>
    <t>231(  5)</t>
  </si>
  <si>
    <t>5.11(0.09)</t>
  </si>
  <si>
    <t>130241.78+055730.1</t>
  </si>
  <si>
    <t>SDSS J130241.78+055730.1</t>
  </si>
  <si>
    <t>0.00960841961205006</t>
  </si>
  <si>
    <t>http://das.sdss.org/spectro/1d_26/0849/1d/spSpec-52439-0849-406.fit</t>
  </si>
  <si>
    <t>239197480720269312.fit</t>
  </si>
  <si>
    <t>0.0127710001543164</t>
  </si>
  <si>
    <t>http://das.sdss.org/spectro/1d_26/1191/1d/spSpec-52674-1191-082.fit</t>
  </si>
  <si>
    <t>335462930713673728.fit</t>
  </si>
  <si>
    <t>335462930713673728</t>
  </si>
  <si>
    <t>140811.34+054841.6</t>
  </si>
  <si>
    <t>CGCG 046-056</t>
  </si>
  <si>
    <t>0.017357500270009</t>
  </si>
  <si>
    <t>http://das.sdss.org/spectro/1d_26/1825/1d/spSpec-53504-1825-310.fit</t>
  </si>
  <si>
    <t>513921631727386624.fit</t>
  </si>
  <si>
    <t>513921631727386624</t>
  </si>
  <si>
    <t>105114.33+055024.1</t>
  </si>
  <si>
    <t>NGC 3423</t>
  </si>
  <si>
    <t>0.00333347008563578</t>
  </si>
  <si>
    <t>http://das.sdss.org/spectro/1d_26/1001/1d/spSpec-52670-1001-095.fit</t>
  </si>
  <si>
    <t>281982668013305856.fit</t>
  </si>
  <si>
    <t>281982668013305856</t>
  </si>
  <si>
    <t>N3423</t>
  </si>
  <si>
    <t>105115.0+055023</t>
  </si>
  <si>
    <t>105114.4+055022</t>
  </si>
  <si>
    <t>156(  2)</t>
  </si>
  <si>
    <t>37.14(0.09)</t>
  </si>
  <si>
    <t>115154.96+055024.4</t>
  </si>
  <si>
    <t>SDSS J115154.96+055024.4</t>
  </si>
  <si>
    <t>0.0165934003889561</t>
  </si>
  <si>
    <t>http://das.sdss.org/spectro/1d_26/0840/1d/spSpec-52374-0840-456.fit</t>
  </si>
  <si>
    <t>236663926966714368.fit</t>
  </si>
  <si>
    <t>236663926966714368</t>
  </si>
  <si>
    <t>241167376148594688</t>
  </si>
  <si>
    <t>084014.58+053806.8</t>
  </si>
  <si>
    <t>UGC 04524</t>
  </si>
  <si>
    <t>0.00655910978093743</t>
  </si>
  <si>
    <t>http://das.sdss.org/spectro/1d_26/1188/1d/spSpec-52650-1188-321.fit</t>
  </si>
  <si>
    <t>334618403706765312.fit</t>
  </si>
  <si>
    <t>334618403706765312</t>
  </si>
  <si>
    <t>032-050</t>
  </si>
  <si>
    <t>084014.5+053800</t>
  </si>
  <si>
    <t>SDSS J090512.50+055205.2</t>
  </si>
  <si>
    <t>155715.44+055954.1</t>
  </si>
  <si>
    <t>NGC 6017</t>
  </si>
  <si>
    <t>MDM2009 N6 382</t>
  </si>
  <si>
    <t>143252.82+055956.6</t>
  </si>
  <si>
    <t>MRK 1384</t>
  </si>
  <si>
    <t>0.00757481018081307</t>
  </si>
  <si>
    <t>http://das.sdss.org/spectro/1d_26/1828/1d/spSpec-53504-1828-309.fit</t>
  </si>
  <si>
    <t>514766056653324288.fit</t>
  </si>
  <si>
    <t>514766056653324288</t>
  </si>
  <si>
    <t>MK1384</t>
  </si>
  <si>
    <t>143252.5+055955</t>
  </si>
  <si>
    <t>143252.8+055956</t>
  </si>
  <si>
    <t>153(  3)</t>
  </si>
  <si>
    <t>3.93(0.08)</t>
  </si>
  <si>
    <t>091457.33+060018.6</t>
  </si>
  <si>
    <t>SDSS J091457.33+060018.6</t>
  </si>
  <si>
    <t>0.00478493981063366</t>
  </si>
  <si>
    <t>http://das.sdss.org/spectro/1d_26/1193/1d/spSpec-52652-1193-501.fit</t>
  </si>
  <si>
    <t>SDSS J110822.02+055326.1</t>
  </si>
  <si>
    <t>0.00860704015940428</t>
  </si>
  <si>
    <t>http://das.sdss.org/spectro/1d_26/0581/1d/spSpec-52356-0581-521.fit</t>
  </si>
  <si>
    <t>163761830961872896.fit</t>
  </si>
  <si>
    <t>163761830961872896</t>
  </si>
  <si>
    <t>110819.9+055323</t>
  </si>
  <si>
    <t>110822.0+055326</t>
  </si>
  <si>
    <t>104( 16)</t>
  </si>
  <si>
    <t>0.85(0.06)</t>
  </si>
  <si>
    <t>084719.64+055352.5</t>
  </si>
  <si>
    <t>SDSS J084719.64+055352.5</t>
  </si>
  <si>
    <t>0.0131294997408986</t>
  </si>
  <si>
    <t>http://das.sdss.org/spectro/1d_26/1189/1d/spSpec-52668-1189-267.fit</t>
  </si>
  <si>
    <t>334899955766394880.fit</t>
  </si>
  <si>
    <t>334899955766394880</t>
  </si>
  <si>
    <t>084719.2+055411</t>
  </si>
  <si>
    <t>084719.6+055353</t>
  </si>
  <si>
    <t>98(  5)</t>
  </si>
  <si>
    <t>1.39(0.07)</t>
  </si>
  <si>
    <t>103635.80+055438.0</t>
  </si>
  <si>
    <t>CGCG 037-092</t>
  </si>
  <si>
    <t>MDM2009 N2 168</t>
  </si>
  <si>
    <t>144151.96+055520.7</t>
  </si>
  <si>
    <t>SDSS J144151.97+055520.8</t>
  </si>
  <si>
    <t>0.0153221003711224</t>
  </si>
  <si>
    <t>http://das.sdss.org/spectro/1d_26/1828/1d/spSpec-53504-1828-033.fit</t>
  </si>
  <si>
    <t>514766055495696384.fit</t>
  </si>
  <si>
    <t>514766055495696384</t>
  </si>
  <si>
    <t>090810.79+055540.0</t>
  </si>
  <si>
    <t>034-002</t>
  </si>
  <si>
    <t>090811.4+055546</t>
  </si>
  <si>
    <t>090810.6+055539</t>
  </si>
  <si>
    <t>73(  2)</t>
  </si>
  <si>
    <t>6.04(0.06)</t>
  </si>
  <si>
    <t>4M2010 N1 28, 29</t>
  </si>
  <si>
    <t>155557.40+055554.8</t>
  </si>
  <si>
    <t>NGC 6014</t>
  </si>
  <si>
    <t>MDM2009 N6 380</t>
  </si>
  <si>
    <t>094409.09+055612.7</t>
  </si>
  <si>
    <t>0.0100999996066093</t>
  </si>
  <si>
    <t>http://das.sdss.org/spectro/1d_26/0993/1d/spSpec-52710-0993-546.fit</t>
  </si>
  <si>
    <t>279731041889943552.fit</t>
  </si>
  <si>
    <t>279731041889943552</t>
  </si>
  <si>
    <t>135419.52+054516.2</t>
  </si>
  <si>
    <t>0.0170488990843296</t>
  </si>
  <si>
    <t>http://das.sdss.org/spectro/1d_26/1805/1d/spSpec-53875-1805-083.fit</t>
  </si>
  <si>
    <t>508293724673933312.fit</t>
  </si>
  <si>
    <t>508293724673933312</t>
  </si>
  <si>
    <t>135205.63+054554.1</t>
  </si>
  <si>
    <t>SDSS J135205.63+054554.1</t>
  </si>
  <si>
    <t>0.00326971989125013</t>
  </si>
  <si>
    <t>http://das.sdss.org/spectro/1d_26/1808/1d/spSpec-54176-1808-301.fit</t>
  </si>
  <si>
    <t>509139443303579648.fit</t>
  </si>
  <si>
    <t>509139443303579648</t>
  </si>
  <si>
    <t>N5374</t>
  </si>
  <si>
    <t>135729.5+060600</t>
  </si>
  <si>
    <t>135729.6+060549</t>
  </si>
  <si>
    <t>263(  6)</t>
  </si>
  <si>
    <t>8.48(0.10)</t>
  </si>
  <si>
    <t>239197480720269312</t>
  </si>
  <si>
    <t>130242.5+055730</t>
  </si>
  <si>
    <t>130241.8+055730</t>
  </si>
  <si>
    <t>131(  4)</t>
  </si>
  <si>
    <t>2.04(0.06)</t>
  </si>
  <si>
    <t>155637.37+055807.1</t>
  </si>
  <si>
    <t>155637.2+055823</t>
  </si>
  <si>
    <t>155637.0+055807</t>
  </si>
  <si>
    <t>2.05(0.05)</t>
  </si>
  <si>
    <t>153736.32+055824.3</t>
  </si>
  <si>
    <t>NGC 5964</t>
  </si>
  <si>
    <t>0.00487034022808075</t>
  </si>
  <si>
    <t>http://das.sdss.org/spectro/1d_26/1820/1d/spSpec-54208-1820-007.fit</t>
  </si>
  <si>
    <t>512517279229935616.fit</t>
  </si>
  <si>
    <t>512517279229935616</t>
  </si>
  <si>
    <t>N5964</t>
  </si>
  <si>
    <t>153736.9+055828</t>
  </si>
  <si>
    <t>153736.2+055825</t>
  </si>
  <si>
    <t>190(  2)</t>
  </si>
  <si>
    <t>35.74(0.09)</t>
  </si>
  <si>
    <t>155151.14+055825.2</t>
  </si>
  <si>
    <t>2MASX J15515129+0558242</t>
  </si>
  <si>
    <t>0.0137133998796344</t>
  </si>
  <si>
    <t>http://das.sdss.org/spectro/1d_26/1822/1d/spSpec-53172-1822-255.fit</t>
  </si>
  <si>
    <t>513075780637425664.fit</t>
  </si>
  <si>
    <t>513075780637425664</t>
  </si>
  <si>
    <t>155151.5+055823</t>
  </si>
  <si>
    <t>155151.2+055825</t>
  </si>
  <si>
    <t>97(  9)</t>
  </si>
  <si>
    <t>150354.32+055837.3</t>
  </si>
  <si>
    <t>0.0109607996419072</t>
  </si>
  <si>
    <t>http://das.sdss.org/spectro/1d_26/1831/1d/spSpec-54557-1831-488.fit</t>
  </si>
  <si>
    <t>515615004934799360.fit</t>
  </si>
  <si>
    <t>515615004934799360</t>
  </si>
  <si>
    <t>142914.99+055907.4</t>
  </si>
  <si>
    <t>SDSS J142914.99+055907.4</t>
  </si>
  <si>
    <t>0.0154566001147032</t>
  </si>
  <si>
    <t>http://das.sdss.org/spectro/1d_26/1827/1d/spSpec-53531-1827-155.fit</t>
  </si>
  <si>
    <t>514484696994807808.fit</t>
  </si>
  <si>
    <t>514484696994807808</t>
  </si>
  <si>
    <t>130852.33+055949.0</t>
  </si>
  <si>
    <t>130852.5+055946</t>
  </si>
  <si>
    <t>130852.4+055951</t>
  </si>
  <si>
    <t>116(  2)</t>
  </si>
  <si>
    <t>1.11(0.05)</t>
  </si>
  <si>
    <t>236663927486808064</t>
  </si>
  <si>
    <t>040-060</t>
  </si>
  <si>
    <t>115305.3+060923</t>
  </si>
  <si>
    <t>115306.1+060914</t>
  </si>
  <si>
    <t>200(  4)</t>
  </si>
  <si>
    <t>3.30(0.09)</t>
  </si>
  <si>
    <t>143144.16+060929.3</t>
  </si>
  <si>
    <t>UGC 09345</t>
  </si>
  <si>
    <t>0.00783891975879669</t>
  </si>
  <si>
    <t>http://das.sdss.org/spectro/1d_26/1827/1d/spSpec-53531-1827-079.fit</t>
  </si>
  <si>
    <t>105512.61+055145.2</t>
  </si>
  <si>
    <t>CGCG 038-048</t>
  </si>
  <si>
    <t>0.0116991996765137</t>
  </si>
  <si>
    <t>http://das.sdss.org/spectro/1d_26/1002/1d/spSpec-52646-1002-292.fit</t>
  </si>
  <si>
    <t>282264040737079296.fit</t>
  </si>
  <si>
    <t>282264040737079296</t>
  </si>
  <si>
    <t>038-048</t>
  </si>
  <si>
    <t>105513.5+055219</t>
  </si>
  <si>
    <t>105512.6+055145</t>
  </si>
  <si>
    <t>137(  5)</t>
  </si>
  <si>
    <t>1.18(0.06)</t>
  </si>
  <si>
    <t>090512.49+055205.1</t>
  </si>
  <si>
    <t>http://das.sdss.org/spectro/1d_26/1819/1d/spSpec-54540-1819-007.fit</t>
  </si>
  <si>
    <t>512237230182367232.fit</t>
  </si>
  <si>
    <t>512237230182367232</t>
  </si>
  <si>
    <t>140631.91+060146.8</t>
  </si>
  <si>
    <t>NGC 5470</t>
  </si>
  <si>
    <t>0.00344615010544658</t>
  </si>
  <si>
    <t>http://das.sdss.org/spectro/1d_26/1824/1d/spSpec-53491-1824-126.fit</t>
  </si>
  <si>
    <t>513640100144349184.fit</t>
  </si>
  <si>
    <t>513640100144349184</t>
  </si>
  <si>
    <t>N5470</t>
  </si>
  <si>
    <t>140632.0+060146</t>
  </si>
  <si>
    <t>140631.8+060145</t>
  </si>
  <si>
    <t>254(  3)</t>
  </si>
  <si>
    <t>5.60(0.10)</t>
  </si>
  <si>
    <t>153703.58+060224.6</t>
  </si>
  <si>
    <t>0.00886290986090899</t>
  </si>
  <si>
    <t>http://das.sdss.org/spectro/1d_26/1820/1d/spSpec-54208-1820-012.fit</t>
  </si>
  <si>
    <t>512517279250907136.fit</t>
  </si>
  <si>
    <t>512517279250907136</t>
  </si>
  <si>
    <t>134018.57+060227.4</t>
  </si>
  <si>
    <t>0.00363736995495856</t>
  </si>
  <si>
    <t>http://das.sdss.org/spectro/1d_26/1803/1d/spSpec-54152-1803-298.fit</t>
  </si>
  <si>
    <t>507731965328228352.fit</t>
  </si>
  <si>
    <t>507731965328228352</t>
  </si>
  <si>
    <t>135824.78+060416.6</t>
  </si>
  <si>
    <t>NGC 5387</t>
  </si>
  <si>
    <t>0.0174496006220579</t>
  </si>
  <si>
    <t>http://das.sdss.org/spectro/1d_26/1808/1d/spSpec-54176-1808-251.fit</t>
  </si>
  <si>
    <t>509139443093864448.fit</t>
  </si>
  <si>
    <t>509139443093864448</t>
  </si>
  <si>
    <t>N5387</t>
  </si>
  <si>
    <t>135824.9+060400</t>
  </si>
  <si>
    <t>135824.7+060413</t>
  </si>
  <si>
    <t>361(  2)</t>
  </si>
  <si>
    <t>7.65(0.11)</t>
  </si>
  <si>
    <t>110116.94+060421.8</t>
  </si>
  <si>
    <t>http://das.sdss.org/spectro/1d_26/1822/1d/spSpec-53172-1822-464.fit</t>
  </si>
  <si>
    <t>513075781514035200.fit</t>
  </si>
  <si>
    <t>513075781514035200</t>
  </si>
  <si>
    <t>155638.1+061135</t>
  </si>
  <si>
    <t>155636.8+061139</t>
  </si>
  <si>
    <t>81( 11)</t>
  </si>
  <si>
    <t>2.36(0.06)</t>
  </si>
  <si>
    <t>080700.79+061156.1</t>
  </si>
  <si>
    <t>SDSS J080700.79+061156.1</t>
  </si>
  <si>
    <t>0.0146267004311085</t>
  </si>
  <si>
    <t>http://das.sdss.org/spectro/1d_26/1295/1d/spSpec-52934-1295-341.fit</t>
  </si>
  <si>
    <t>364737446069403648.fit</t>
  </si>
  <si>
    <t>364737446069403648</t>
  </si>
  <si>
    <t>144114.20+061205.7</t>
  </si>
  <si>
    <t>144113.5+061153</t>
  </si>
  <si>
    <t>144114.2+061206</t>
  </si>
  <si>
    <t>226(  9)</t>
  </si>
  <si>
    <t>155614.43+060553.4</t>
  </si>
  <si>
    <t>SDSS J155614.43+060553.4</t>
  </si>
  <si>
    <t>0.00606604991480708</t>
  </si>
  <si>
    <t>094411.0+055553</t>
  </si>
  <si>
    <t>094409.1+055612</t>
  </si>
  <si>
    <t>86(  8)</t>
  </si>
  <si>
    <t>0.64(0.06)</t>
  </si>
  <si>
    <t>SDSS J110116.94+060421.8</t>
  </si>
  <si>
    <t>0.00829881988465786</t>
  </si>
  <si>
    <t>http://das.sdss.org/spectro/1d_26/1002/1d/spSpec-52646-1002-014.fit</t>
  </si>
  <si>
    <t>282264039571062784.fit</t>
  </si>
  <si>
    <t>282264039571062784</t>
  </si>
  <si>
    <t>135729.63+060549.2</t>
  </si>
  <si>
    <t>NGC 5374</t>
  </si>
  <si>
    <t>0.0145766995847225</t>
  </si>
  <si>
    <t>45(  3)</t>
  </si>
  <si>
    <t>1.09(0.05)</t>
  </si>
  <si>
    <t>103044.28+060737.4</t>
  </si>
  <si>
    <t>SDSS J103044.29+060737.5</t>
  </si>
  <si>
    <t>0.00190640997607261</t>
  </si>
  <si>
    <t>http://das.sdss.org/spectro/1d_26/0999/1d/spSpec-52636-0999-228.fit</t>
  </si>
  <si>
    <t>281419572588838912.fit</t>
  </si>
  <si>
    <t>281419572588838912</t>
  </si>
  <si>
    <t>103044.8+060726</t>
  </si>
  <si>
    <t>103044.3+060731</t>
  </si>
  <si>
    <t>27(  3)</t>
  </si>
  <si>
    <t>102915.48+060741.0</t>
  </si>
  <si>
    <t>UGC 05687</t>
  </si>
  <si>
    <t>0.0120120998471975</t>
  </si>
  <si>
    <t>http://das.sdss.org/spectro/1d_26/0998/1d/spSpec-52750-0998-027.fit</t>
  </si>
  <si>
    <t>281138586395344896.fit</t>
  </si>
  <si>
    <t>281138586395344896</t>
  </si>
  <si>
    <t>037-049</t>
  </si>
  <si>
    <t>102915.7+060747</t>
  </si>
  <si>
    <t>102915.5+060739</t>
  </si>
  <si>
    <t>272(  3)</t>
  </si>
  <si>
    <t>8.71(0.10)</t>
  </si>
  <si>
    <t>115306.08+060914.2</t>
  </si>
  <si>
    <t>CGCG 040-060</t>
  </si>
  <si>
    <t>0.00842318031936884</t>
  </si>
  <si>
    <t>http://das.sdss.org/spectro/1d_26/0840/1d/spSpec-52374-0840-580.fit</t>
  </si>
  <si>
    <t>236663927486808064.fit</t>
  </si>
  <si>
    <t>0.0144769996404648</t>
  </si>
  <si>
    <t>http://das.sdss.org/spectro/1d_26/1808/1d/spSpec-54176-1808-264.fit</t>
  </si>
  <si>
    <t>509139443148390400.fit</t>
  </si>
  <si>
    <t>509139443148390400</t>
  </si>
  <si>
    <t>093608.58+061525.4</t>
  </si>
  <si>
    <t>SDSS J093608.58+061525.4</t>
  </si>
  <si>
    <t>0.00805293954908848</t>
  </si>
  <si>
    <t>http://das.sdss.org/spectro/1d_26/0992/1d/spSpec-52644-0992-575.fit</t>
  </si>
  <si>
    <t>279449283567026176.fit</t>
  </si>
  <si>
    <t>279449283567026176</t>
  </si>
  <si>
    <t>093608.1+061523</t>
  </si>
  <si>
    <t>093608.6+061525</t>
  </si>
  <si>
    <t>126(  8)</t>
  </si>
  <si>
    <t>0.69(0.06)</t>
  </si>
  <si>
    <t>135814.89+061531.2</t>
  </si>
  <si>
    <t>NGC 5382</t>
  </si>
  <si>
    <t>MDM2009 N2 177</t>
  </si>
  <si>
    <t>http://das.sdss.org/spectro/1d_26/0841/1d/spSpec-52375-0841-329.fit</t>
  </si>
  <si>
    <t>236945405705715712.fit</t>
  </si>
  <si>
    <t>236945405705715712</t>
  </si>
  <si>
    <t>115618.6+060955</t>
  </si>
  <si>
    <t>115619.8+061022</t>
  </si>
  <si>
    <t>141( 16)</t>
  </si>
  <si>
    <t>1.38(0.09)</t>
  </si>
  <si>
    <t>105608.99+061023.0</t>
  </si>
  <si>
    <t>038-054</t>
  </si>
  <si>
    <t>105608.9+061021</t>
  </si>
  <si>
    <t>105609.1+061022</t>
  </si>
  <si>
    <t>128( 23)</t>
  </si>
  <si>
    <t>0.73(0.07)</t>
  </si>
  <si>
    <t>MDM2010 N5 272</t>
  </si>
  <si>
    <t>081451.61+061029.0</t>
  </si>
  <si>
    <t>2MASX J08145163+0610285</t>
  </si>
  <si>
    <t>514484696676040704.fit</t>
  </si>
  <si>
    <t>514484696676040704</t>
  </si>
  <si>
    <t>047-079</t>
  </si>
  <si>
    <t>143145.2+061000</t>
  </si>
  <si>
    <t>143144.1+060929</t>
  </si>
  <si>
    <t>180( 12)</t>
  </si>
  <si>
    <t>4.84(0.09)</t>
  </si>
  <si>
    <t>115619.79+061021.6</t>
  </si>
  <si>
    <t>SDSS J115619.79+061021.6</t>
  </si>
  <si>
    <t>0.0115213003009558</t>
  </si>
  <si>
    <t>336025787935227904.fit</t>
  </si>
  <si>
    <t>336025787935227904</t>
  </si>
  <si>
    <t>153133.33+060131.2</t>
  </si>
  <si>
    <t>0.00644468981772661</t>
  </si>
  <si>
    <t>143208.20+061123.1</t>
  </si>
  <si>
    <t>VIII Zw 432</t>
  </si>
  <si>
    <t>0.00801185984164476</t>
  </si>
  <si>
    <t>http://das.sdss.org/spectro/1d_26/1827/1d/spSpec-53531-1827-078.fit</t>
  </si>
  <si>
    <t>514484696671846400.fit</t>
  </si>
  <si>
    <t>514484696671846400</t>
  </si>
  <si>
    <t>047-082</t>
  </si>
  <si>
    <t>143205.7+061208</t>
  </si>
  <si>
    <t>143208.0+061122</t>
  </si>
  <si>
    <t>110(  4)</t>
  </si>
  <si>
    <t>9.48(0.07)</t>
  </si>
  <si>
    <t>155636.84+061138.6</t>
  </si>
  <si>
    <t>SDSS J155636.84+061138.6</t>
  </si>
  <si>
    <t>0.00639439979568124</t>
  </si>
  <si>
    <t>336025788388212736.fit</t>
  </si>
  <si>
    <t>336025788388212736</t>
  </si>
  <si>
    <t>034-019</t>
  </si>
  <si>
    <t>091611.0+061953</t>
  </si>
  <si>
    <t>091610.9+061946</t>
  </si>
  <si>
    <t>193(  4)</t>
  </si>
  <si>
    <t>6.98(0.08)</t>
  </si>
  <si>
    <t>085825.01+062006.1</t>
  </si>
  <si>
    <t>UGC 04703 NOTES02</t>
  </si>
  <si>
    <t>033-032</t>
  </si>
  <si>
    <t>085826.7+061947</t>
  </si>
  <si>
    <t>085829.8+061915</t>
  </si>
  <si>
    <t>105(  8)</t>
  </si>
  <si>
    <t>2.43(0.07)</t>
  </si>
  <si>
    <t>4M2010 N1 27</t>
  </si>
  <si>
    <t>135822.33+062020.7</t>
  </si>
  <si>
    <t>NGC 5386</t>
  </si>
  <si>
    <t>N5386</t>
  </si>
  <si>
    <t>135822.6+062023</t>
  </si>
  <si>
    <t>135822.3+062019</t>
  </si>
  <si>
    <t>383(  9)</t>
  </si>
  <si>
    <t>1.56(0.10)</t>
  </si>
  <si>
    <t>MDM2009 N 230</t>
  </si>
  <si>
    <t>091614.88+062028.4</t>
  </si>
  <si>
    <t>SDSS J091614.89+062028.5</t>
  </si>
  <si>
    <t>0.0117097999900579</t>
  </si>
  <si>
    <t>0.94(0.08)</t>
  </si>
  <si>
    <t>110544.07+061302.9</t>
  </si>
  <si>
    <t>110545.4+061236</t>
  </si>
  <si>
    <t>110544.1+061303</t>
  </si>
  <si>
    <t>111(  6)</t>
  </si>
  <si>
    <t>093929.33+061345.3</t>
  </si>
  <si>
    <t>CGCG 035-022</t>
  </si>
  <si>
    <t>0.0167325995862484</t>
  </si>
  <si>
    <t>http://das.sdss.org/spectro/1d_26/0993/1d/spSpec-52710-0993-386.fit</t>
  </si>
  <si>
    <t>279731041218854912.fit</t>
  </si>
  <si>
    <t>279731041218854912</t>
  </si>
  <si>
    <t>035-022</t>
  </si>
  <si>
    <t>093929.6+061353</t>
  </si>
  <si>
    <t>093929.3+061345</t>
  </si>
  <si>
    <t>235( 15)</t>
  </si>
  <si>
    <t>3.17(0.08)</t>
  </si>
  <si>
    <t>102824.73+061418.8</t>
  </si>
  <si>
    <t>CGCG 037-043</t>
  </si>
  <si>
    <t>0.012436299584806</t>
  </si>
  <si>
    <t>http://das.sdss.org/spectro/1d_26/0998/1d/spSpec-52750-0998-036.fit</t>
  </si>
  <si>
    <t>281138586433093632.fit</t>
  </si>
  <si>
    <t>281138586433093632</t>
  </si>
  <si>
    <t>037-043</t>
  </si>
  <si>
    <t>102825.4+061430</t>
  </si>
  <si>
    <t>102824.7+061419</t>
  </si>
  <si>
    <t>145(  4)</t>
  </si>
  <si>
    <t>2.16(0.08)</t>
  </si>
  <si>
    <t>110019.13+061429.6</t>
  </si>
  <si>
    <t>SDSS J110019.13+061429.6</t>
  </si>
  <si>
    <t>0.0155247999355197</t>
  </si>
  <si>
    <t>http://das.sdss.org/spectro/1d_26/1822/1d/spSpec-53172-1822-478.fit</t>
  </si>
  <si>
    <t>513075781572755456.fit</t>
  </si>
  <si>
    <t>513075781572755456</t>
  </si>
  <si>
    <t>112824.27+060704.2</t>
  </si>
  <si>
    <t>SDSS J112824.27+060704.2</t>
  </si>
  <si>
    <t>0.00518555007874966</t>
  </si>
  <si>
    <t>http://das.sdss.org/spectro/1d_26/1618/1d/spSpec-53116-1618-121.fit</t>
  </si>
  <si>
    <t>455654644308246528.fit</t>
  </si>
  <si>
    <t>455654644308246528</t>
  </si>
  <si>
    <t>112824.5+060701</t>
  </si>
  <si>
    <t>112824.3+060704</t>
  </si>
  <si>
    <t>N5661</t>
  </si>
  <si>
    <t>143157.6+061453</t>
  </si>
  <si>
    <t>143157.4+061500</t>
  </si>
  <si>
    <t>253(  6)</t>
  </si>
  <si>
    <t>21.35(0.11)</t>
  </si>
  <si>
    <t>135819.48+061524.5</t>
  </si>
  <si>
    <t>http://das.sdss.org/spectro/1d_26/1003/1d/spSpec-52641-1003-005.fit</t>
  </si>
  <si>
    <t>282545493035188224.fit</t>
  </si>
  <si>
    <t>282545493035188224</t>
  </si>
  <si>
    <t>038-031</t>
  </si>
  <si>
    <t>110712.9+062450</t>
  </si>
  <si>
    <t>110713.7+062442</t>
  </si>
  <si>
    <t>108(  5)</t>
  </si>
  <si>
    <t>2.25(0.07)</t>
  </si>
  <si>
    <t>104105.09+062453.6</t>
  </si>
  <si>
    <t>SDSS J104105.09+062453.6</t>
  </si>
  <si>
    <t>0.0116504998877645</t>
  </si>
  <si>
    <t>http://das.sdss.org/spectro/1d_26/1000/1d/spSpec-52643-1000-179.fit</t>
  </si>
  <si>
    <t>281701077424799744.fit</t>
  </si>
  <si>
    <t>281701077424799744</t>
  </si>
  <si>
    <t>093444.71+062531.8</t>
  </si>
  <si>
    <t>CGCG 035-007</t>
  </si>
  <si>
    <t>0.00170853000599891</t>
  </si>
  <si>
    <t>085850.46+061734.8</t>
  </si>
  <si>
    <t>NGC 2718</t>
  </si>
  <si>
    <t>0.0128312995657325</t>
  </si>
  <si>
    <t>http://das.sdss.org/spectro/1d_26/1191/1d/spSpec-52674-1191-265.fit</t>
  </si>
  <si>
    <t>335462931481231360.fit</t>
  </si>
  <si>
    <t>335462931481231360</t>
  </si>
  <si>
    <t>N2718</t>
  </si>
  <si>
    <t>085850.2+061737</t>
  </si>
  <si>
    <t>085850.5+061733</t>
  </si>
  <si>
    <t>121(  3)</t>
  </si>
  <si>
    <t>15.67(0.08)</t>
  </si>
  <si>
    <t>081104.76+061754.9</t>
  </si>
  <si>
    <t>CGCG 031-065</t>
  </si>
  <si>
    <t>0.0146038997918367</t>
  </si>
  <si>
    <t>http://das.sdss.org/spectro/1d_26/1295/1d/spSpec-52934-1295-376.fit</t>
  </si>
  <si>
    <t>364737446216204288.fit</t>
  </si>
  <si>
    <t>364737446216204288</t>
  </si>
  <si>
    <t>090634.29+061813.7</t>
  </si>
  <si>
    <t>UGC 04781</t>
  </si>
  <si>
    <t>0.00482090981677175</t>
  </si>
  <si>
    <t>http://das.sdss.org/spectro/1d_26/1192/1d/spSpec-52649-1192-561.fit</t>
  </si>
  <si>
    <t>335744300325273600.fit</t>
  </si>
  <si>
    <t>335744300325273600</t>
  </si>
  <si>
    <t>033-059</t>
  </si>
  <si>
    <t>090635.1+061803</t>
  </si>
  <si>
    <t>090634.5+061811</t>
  </si>
  <si>
    <t>146(  2)</t>
  </si>
  <si>
    <t>17.72(0.08)</t>
  </si>
  <si>
    <t>085829.84+061916.5</t>
  </si>
  <si>
    <t>UGC 04703 NOTES01</t>
  </si>
  <si>
    <t>0.011897100135684</t>
  </si>
  <si>
    <t>http://das.sdss.org/spectro/1d_26/1191/1d/spSpec-52674-1191-267.fit</t>
  </si>
  <si>
    <t>335462931489619968.fit</t>
  </si>
  <si>
    <t>335462931489619968</t>
  </si>
  <si>
    <t>MDM2009 N6 340</t>
  </si>
  <si>
    <t>091611.03+061945.9</t>
  </si>
  <si>
    <t>UGC 04890</t>
  </si>
  <si>
    <t>0.0124808996915817</t>
  </si>
  <si>
    <t>0.0141855999827385</t>
  </si>
  <si>
    <t>http://das.sdss.org/spectro/1d_26/1295/1d/spSpec-52934-1295-587.fit</t>
  </si>
  <si>
    <t>364737447101202432.fit</t>
  </si>
  <si>
    <t>364737447101202432</t>
  </si>
  <si>
    <t>135717.84+061056.0</t>
  </si>
  <si>
    <t>SDSS J135717.84+061056.0</t>
  </si>
  <si>
    <t>0.0144576001912355</t>
  </si>
  <si>
    <t>http://das.sdss.org/spectro/1d_26/1805/1d/spSpec-53875-1805-015.fit</t>
  </si>
  <si>
    <t>508293724388720640.fit</t>
  </si>
  <si>
    <t>508293724388720640</t>
  </si>
  <si>
    <t>036-027</t>
  </si>
  <si>
    <t>100407.9+063040</t>
  </si>
  <si>
    <t>100408.7+063038</t>
  </si>
  <si>
    <t>42(  7)</t>
  </si>
  <si>
    <t>0.65(0.05)</t>
  </si>
  <si>
    <t>153244.85+063038.9</t>
  </si>
  <si>
    <t>0.0162588004022837</t>
  </si>
  <si>
    <t>http://das.sdss.org/spectro/1d_26/1820/1d/spSpec-54208-1820-275.fit</t>
  </si>
  <si>
    <t>512517280354009088.fit</t>
  </si>
  <si>
    <t>http://das.sdss.org/spectro/1d_26/1194/1d/spSpec-52703-1194-141.fit</t>
  </si>
  <si>
    <t>336307480445321216.fit</t>
  </si>
  <si>
    <t>336307480445321216</t>
  </si>
  <si>
    <t>091614.9+062013</t>
  </si>
  <si>
    <t>091614.9+062029</t>
  </si>
  <si>
    <t>96(  5)</t>
  </si>
  <si>
    <t>1.13(0.06)</t>
  </si>
  <si>
    <t>150216.82+062041.5</t>
  </si>
  <si>
    <t>CGCG 048-091</t>
  </si>
  <si>
    <t>0.013450600206852</t>
  </si>
  <si>
    <t>http://das.sdss.org/spectro/1d_26/1815/1d/spSpec-53884-1815-082.fit</t>
  </si>
  <si>
    <t>511108513091551232.fit</t>
  </si>
  <si>
    <t>511108513091551232</t>
  </si>
  <si>
    <t>048-091</t>
  </si>
  <si>
    <t>150217.3+062036</t>
  </si>
  <si>
    <t>150216.7+062041</t>
  </si>
  <si>
    <t>160(  7)</t>
  </si>
  <si>
    <t>0.96(0.07)</t>
  </si>
  <si>
    <t>101536.68+062052.1</t>
  </si>
  <si>
    <t>FGC 1042</t>
  </si>
  <si>
    <t>0.0147129995748401</t>
  </si>
  <si>
    <t>http://das.sdss.org/spectro/1d_26/0997/1d/spSpec-52734-0997-238.fit</t>
  </si>
  <si>
    <t>280857043584155648.fit</t>
  </si>
  <si>
    <t>280857043584155648</t>
  </si>
  <si>
    <t>FGC1042</t>
  </si>
  <si>
    <t>101536.0+062108</t>
  </si>
  <si>
    <t>101536.7+062052</t>
  </si>
  <si>
    <t>202(  3)</t>
  </si>
  <si>
    <t>1.50(0.07)</t>
  </si>
  <si>
    <t>094530.27+062236.5</t>
  </si>
  <si>
    <t>UGC 05218</t>
  </si>
  <si>
    <t>0.0103802997618914</t>
  </si>
  <si>
    <t>http://das.sdss.org/spectro/1d_26/0993/1d/spSpec-52710-0993-573.fit</t>
  </si>
  <si>
    <t>279731042003189760.fit</t>
  </si>
  <si>
    <t>279731042003189760</t>
  </si>
  <si>
    <t>035-046</t>
  </si>
  <si>
    <t>094529.9+062253</t>
  </si>
  <si>
    <t>094530.1+062236</t>
  </si>
  <si>
    <t>180(  2)</t>
  </si>
  <si>
    <t>7.61(0.09)</t>
  </si>
  <si>
    <t>110713.68+062442.0</t>
  </si>
  <si>
    <t>CGCG 038-131</t>
  </si>
  <si>
    <t>0.00852231960743666</t>
  </si>
  <si>
    <t>160641.0+063451</t>
  </si>
  <si>
    <t>48(  3)</t>
  </si>
  <si>
    <t>2.26(0.05)</t>
  </si>
  <si>
    <t>084225.82+063538.6</t>
  </si>
  <si>
    <t>SDSS J084225.82+063538.6</t>
  </si>
  <si>
    <t>0.00761169986799359</t>
  </si>
  <si>
    <t>http://das.sdss.org/spectro/1d_26/1187/1d/spSpec-52708-1187-446.fit</t>
  </si>
  <si>
    <t>334337178362445824.fit</t>
  </si>
  <si>
    <t>334337178362445824</t>
  </si>
  <si>
    <t>084226.3+063550</t>
  </si>
  <si>
    <t>084225.8+063539</t>
  </si>
  <si>
    <t>55(  6)</t>
  </si>
  <si>
    <t>0.49(0.05)</t>
  </si>
  <si>
    <t>http://das.sdss.org/spectro/1d_26/1002/1d/spSpec-52646-1002-054.fit</t>
  </si>
  <si>
    <t>282264039738834944.fit</t>
  </si>
  <si>
    <t>282264039738834944</t>
  </si>
  <si>
    <t>143157.39+061501.5</t>
  </si>
  <si>
    <t>NGC 5661</t>
  </si>
  <si>
    <t>0.00784722995012999</t>
  </si>
  <si>
    <t>http://das.sdss.org/spectro/1d_26/1827/1d/spSpec-53531-1827-598.fit</t>
  </si>
  <si>
    <t>514484698852884480.fit</t>
  </si>
  <si>
    <t>514484698852884480</t>
  </si>
  <si>
    <t>093444.7+062532</t>
  </si>
  <si>
    <t>89(  4)</t>
  </si>
  <si>
    <t>3.60(0.06)</t>
  </si>
  <si>
    <t>091250.90+062832.9</t>
  </si>
  <si>
    <t>SDSS J091250.91+062832.9</t>
  </si>
  <si>
    <t>0.00485794991254807</t>
  </si>
  <si>
    <t>http://das.sdss.org/spectro/1d_26/1194/1d/spSpec-52703-1194-199.fit</t>
  </si>
  <si>
    <t>336307480688590848.fit</t>
  </si>
  <si>
    <t>336307480688590848</t>
  </si>
  <si>
    <t>140052.48+062910.9</t>
  </si>
  <si>
    <t>CGCG 046-034</t>
  </si>
  <si>
    <t>0.0145241999998689</t>
  </si>
  <si>
    <t>http://das.sdss.org/spectro/1d_26/1808/1d/spSpec-54176-1808-176.fit</t>
  </si>
  <si>
    <t>509139442779291648.fit</t>
  </si>
  <si>
    <t>509139442779291648</t>
  </si>
  <si>
    <t>046-034</t>
  </si>
  <si>
    <t>140053.0+062908</t>
  </si>
  <si>
    <t>140052.4+062911</t>
  </si>
  <si>
    <t>215(  4)</t>
  </si>
  <si>
    <t>4.20(0.08)</t>
  </si>
  <si>
    <t>135810.08+062930.0</t>
  </si>
  <si>
    <t>SDSS J135810.09+062930.1</t>
  </si>
  <si>
    <t>0.0167740005999804</t>
  </si>
  <si>
    <t>http://das.sdss.org/spectro/1d_26/1805/1d/spSpec-53875-1805-039.fit</t>
  </si>
  <si>
    <t>508293724489383936.fit</t>
  </si>
  <si>
    <t>508293724489383936</t>
  </si>
  <si>
    <t>135843.33+063003.4</t>
  </si>
  <si>
    <t>0.0173333995044231</t>
  </si>
  <si>
    <t>http://das.sdss.org/spectro/1d_26/1808/1d/spSpec-54176-1808-226.fit</t>
  </si>
  <si>
    <t>509139442989006848.fit</t>
  </si>
  <si>
    <t>509139442989006848</t>
  </si>
  <si>
    <t>135820.66+063032.7</t>
  </si>
  <si>
    <t>0.0145014002919197</t>
  </si>
  <si>
    <t>http://das.sdss.org/spectro/1d_26/1808/1d/spSpec-54176-1808-278.fit</t>
  </si>
  <si>
    <t>456781699418685440</t>
  </si>
  <si>
    <t>B+</t>
    <phoneticPr fontId="3" type="noConversion"/>
  </si>
  <si>
    <t>135841.74+064142.0</t>
  </si>
  <si>
    <t>0.0175496004521847</t>
  </si>
  <si>
    <t>http://das.sdss.org/spectro/1d_26/1808/1d/spSpec-54176-1808-235.fit</t>
  </si>
  <si>
    <t>509139443026755584.fit</t>
  </si>
  <si>
    <t>509139443026755584</t>
  </si>
  <si>
    <t>134356.28+064213.5</t>
  </si>
  <si>
    <t>0.0115746995434165</t>
  </si>
  <si>
    <t>http://das.sdss.org/spectro/1d_26/1803/1d/spSpec-54152-1803-161.fit</t>
  </si>
  <si>
    <t>507731964753608704.fit</t>
  </si>
  <si>
    <t>507731964753608704</t>
  </si>
  <si>
    <t>114432.07+064214.4</t>
  </si>
  <si>
    <t>0.00485084019601345</t>
  </si>
  <si>
    <t>512517280354009088</t>
  </si>
  <si>
    <t>135812.85+063105.4</t>
  </si>
  <si>
    <t>NGC 5384</t>
  </si>
  <si>
    <t>0.0170482005923986</t>
  </si>
  <si>
    <t>http://das.sdss.org/spectro/1d_26/1805/1d/spSpec-53875-1805-037.fit</t>
  </si>
  <si>
    <t>508293724480995328.fit</t>
  </si>
  <si>
    <t>http://das.sdss.org/spectro/1d_26/1193/1d/spSpec-52652-1193-609.fit</t>
  </si>
  <si>
    <t>509139443207110656.fit</t>
  </si>
  <si>
    <t>509139443207110656</t>
  </si>
  <si>
    <t>100408.72+063037.7</t>
  </si>
  <si>
    <t>MRK 0714</t>
  </si>
  <si>
    <t>0.00393666001036763</t>
  </si>
  <si>
    <t>http://das.sdss.org/spectro/1d_26/0995/1d/spSpec-52731-0995-597.fit</t>
  </si>
  <si>
    <t>280294082251587584.fit</t>
  </si>
  <si>
    <t>280294082251587584</t>
  </si>
  <si>
    <t>143542.7+063309</t>
  </si>
  <si>
    <t>143541.0+063306</t>
  </si>
  <si>
    <t>94( 11)</t>
  </si>
  <si>
    <t>1.19(0.07)</t>
  </si>
  <si>
    <t>080655.69+063314.9</t>
  </si>
  <si>
    <t>SDSS J080655.69+063314.9</t>
  </si>
  <si>
    <t>0.0148261003196239</t>
  </si>
  <si>
    <t>http://das.sdss.org/spectro/1d_26/1756/1d/spSpec-53080-1756-214.fit</t>
  </si>
  <si>
    <t>494498036865564672.fit</t>
  </si>
  <si>
    <t>494498036865564672</t>
  </si>
  <si>
    <t>135834.56+063426.6</t>
  </si>
  <si>
    <t>0.0173771008849144</t>
  </si>
  <si>
    <t>http://das.sdss.org/spectro/1d_26/1808/1d/spSpec-54176-1808-237.fit</t>
  </si>
  <si>
    <t>509139443035144192.fit</t>
  </si>
  <si>
    <t>509139443035144192</t>
  </si>
  <si>
    <t>160641.00+063451.3</t>
  </si>
  <si>
    <t>CGCG 051-043</t>
  </si>
  <si>
    <t>0.00579569023102522</t>
  </si>
  <si>
    <t>http://das.sdss.org/spectro/1d_26/1729/1d/spSpec-53858-1729-120.fit</t>
  </si>
  <si>
    <t>486901553584668672.fit</t>
  </si>
  <si>
    <t>486901553584668672</t>
  </si>
  <si>
    <t>051-043</t>
  </si>
  <si>
    <t>160641.1+063453</t>
  </si>
  <si>
    <t>115557.3+064457</t>
  </si>
  <si>
    <t>424(  3)</t>
  </si>
  <si>
    <t>47.00(0.14)</t>
  </si>
  <si>
    <t>094607.68+064626.2</t>
  </si>
  <si>
    <t>094609.1+064623</t>
  </si>
  <si>
    <t>094607.8+064627</t>
  </si>
  <si>
    <t>163(  8)</t>
  </si>
  <si>
    <t>145837.85+064630.5</t>
  </si>
  <si>
    <t>0.00566405011340976</t>
  </si>
  <si>
    <t>http://das.sdss.org/spectro/1d_26/1831/1d/spSpec-54557-1831-346.fit</t>
  </si>
  <si>
    <t>515615004339208192.fit</t>
  </si>
  <si>
    <t>515615004339208192</t>
  </si>
  <si>
    <t>048-085</t>
  </si>
  <si>
    <t>145838.0+064633</t>
  </si>
  <si>
    <t>145837.8+064630</t>
  </si>
  <si>
    <t>118(  2)</t>
  </si>
  <si>
    <t>5.44(0.07)</t>
  </si>
  <si>
    <t>155913.58+064715.2</t>
  </si>
  <si>
    <t>SDSS J155913.58+064715.2</t>
  </si>
  <si>
    <t>0.00816255994141102</t>
  </si>
  <si>
    <t>http://das.sdss.org/spectro/1d_26/1729/1d/spSpec-53858-1729-307.fit</t>
  </si>
  <si>
    <t>486901554369003520.fit</t>
  </si>
  <si>
    <t>507731964405481472</t>
  </si>
  <si>
    <t>134641.3+063923</t>
  </si>
  <si>
    <t>134641.0+063915</t>
  </si>
  <si>
    <t>94( 19)</t>
  </si>
  <si>
    <t>1.08(0.06)</t>
  </si>
  <si>
    <t>112123.42+064001.5</t>
  </si>
  <si>
    <t>SDSS J112123.43+064001.6</t>
  </si>
  <si>
    <t>0.00897429045289755</t>
  </si>
  <si>
    <t>http://das.sdss.org/spectro/1d_26/1617/1d/spSpec-53112-1617-144.fit</t>
  </si>
  <si>
    <t>455373152248135680.fit</t>
  </si>
  <si>
    <t>455373152248135680</t>
  </si>
  <si>
    <t>112123.6+064003</t>
  </si>
  <si>
    <t>112123.4+064002</t>
  </si>
  <si>
    <t>110(  2)</t>
  </si>
  <si>
    <t>2.70(0.07)</t>
  </si>
  <si>
    <t>114952.12+064003.8</t>
  </si>
  <si>
    <t>CGCG 040-047</t>
  </si>
  <si>
    <t>134641.01+063915.5</t>
  </si>
  <si>
    <t>0.00437268009409308</t>
  </si>
  <si>
    <t>http://das.sdss.org/spectro/1d_26/1803/1d/spSpec-54152-1803-078.fit</t>
  </si>
  <si>
    <t>507731964405481472.fit</t>
  </si>
  <si>
    <t>http://das.sdss.org/spectro/1d_26/0992/1d/spSpec-52644-0992-526.fit</t>
  </si>
  <si>
    <t>279449283361505280.fit</t>
  </si>
  <si>
    <t>279449283361505280</t>
  </si>
  <si>
    <t>035-007</t>
  </si>
  <si>
    <t>093444.9+062532</t>
  </si>
  <si>
    <t>0.00832815002650023</t>
  </si>
  <si>
    <t>http://das.sdss.org/spectro/1d_26/1622/1d/spSpec-53385-1622-093.fit</t>
  </si>
  <si>
    <t>456781699443851264.fit</t>
  </si>
  <si>
    <t>456781699443851264</t>
  </si>
  <si>
    <t>115708.4+064040</t>
  </si>
  <si>
    <t>115707.2+064031</t>
  </si>
  <si>
    <t>100( 13)</t>
  </si>
  <si>
    <t>0.94(0.07)</t>
  </si>
  <si>
    <t>115602.46+064040.5</t>
  </si>
  <si>
    <t>NGC 3976A</t>
  </si>
  <si>
    <t>0.00850730016827583</t>
  </si>
  <si>
    <t>http://das.sdss.org/spectro/1d_26/1622/1d/spSpec-53385-1622-087.fit</t>
  </si>
  <si>
    <t>456781699418685440.fit</t>
  </si>
  <si>
    <t>1.53(0.07)</t>
  </si>
  <si>
    <t>141750.74+065025.7</t>
  </si>
  <si>
    <t>141750.6+065007</t>
  </si>
  <si>
    <t>141750.7+065023</t>
  </si>
  <si>
    <t>76(  2)</t>
  </si>
  <si>
    <t>2.67(0.06)</t>
  </si>
  <si>
    <t>080724.81+065147.5</t>
  </si>
  <si>
    <t>0.0150496000424027</t>
  </si>
  <si>
    <t>http://das.sdss.org/spectro/1d_26/1756/1d/spSpec-53080-1756-225.fit</t>
  </si>
  <si>
    <t>494498036911702016.fit</t>
  </si>
  <si>
    <t>494498036911702016</t>
  </si>
  <si>
    <t>031-051</t>
  </si>
  <si>
    <t>080725.4+065153</t>
  </si>
  <si>
    <t>080724.8+065148</t>
  </si>
  <si>
    <t>280( 10)</t>
  </si>
  <si>
    <t>3.17(0.09)</t>
  </si>
  <si>
    <t>094542.06+065211.6</t>
  </si>
  <si>
    <t>SDSS J094542.06+065211.6</t>
  </si>
  <si>
    <t>0.0104087004438043</t>
  </si>
  <si>
    <t>http://das.sdss.org/spectro/1d_26/1234/1d/spSpec-52724-1234-112.fit</t>
  </si>
  <si>
    <t>347566569586425856.fit</t>
  </si>
  <si>
    <t>http://das.sdss.org/spectro/1d_26/1621/1d/spSpec-53383-1621-300.fit</t>
  </si>
  <si>
    <t>456500216745426944.fit</t>
  </si>
  <si>
    <t>456500216745426944</t>
  </si>
  <si>
    <t>115449.32+064234.5</t>
  </si>
  <si>
    <t>SDSS J115449.32+064234.5</t>
  </si>
  <si>
    <t>0.00453016022220254</t>
  </si>
  <si>
    <t>http://das.sdss.org/spectro/1d_26/1622/1d/spSpec-53385-1622-140.fit</t>
  </si>
  <si>
    <t>456781699640983552.fit</t>
  </si>
  <si>
    <t>456781699640983552</t>
  </si>
  <si>
    <t>131703.83+064241.9</t>
  </si>
  <si>
    <t>Cl 1313+073:[PBL2000] 049</t>
  </si>
  <si>
    <t>142848.53+064255.5</t>
  </si>
  <si>
    <t>SDSS J142848.53+064255.5</t>
  </si>
  <si>
    <t>0.0151471998542547</t>
  </si>
  <si>
    <t>http://das.sdss.org/spectro/1d_26/1827/1d/spSpec-53531-1827-489.fit</t>
  </si>
  <si>
    <t>514484698395705344.fit</t>
  </si>
  <si>
    <t>514484698395705344</t>
  </si>
  <si>
    <t>142849.2+064228</t>
  </si>
  <si>
    <t>142848.5+064256</t>
  </si>
  <si>
    <t>53(  6)</t>
  </si>
  <si>
    <t>0.67(0.05)</t>
  </si>
  <si>
    <t>075905.96+064404.8</t>
  </si>
  <si>
    <t>ALFALFA</t>
    <phoneticPr fontId="3" type="noConversion"/>
  </si>
  <si>
    <t>075904.8+064359</t>
  </si>
  <si>
    <t>508293724480995328</t>
  </si>
  <si>
    <t>134506.52+063110.4</t>
  </si>
  <si>
    <t>0.00343341007828712</t>
  </si>
  <si>
    <t>http://das.sdss.org/spectro/1d_26/1803/1d/spSpec-54152-1803-144.fit</t>
  </si>
  <si>
    <t>507731964682305536.fit</t>
  </si>
  <si>
    <t>507731964682305536</t>
  </si>
  <si>
    <t>134507.6+063043</t>
  </si>
  <si>
    <t>134506.5+063110</t>
  </si>
  <si>
    <t>85(  8)</t>
  </si>
  <si>
    <t>0.58(0.06)</t>
  </si>
  <si>
    <t>143541.01+063306.2</t>
  </si>
  <si>
    <t>145808.8+064447</t>
  </si>
  <si>
    <t>32(  8)</t>
  </si>
  <si>
    <t>0.53(0.05)</t>
  </si>
  <si>
    <t>115557.20+064456.1</t>
  </si>
  <si>
    <t>NGC 3976</t>
  </si>
  <si>
    <t>N3976</t>
  </si>
  <si>
    <t>115557.5+064503</t>
  </si>
  <si>
    <t>101347.55+065345.7</t>
  </si>
  <si>
    <t>101346.8+065330</t>
  </si>
  <si>
    <t>101347.6+065346</t>
  </si>
  <si>
    <t>0.60(0.05)</t>
  </si>
  <si>
    <t>154609.72+065354.4</t>
  </si>
  <si>
    <t>UGC 10023</t>
  </si>
  <si>
    <t>0.00482749007642269</t>
  </si>
  <si>
    <t>http://das.sdss.org/spectro/1d_26/1821/1d/spSpec-53167-1821-588.fit</t>
  </si>
  <si>
    <t>512794285582581760.fit</t>
  </si>
  <si>
    <t>512794285582581760</t>
  </si>
  <si>
    <t>050-100</t>
  </si>
  <si>
    <t>154610.6+065346</t>
  </si>
  <si>
    <t>154609.8+065353</t>
  </si>
  <si>
    <t>131(  3)</t>
  </si>
  <si>
    <t>6.84(0.08)</t>
  </si>
  <si>
    <t>152734.78+065401.8</t>
  </si>
  <si>
    <t>0.011519099585712</t>
  </si>
  <si>
    <t>http://das.sdss.org/spectro/1d_26/1819/1d/spSpec-54540-1819-492.fit</t>
  </si>
  <si>
    <t>512237232216604672.fit</t>
  </si>
  <si>
    <t>512237232216604672</t>
  </si>
  <si>
    <t>152734.7+065353</t>
  </si>
  <si>
    <t>152734.8+065402</t>
  </si>
  <si>
    <t>184(  5)</t>
  </si>
  <si>
    <t>486901554369003520</t>
  </si>
  <si>
    <t>155914.9+064703</t>
  </si>
  <si>
    <t>155913.7+064714</t>
  </si>
  <si>
    <t>104( 31)</t>
  </si>
  <si>
    <t>0.99(0.06)</t>
  </si>
  <si>
    <t>102013.94+064809.4</t>
  </si>
  <si>
    <t>SDSS J102013.94+064809.4</t>
  </si>
  <si>
    <t>0.0122376000508666</t>
  </si>
  <si>
    <t>http://das.sdss.org/spectro/1d_26/0997/1d/spSpec-52734-0997-589.fit</t>
  </si>
  <si>
    <t>280857045056356352.fit</t>
  </si>
  <si>
    <t>280857045056356352</t>
  </si>
  <si>
    <t>102015.2+064810</t>
  </si>
  <si>
    <t>102013.8+064810</t>
  </si>
  <si>
    <t>72(  7)</t>
  </si>
  <si>
    <t>1.49(0.05)</t>
  </si>
  <si>
    <t>101559.39+064821.3</t>
  </si>
  <si>
    <t>SDSS J101559.39+064821.3</t>
  </si>
  <si>
    <t>080813.79+064830.3</t>
  </si>
  <si>
    <t>SDSS J080813.79+064830.4</t>
  </si>
  <si>
    <t>0.0155036002397537</t>
  </si>
  <si>
    <t>http://das.sdss.org/spectro/1d_26/1756/1d/spSpec-53080-1756-190.fit</t>
  </si>
  <si>
    <t>494498036764901376.fit</t>
  </si>
  <si>
    <t>494498036764901376</t>
  </si>
  <si>
    <t>080814.1+064758</t>
  </si>
  <si>
    <t>080813.8+064830</t>
  </si>
  <si>
    <t>105( 10)</t>
  </si>
  <si>
    <t>0.68(0.06)</t>
  </si>
  <si>
    <t>095536.63+064910.7</t>
  </si>
  <si>
    <t>SDSS J095536.63+064910.6</t>
  </si>
  <si>
    <t>0.0131416004151106</t>
  </si>
  <si>
    <t>http://das.sdss.org/spectro/1d_26/0995/1d/spSpec-52731-0995-335.fit</t>
  </si>
  <si>
    <t>280294081152679936.fit</t>
  </si>
  <si>
    <t>280294081152679936</t>
  </si>
  <si>
    <t>160148.36+065018.4</t>
  </si>
  <si>
    <t>0.00591630022972822</t>
  </si>
  <si>
    <t>SDSS</t>
    <phoneticPr fontId="3" type="noConversion"/>
  </si>
  <si>
    <t>0.0171534009277821</t>
  </si>
  <si>
    <t>http://das.sdss.org/spectro/1d_26/1621/1d/spSpec-53383-1621-133.fit</t>
  </si>
  <si>
    <t>456500216044978176.fit</t>
  </si>
  <si>
    <t>456500216044978176</t>
  </si>
  <si>
    <t>040-047</t>
  </si>
  <si>
    <t>114952.2+063946</t>
  </si>
  <si>
    <t>114952.1+064004</t>
  </si>
  <si>
    <t>288(  4)</t>
  </si>
  <si>
    <t>1.68(0.10)</t>
  </si>
  <si>
    <t>115707.20+064031.5</t>
  </si>
  <si>
    <t>SDSS J115707.21+064031.5</t>
  </si>
  <si>
    <t>511955752219312128.fit</t>
  </si>
  <si>
    <t>511955752219312128</t>
  </si>
  <si>
    <t>090824.01+065705.5</t>
  </si>
  <si>
    <t>SDSS J090824.01+065705.5</t>
  </si>
  <si>
    <t>0.00518757989630103</t>
  </si>
  <si>
    <t>http://das.sdss.org/spectro/1d_26/1194/1d/spSpec-52703-1194-305.fit</t>
  </si>
  <si>
    <t>336307481133187072.fit</t>
  </si>
  <si>
    <t>336307481133187072</t>
  </si>
  <si>
    <t>090820.9+065648</t>
  </si>
  <si>
    <t>090824.0+065706</t>
  </si>
  <si>
    <t>35(  9)</t>
  </si>
  <si>
    <t>0.37(0.05)</t>
  </si>
  <si>
    <t>102010.00+065709.2</t>
  </si>
  <si>
    <t>CGCG 037-001</t>
  </si>
  <si>
    <t>0.0125964004546404</t>
  </si>
  <si>
    <t>http://das.sdss.org/spectro/1d_26/0997/1d/spSpec-52734-0997-590.fit</t>
  </si>
  <si>
    <t>347566569586425856</t>
  </si>
  <si>
    <t>131500.38+065215.6</t>
  </si>
  <si>
    <t>Cl 1313+073:[PBL2000] 032</t>
  </si>
  <si>
    <t>http://das.sdss.org/spectro/1d_26/1795/1d/spSpec-54507-1795-030.fit</t>
  </si>
  <si>
    <t>505481689103859712.fit</t>
  </si>
  <si>
    <t>505481689103859712</t>
  </si>
  <si>
    <t>n</t>
    <phoneticPr fontId="3" type="noConversion"/>
  </si>
  <si>
    <t>B+?</t>
    <phoneticPr fontId="3" type="noConversion"/>
  </si>
  <si>
    <t>160247.91+065230.6</t>
  </si>
  <si>
    <t>0.00489918002858758</t>
  </si>
  <si>
    <t>http://das.sdss.org/spectro/1d_26/1729/1d/spSpec-53858-1729-195.fit</t>
  </si>
  <si>
    <t>486901553899241472.fit</t>
  </si>
  <si>
    <t>486901553899241472</t>
  </si>
  <si>
    <t>143321.70+065241.0</t>
  </si>
  <si>
    <t>UGC 09364</t>
  </si>
  <si>
    <t>047-091</t>
  </si>
  <si>
    <t>143321.7+065248</t>
  </si>
  <si>
    <t>143321.6+065237</t>
  </si>
  <si>
    <t>175(  2)</t>
  </si>
  <si>
    <t>6.18(0.09)</t>
  </si>
  <si>
    <t>MDM2009 N6 368</t>
  </si>
  <si>
    <t>113043.49+065300.5</t>
  </si>
  <si>
    <t>SDSS J113043.48+065300.5</t>
  </si>
  <si>
    <t>0.0174704995006323</t>
  </si>
  <si>
    <t>http://das.sdss.org/spectro/1d_26/1618/1d/spSpec-53116-1618-105.fit</t>
  </si>
  <si>
    <t>455654644241137664.fit</t>
  </si>
  <si>
    <t>455654644241137664</t>
  </si>
  <si>
    <t>113044.3+065315</t>
  </si>
  <si>
    <t>113043.5+065301</t>
  </si>
  <si>
    <t>121( 30)</t>
  </si>
  <si>
    <t>0.91(0.07)</t>
  </si>
  <si>
    <t>155955.45+065302.6</t>
  </si>
  <si>
    <t>SDSS J155955.46+065302.7</t>
  </si>
  <si>
    <t>0.00499129015952349</t>
  </si>
  <si>
    <t>http://das.sdss.org/spectro/1d_26/1729/1d/spSpec-53858-1729-313.fit</t>
  </si>
  <si>
    <t>486901554394169344.fit</t>
  </si>
  <si>
    <t>486901554394169344</t>
  </si>
  <si>
    <t>155954.8+065310</t>
  </si>
  <si>
    <t>155955.5+065303</t>
  </si>
  <si>
    <t>51(  6)</t>
  </si>
  <si>
    <t>094540.05+070045.4</t>
  </si>
  <si>
    <t>SDSS J094540.05+070045.4</t>
  </si>
  <si>
    <t>0.0126285003498197</t>
  </si>
  <si>
    <t>http://das.sdss.org/spectro/1d_26/1234/1d/spSpec-52724-1234-110.fit</t>
  </si>
  <si>
    <t>075906.0+064402</t>
  </si>
  <si>
    <t>93(  6)</t>
  </si>
  <si>
    <t>145808.77+064447.5</t>
  </si>
  <si>
    <t>SDSS J145808.78+064447.5</t>
  </si>
  <si>
    <t>0.00550437020137906</t>
  </si>
  <si>
    <t>http://das.sdss.org/spectro/1d_26/1815/1d/spSpec-53884-1815-246.fit</t>
  </si>
  <si>
    <t>511108513779417088.fit</t>
  </si>
  <si>
    <t>511108513779417088</t>
  </si>
  <si>
    <t>145809.7+064422</t>
  </si>
  <si>
    <t>080712.8+070101</t>
  </si>
  <si>
    <t>173(  4)</t>
  </si>
  <si>
    <t>1.18(0.07)</t>
  </si>
  <si>
    <t>094738.63+070104.9</t>
  </si>
  <si>
    <t>111128.26+065426.9</t>
  </si>
  <si>
    <t>UGC 06233</t>
  </si>
  <si>
    <t>0.00536614982411265</t>
  </si>
  <si>
    <t>http://das.sdss.org/spectro/1d_26/1004/1d/spSpec-52723-1004-145.fit</t>
  </si>
  <si>
    <t>282827320786419712.fit</t>
  </si>
  <si>
    <t>282827320786419712</t>
  </si>
  <si>
    <t>039-056</t>
  </si>
  <si>
    <t>111128.3+065423</t>
  </si>
  <si>
    <t>111128.3+065426</t>
  </si>
  <si>
    <t>212(  4)</t>
  </si>
  <si>
    <t>1.99(0.08)</t>
  </si>
  <si>
    <t>104907.56+065502.2</t>
  </si>
  <si>
    <t>UGC 05923</t>
  </si>
  <si>
    <t>0.00227382010780275</t>
  </si>
  <si>
    <t>http://das.sdss.org/spectro/1d_26/1001/1d/spSpec-52670-1001-479.fit</t>
  </si>
  <si>
    <t>281982669623918592.fit</t>
  </si>
  <si>
    <t>281982669623918592</t>
  </si>
  <si>
    <t>038-022</t>
  </si>
  <si>
    <t>104908.7+065500</t>
  </si>
  <si>
    <t>104907.5+065501</t>
  </si>
  <si>
    <t>142(  6)</t>
  </si>
  <si>
    <t>3.47(0.08)</t>
  </si>
  <si>
    <t>151407.74+065504.3</t>
  </si>
  <si>
    <t>0.0130684999749064</t>
  </si>
  <si>
    <t>http://das.sdss.org/spectro/1d_26/1818/1d/spSpec-54539-1818-310.fit</t>
  </si>
  <si>
    <t>511955752181563392.fit</t>
  </si>
  <si>
    <t>511955752181563392</t>
  </si>
  <si>
    <t>093800.66+065527.7</t>
  </si>
  <si>
    <t>SDSS J093800.65+065527.7</t>
  </si>
  <si>
    <t>SDSS</t>
    <phoneticPr fontId="3" type="noConversion"/>
  </si>
  <si>
    <t>0.0171016994863749</t>
  </si>
  <si>
    <t>http://das.sdss.org/spectro/1d_26/1196/1d/spSpec-52733-1196-011.fit</t>
  </si>
  <si>
    <t>336870558702501888.fit</t>
  </si>
  <si>
    <t>336870558702501888</t>
  </si>
  <si>
    <t>093759.0+065523</t>
  </si>
  <si>
    <t>093800.7+065528</t>
  </si>
  <si>
    <t>98(  4)</t>
  </si>
  <si>
    <t>151341.82+065603.3</t>
  </si>
  <si>
    <t>0.0130741996690631</t>
  </si>
  <si>
    <t>091020.1+070218</t>
  </si>
  <si>
    <t>409(  2)</t>
  </si>
  <si>
    <t>3.25(0.11)</t>
  </si>
  <si>
    <t>101815.28+070219.8</t>
  </si>
  <si>
    <t>IC 0601</t>
  </si>
  <si>
    <t>0.0121502000838518</t>
  </si>
  <si>
    <t>http://das.sdss.org/spectro/1d_26/0997/1d/spSpec-52734-0997-528.fit</t>
  </si>
  <si>
    <t>280857044800503808.fit</t>
  </si>
  <si>
    <t>280857044800503808</t>
  </si>
  <si>
    <t>I 601</t>
  </si>
  <si>
    <t>101813.9+070152</t>
  </si>
  <si>
    <t>101815.2+070219</t>
  </si>
  <si>
    <t>191(  3)</t>
  </si>
  <si>
    <t>7.24(0.08)</t>
  </si>
  <si>
    <t>095355.48+070247.6</t>
  </si>
  <si>
    <t>SDSS J095355.48+070247.6</t>
  </si>
  <si>
    <t>0.0174078997224569</t>
  </si>
  <si>
    <t>http://das.sdss.org/spectro/1d_26/0994/1d/spSpec-52725-0994-534.fit</t>
  </si>
  <si>
    <t>280012581240832000.fit</t>
  </si>
  <si>
    <t>280857045060550656.fit</t>
  </si>
  <si>
    <t>280857045060550656</t>
  </si>
  <si>
    <t>037-001</t>
  </si>
  <si>
    <t>http://das.sdss.org/spectro/1d_26/1729/1d/spSpec-53858-1729-235.fit</t>
  </si>
  <si>
    <t>486901554067013632.fit</t>
  </si>
  <si>
    <t>486901554067013632</t>
  </si>
  <si>
    <t>160149.2+064959</t>
  </si>
  <si>
    <t>160148.4+065018</t>
  </si>
  <si>
    <t>117(  4)</t>
  </si>
  <si>
    <t>http://das.sdss.org/spectro/1d_26/1818/1d/spSpec-54539-1818-319.fit</t>
  </si>
  <si>
    <t>093859.5+065723</t>
  </si>
  <si>
    <t>093859.2+065719</t>
  </si>
  <si>
    <t>382(  5)</t>
  </si>
  <si>
    <t>5.50(0.10)</t>
  </si>
  <si>
    <t>080537.68+065935.4</t>
  </si>
  <si>
    <t>SDSS J080537.69+065935.4</t>
  </si>
  <si>
    <t>0.0155702996999025</t>
  </si>
  <si>
    <t>http://das.sdss.org/spectro/1d_26/1756/1d/spSpec-53080-1756-306.fit</t>
  </si>
  <si>
    <t>494498037251440640.fit</t>
  </si>
  <si>
    <t>494498037251440640</t>
  </si>
  <si>
    <t>080537.7+065959</t>
  </si>
  <si>
    <t>080537.7+065935</t>
  </si>
  <si>
    <t>114(  3)</t>
  </si>
  <si>
    <t>1.38(0.06)</t>
  </si>
  <si>
    <t>130923.17+065946.7</t>
  </si>
  <si>
    <t>fake mag</t>
    <phoneticPr fontId="3" type="noConversion"/>
  </si>
  <si>
    <t>UGC 08233</t>
  </si>
  <si>
    <t>044-014</t>
  </si>
  <si>
    <t>130923.5+065948</t>
  </si>
  <si>
    <t>130923.2+065945</t>
  </si>
  <si>
    <t>258(  4)</t>
  </si>
  <si>
    <t>5.55(0.10)</t>
  </si>
  <si>
    <t>083121.64+070000.1</t>
  </si>
  <si>
    <t>CGCG 032-035</t>
  </si>
  <si>
    <t>0.00619209976866841</t>
  </si>
  <si>
    <t>http://das.sdss.org/spectro/1d_26/1297/1d/spSpec-52963-1297-435.fit</t>
  </si>
  <si>
    <t>365300520971141120.fit</t>
  </si>
  <si>
    <t>365300520971141120</t>
  </si>
  <si>
    <t>032-035</t>
  </si>
  <si>
    <t>083121.8+070005</t>
  </si>
  <si>
    <t>083121.6+070000</t>
  </si>
  <si>
    <t>126(  2)</t>
  </si>
  <si>
    <t>7.11(0.08)</t>
  </si>
  <si>
    <t>051-037</t>
  </si>
  <si>
    <t>160523.7+070453</t>
  </si>
  <si>
    <t>160524.2+070445</t>
  </si>
  <si>
    <t>146(  4)</t>
  </si>
  <si>
    <t>1.55(0.07)</t>
  </si>
  <si>
    <t>160211.63+070509.9</t>
  </si>
  <si>
    <t>CGCG 051-021</t>
  </si>
  <si>
    <t>0.00884904991835356</t>
  </si>
  <si>
    <t>http://das.sdss.org/spectro/1d_26/1729/1d/spSpec-53858-1729-422.fit</t>
  </si>
  <si>
    <t>486901554851348480.fit</t>
  </si>
  <si>
    <t>486901554851348480</t>
  </si>
  <si>
    <t>101249.18+070613.6</t>
  </si>
  <si>
    <t>UGC 05504</t>
  </si>
  <si>
    <t>0.00510750990360975</t>
  </si>
  <si>
    <t>http://das.sdss.org/spectro/1d_26/0997/1d/spSpec-52734-0997-335.fit</t>
  </si>
  <si>
    <t>280857043991003136.fit</t>
  </si>
  <si>
    <t>280857043991003136</t>
  </si>
  <si>
    <t>036-059</t>
  </si>
  <si>
    <t>101249.6+070619</t>
  </si>
  <si>
    <t>SDSS J094738.65+070104.9</t>
  </si>
  <si>
    <t>0.0100624999031425</t>
  </si>
  <si>
    <t>http://das.sdss.org/spectro/1d_26/1234/1d/spSpec-52724-1234-061.fit</t>
  </si>
  <si>
    <t>347566569372516352.fit</t>
  </si>
  <si>
    <t>347566569372516352</t>
  </si>
  <si>
    <t>101358.91+070126.4</t>
  </si>
  <si>
    <t>UGC 05522</t>
  </si>
  <si>
    <t>0.0040836101397872</t>
  </si>
  <si>
    <t>http://das.sdss.org/spectro/1d_26/0997/1d/spSpec-52734-0997-323.fit</t>
  </si>
  <si>
    <t>280857043940671488.fit</t>
  </si>
  <si>
    <t>280857043940671488</t>
  </si>
  <si>
    <t>036-065</t>
  </si>
  <si>
    <t>101359.3+070119</t>
  </si>
  <si>
    <t>347566569578037248.fit</t>
  </si>
  <si>
    <t>347566569578037248</t>
  </si>
  <si>
    <t>080712.83+070101.4</t>
  </si>
  <si>
    <t>SDSS J080712.84+070101.4</t>
  </si>
  <si>
    <t>0.0152623001486063</t>
  </si>
  <si>
    <t>http://das.sdss.org/spectro/1d_26/1756/1d/spSpec-53080-1756-237.fit</t>
  </si>
  <si>
    <t>494498036962033664.fit</t>
  </si>
  <si>
    <t>494498036962033664</t>
  </si>
  <si>
    <t>080712.7+070053</t>
  </si>
  <si>
    <t>081033.8+070115</t>
  </si>
  <si>
    <t>081034.0+070138</t>
  </si>
  <si>
    <t>111( 13)</t>
  </si>
  <si>
    <t>0.72(0.06)</t>
  </si>
  <si>
    <t>103438.78+070153.6</t>
  </si>
  <si>
    <t>SDSS J103438.79+070153.7</t>
  </si>
  <si>
    <t>0.0126058999449015</t>
  </si>
  <si>
    <t>http://das.sdss.org/spectro/1d_26/0999/1d/spSpec-52636-0999-551.fit</t>
  </si>
  <si>
    <t>281419573943599104.fit</t>
  </si>
  <si>
    <t>281419573943599104</t>
  </si>
  <si>
    <t>091020.11+070216.5</t>
  </si>
  <si>
    <t>NGC 2775</t>
  </si>
  <si>
    <t>0.00490076001733541</t>
  </si>
  <si>
    <t>http://das.sdss.org/spectro/1d_26/1194/1d/spSpec-52703-1194-400.fit</t>
  </si>
  <si>
    <t>336307481531645952.fit</t>
  </si>
  <si>
    <t>336307481531645952</t>
  </si>
  <si>
    <t>N2775</t>
  </si>
  <si>
    <t>091020.4+070210</t>
  </si>
  <si>
    <t>143048.66+070925.8</t>
  </si>
  <si>
    <t>SDSS J143048.67+070925.9</t>
  </si>
  <si>
    <t>0.00445403018966317</t>
  </si>
  <si>
    <t>http://das.sdss.org/spectro/1d_26/1812/1d/spSpec-53795-1812-130.fit</t>
  </si>
  <si>
    <t>510263706110656512.fit</t>
  </si>
  <si>
    <t>510263706110656512</t>
  </si>
  <si>
    <t>131504.44+070948.3</t>
  </si>
  <si>
    <t>0.0132558001205325</t>
  </si>
  <si>
    <t>http://das.sdss.org/spectro/1d_26/1797/1d/spSpec-54507-1797-198.fit</t>
  </si>
  <si>
    <t>506044639761924096.fit</t>
  </si>
  <si>
    <t>506044639761924096</t>
  </si>
  <si>
    <t>131505.0+070953</t>
  </si>
  <si>
    <t>131504.4+070948</t>
  </si>
  <si>
    <t>151(  3)</t>
  </si>
  <si>
    <t>110656.63+071026.1</t>
  </si>
  <si>
    <t>NGC 3526</t>
  </si>
  <si>
    <t>N3526</t>
  </si>
  <si>
    <t>110656.8+071023</t>
  </si>
  <si>
    <t>280012581240832000</t>
  </si>
  <si>
    <t>101819.72+070257.5</t>
  </si>
  <si>
    <t>IC 0602</t>
  </si>
  <si>
    <t>0.0126270996406674</t>
  </si>
  <si>
    <t>http://das.sdss.org/spectro/1d_26/0998/1d/spSpec-52750-0998-341.fit</t>
  </si>
  <si>
    <t>281138587712356352.fit</t>
  </si>
  <si>
    <t>281138587712356352</t>
  </si>
  <si>
    <t>I 602</t>
  </si>
  <si>
    <t>101818.6+070237</t>
  </si>
  <si>
    <t>101819.7+070254</t>
  </si>
  <si>
    <t>347(  4)</t>
  </si>
  <si>
    <t>13.48(0.12)</t>
  </si>
  <si>
    <t>084611.56+070258.6</t>
  </si>
  <si>
    <t>084611.6+070250</t>
  </si>
  <si>
    <t>084611.6+070259</t>
  </si>
  <si>
    <t>60(  4)</t>
  </si>
  <si>
    <t>0.75(0.05)</t>
  </si>
  <si>
    <t>092001.74+070322.4</t>
  </si>
  <si>
    <t>SDSS J092001.74+070322.4</t>
  </si>
  <si>
    <t>0.0117066996172071</t>
  </si>
  <si>
    <t>http://das.sdss.org/spectro/1d_26/1195/1d/spSpec-52724-1195-264.fit</t>
  </si>
  <si>
    <t>336589046132244480.fit</t>
  </si>
  <si>
    <t>336589046132244480</t>
  </si>
  <si>
    <t>092001.3+070318</t>
  </si>
  <si>
    <t>092001.7+070323</t>
  </si>
  <si>
    <t>187(  8)</t>
  </si>
  <si>
    <t>0.98(0.07)</t>
  </si>
  <si>
    <t>115049.50+070428.8</t>
  </si>
  <si>
    <t>102010.4+065708</t>
  </si>
  <si>
    <t>102009.9+065708</t>
  </si>
  <si>
    <t>138(  3)</t>
  </si>
  <si>
    <t>3.23(0.07)</t>
  </si>
  <si>
    <t>093859.18+065719.5</t>
  </si>
  <si>
    <t>NGC 2948</t>
  </si>
  <si>
    <t>0.0165911000221968</t>
  </si>
  <si>
    <t>http://das.sdss.org/spectro/1d_26/1234/1d/spSpec-52724-1234-313.fit</t>
  </si>
  <si>
    <t>347566570429480960.fit</t>
  </si>
  <si>
    <t>347566570429480960</t>
  </si>
  <si>
    <t>N2948</t>
  </si>
  <si>
    <t>http://das.sdss.org/spectro/1d_26/1729/1d/spSpec-53858-1729-483.fit</t>
  </si>
  <si>
    <t>486901555107201024.fit</t>
  </si>
  <si>
    <t>486901555107201024</t>
  </si>
  <si>
    <t>509139443815284736.fit</t>
  </si>
  <si>
    <t>509139443815284736</t>
  </si>
  <si>
    <t>046-029</t>
  </si>
  <si>
    <t>135837.6+071307</t>
  </si>
  <si>
    <t>135838.6+071257</t>
  </si>
  <si>
    <t>288(  7)</t>
  </si>
  <si>
    <t>5.86(0.10)</t>
  </si>
  <si>
    <t>154857.11+071320.3</t>
  </si>
  <si>
    <t>UGC 10042</t>
  </si>
  <si>
    <t>050-109</t>
  </si>
  <si>
    <t>154856.8+071327</t>
  </si>
  <si>
    <t>154857.1+071318</t>
  </si>
  <si>
    <t>337(  6)</t>
  </si>
  <si>
    <t>5.22(0.11)</t>
  </si>
  <si>
    <t>4M2010 N4 60</t>
  </si>
  <si>
    <t>151313.09+071331.8</t>
  </si>
  <si>
    <t>MDM2009 N4 238</t>
  </si>
  <si>
    <t>152044.59+071442.1</t>
  </si>
  <si>
    <t>152044.5+071513</t>
  </si>
  <si>
    <t>152044.6+071442</t>
  </si>
  <si>
    <t>92(  9)</t>
  </si>
  <si>
    <t>0.66(0.07)</t>
  </si>
  <si>
    <t>091452.04+071447.2</t>
  </si>
  <si>
    <t>091451.2+071444</t>
  </si>
  <si>
    <t>091452.0+071447</t>
  </si>
  <si>
    <t>141(  3)</t>
  </si>
  <si>
    <t>1.26(0.07)</t>
  </si>
  <si>
    <t>114847.04+071526.4</t>
  </si>
  <si>
    <t>114846.8+071515</t>
  </si>
  <si>
    <t>114846.9+071529</t>
  </si>
  <si>
    <t>85( 25)</t>
  </si>
  <si>
    <t>101249.0+070611</t>
  </si>
  <si>
    <t>147(  3)</t>
  </si>
  <si>
    <t>4.40(0.07)</t>
  </si>
  <si>
    <t>135701.99+070647.3</t>
  </si>
  <si>
    <t>0.0158069003373384</t>
  </si>
  <si>
    <t>http://das.sdss.org/spectro/1d_26/1808/1d/spSpec-54176-1808-397.fit</t>
  </si>
  <si>
    <t>509139443706232832.fit</t>
  </si>
  <si>
    <t>509139443706232832</t>
  </si>
  <si>
    <t>094805.88+070744.7</t>
  </si>
  <si>
    <t>SDSS J094805.89+070744.8</t>
  </si>
  <si>
    <t>0.00175553001463413</t>
  </si>
  <si>
    <t>http://das.sdss.org/spectro/1d_26/1234/1d/spSpec-52724-1234-072.fit</t>
  </si>
  <si>
    <t>347566569418653696.fit</t>
  </si>
  <si>
    <t>347566569418653696</t>
  </si>
  <si>
    <t>094806.0+070811</t>
  </si>
  <si>
    <t>094805.9+070745</t>
  </si>
  <si>
    <t>55(  4)</t>
  </si>
  <si>
    <t>1.77(0.06)</t>
  </si>
  <si>
    <t>100604.69+070806.5</t>
  </si>
  <si>
    <t>100604.9+070750</t>
  </si>
  <si>
    <t>100604.7+070807</t>
  </si>
  <si>
    <t>60( 13)</t>
  </si>
  <si>
    <t>0.41(0.05)</t>
  </si>
  <si>
    <t>110233.73+070806.9</t>
  </si>
  <si>
    <t>SDSS J110233.73+070806.9</t>
  </si>
  <si>
    <t>0.0108473999425769</t>
  </si>
  <si>
    <t>http://das.sdss.org/spectro/1d_26/1002/1d/spSpec-52646-1002-594.fit</t>
  </si>
  <si>
    <t>282264042003759104.fit</t>
  </si>
  <si>
    <t>282264042003759104</t>
  </si>
  <si>
    <t>101810.27+070834.7</t>
  </si>
  <si>
    <t>SDSS J101810.27+070834.7</t>
  </si>
  <si>
    <t>0.012818000279367</t>
  </si>
  <si>
    <t>http://das.sdss.org/spectro/1d_26/0997/1d/spSpec-52734-0997-527.fit</t>
  </si>
  <si>
    <t>280857044796309504.fit</t>
  </si>
  <si>
    <t>101359.0+070124</t>
  </si>
  <si>
    <t>211(  2)</t>
  </si>
  <si>
    <t>38.90(0.10)</t>
  </si>
  <si>
    <t>081033.95+070137.8</t>
  </si>
  <si>
    <t>SDSS J081033.95+070137.9</t>
  </si>
  <si>
    <t>0.0152629995718598</t>
  </si>
  <si>
    <t>http://das.sdss.org/spectro/1d_26/1756/1d/spSpec-53080-1756-560.fit</t>
  </si>
  <si>
    <t>494498038316793856.fit</t>
  </si>
  <si>
    <t>494498038316793856</t>
  </si>
  <si>
    <t>101542.11+071940.2</t>
  </si>
  <si>
    <t>UGC 05537</t>
  </si>
  <si>
    <t>0.0126513000577688</t>
  </si>
  <si>
    <t>http://das.sdss.org/spectro/1d_26/0997/1d/spSpec-52734-0997-364.fit</t>
  </si>
  <si>
    <t>280857044112637952.fit</t>
  </si>
  <si>
    <t>280857044112637952</t>
  </si>
  <si>
    <t>036-073</t>
  </si>
  <si>
    <t>101542.2+071943</t>
  </si>
  <si>
    <t>101542.2+071939</t>
  </si>
  <si>
    <t>293(  2)</t>
  </si>
  <si>
    <t>9.31(0.10)</t>
  </si>
  <si>
    <t>112007.30+072008.6</t>
  </si>
  <si>
    <t>110656.8+071026</t>
  </si>
  <si>
    <t>196(  2)</t>
  </si>
  <si>
    <t>10.44(0.09)</t>
  </si>
  <si>
    <t>MDM2010 N5 274,276</t>
  </si>
  <si>
    <t>131233.26+071103.4</t>
  </si>
  <si>
    <t>UGC 08285</t>
  </si>
  <si>
    <t>0.00278642005287111</t>
  </si>
  <si>
    <t>http://das.sdss.org/spectro/1d_26/1797/1d/spSpec-54507-1797-309.fit</t>
  </si>
  <si>
    <t>506044640227491840.fit</t>
  </si>
  <si>
    <t>506044640227491840</t>
  </si>
  <si>
    <t>044-026</t>
  </si>
  <si>
    <t>131233.5+071053</t>
  </si>
  <si>
    <t>131233.3+071103</t>
  </si>
  <si>
    <t>121(  2)</t>
  </si>
  <si>
    <t>7.92(0.07)</t>
  </si>
  <si>
    <t>151045.96+071113.6</t>
  </si>
  <si>
    <t>151046.2+071108</t>
  </si>
  <si>
    <t>151046.0+071114</t>
  </si>
  <si>
    <t>54(  9)</t>
  </si>
  <si>
    <t>0.82(0.05)</t>
  </si>
  <si>
    <t>091028.77+071117.9</t>
  </si>
  <si>
    <t>SDSS J091028.77+071117.9</t>
  </si>
  <si>
    <t>0.00520920986309648</t>
  </si>
  <si>
    <t>http://das.sdss.org/spectro/1d_26/1194/1d/spSpec-52703-1194-397.fit</t>
  </si>
  <si>
    <t>336307481519063040.fit</t>
  </si>
  <si>
    <t>336307481519063040</t>
  </si>
  <si>
    <t>083218.08+071156.9</t>
  </si>
  <si>
    <t>083217.3+071143</t>
  </si>
  <si>
    <t>083218.0+071156</t>
  </si>
  <si>
    <t>39( 11)</t>
  </si>
  <si>
    <t>0.51(0.04)</t>
  </si>
  <si>
    <t>091041.83+071224.1</t>
  </si>
  <si>
    <t>NGC 2777</t>
  </si>
  <si>
    <t>0.00486917002126575</t>
  </si>
  <si>
    <t>http://das.sdss.org/spectro/1d_26/1194/1d/spSpec-52703-1194-387.fit</t>
  </si>
  <si>
    <t>336307481477120000.fit</t>
  </si>
  <si>
    <t>336307481477120000</t>
  </si>
  <si>
    <t>N2777</t>
  </si>
  <si>
    <t>091040.8+071215</t>
  </si>
  <si>
    <t>091041.8+071223</t>
  </si>
  <si>
    <t>8.56(0.08)</t>
  </si>
  <si>
    <t>135838.56+071259.6</t>
  </si>
  <si>
    <t>UGC 08896</t>
  </si>
  <si>
    <t>0.0146874003112316</t>
  </si>
  <si>
    <t>http://das.sdss.org/spectro/1d_26/1808/1d/spSpec-54176-1808-423.fit</t>
  </si>
  <si>
    <t>135756.22+072600.8</t>
  </si>
  <si>
    <t>0.0147115001454949</t>
  </si>
  <si>
    <t>http://das.sdss.org/spectro/1d_26/1808/1d/spSpec-54176-1808-426.fit</t>
  </si>
  <si>
    <t>509139443827867648.fit</t>
  </si>
  <si>
    <t>509139443827867648</t>
  </si>
  <si>
    <t>Holm560c</t>
  </si>
  <si>
    <t>135756.1+072552</t>
  </si>
  <si>
    <t>135756.2+072602</t>
  </si>
  <si>
    <t>SDSS J115049.50+070428.8</t>
  </si>
  <si>
    <t>0.0176602005958557</t>
  </si>
  <si>
    <t>http://das.sdss.org/spectro/1d_26/1622/1d/spSpec-53385-1622-268.fit</t>
  </si>
  <si>
    <t>456781700177854464.fit</t>
  </si>
  <si>
    <t>456781700177854464</t>
  </si>
  <si>
    <t>160524.00+070440.9</t>
  </si>
  <si>
    <t>CGCG 051-037</t>
  </si>
  <si>
    <t>0.0176539998501539</t>
  </si>
  <si>
    <t>105331.17+072742.8</t>
  </si>
  <si>
    <t>0.66(0.06)</t>
  </si>
  <si>
    <t>095127.77+071549.2</t>
  </si>
  <si>
    <t>CGCG 035-070</t>
  </si>
  <si>
    <t>0.0131158996373415</t>
  </si>
  <si>
    <t>http://das.sdss.org/spectro/1d_26/1235/1d/spSpec-52734-1235-230.fit</t>
  </si>
  <si>
    <t>347848088007737344.fit</t>
  </si>
  <si>
    <t>347848088007737344</t>
  </si>
  <si>
    <t>084612.45+071601.4</t>
  </si>
  <si>
    <t>SDSS J084612.45+071601.4</t>
  </si>
  <si>
    <t>0.00989861041307449</t>
  </si>
  <si>
    <t>http://das.sdss.org/spectro/1d_26/1298/1d/spSpec-52964-1298-160.fit</t>
  </si>
  <si>
    <t>365581999089385472.fit</t>
  </si>
  <si>
    <t>365581999089385472</t>
  </si>
  <si>
    <t>084612.1+071548</t>
  </si>
  <si>
    <t>084612.5+071601</t>
  </si>
  <si>
    <t>84( 10)</t>
  </si>
  <si>
    <t>143039.34+071630.3</t>
  </si>
  <si>
    <t>0.00453290017321706</t>
  </si>
  <si>
    <t>http://das.sdss.org/spectro/1d_26/1827/1d/spSpec-53531-1827-565.fit</t>
  </si>
  <si>
    <t>514484698714472448.fit</t>
  </si>
  <si>
    <t>514484698714472448</t>
  </si>
  <si>
    <t>N5645</t>
  </si>
  <si>
    <t>143039.4+071613</t>
  </si>
  <si>
    <t>143039.6+071629</t>
  </si>
  <si>
    <t>21.38(0.10)</t>
  </si>
  <si>
    <t>075900.80+071738.0</t>
  </si>
  <si>
    <t>075901.8+071718</t>
  </si>
  <si>
    <t>075900.8+071738</t>
  </si>
  <si>
    <t>186(  7)</t>
  </si>
  <si>
    <t>1.07(0.07)</t>
  </si>
  <si>
    <t>093222.16+071808.2</t>
  </si>
  <si>
    <t>SDSS J093222.16+071808.2</t>
  </si>
  <si>
    <t>SDSS</t>
    <phoneticPr fontId="3" type="noConversion"/>
  </si>
  <si>
    <t>0.00720395008102059</t>
  </si>
  <si>
    <t>http://das.sdss.org/spectro/1d_26/1196/1d/spSpec-52733-1196-193.fit</t>
  </si>
  <si>
    <t>336870559465865216.fit</t>
  </si>
  <si>
    <t>336870559465865216</t>
  </si>
  <si>
    <t>093220.8+071808</t>
  </si>
  <si>
    <t>093222.2+071808</t>
  </si>
  <si>
    <t>33(  4)</t>
  </si>
  <si>
    <t>1.01(0.05)</t>
  </si>
  <si>
    <t>094030.80+072921.9</t>
  </si>
  <si>
    <t>SDSS J094030.80+072921.9</t>
  </si>
  <si>
    <t>0.0166414007544518</t>
  </si>
  <si>
    <t>http://das.sdss.org/spectro/1d_26/1234/1d/spSpec-52724-1234-242.fit</t>
  </si>
  <si>
    <t>347566570131685376.fit</t>
  </si>
  <si>
    <t>347566570131685376</t>
  </si>
  <si>
    <t>094028.5+072900</t>
  </si>
  <si>
    <t>094030.8+072922</t>
  </si>
  <si>
    <t>103(  7)</t>
  </si>
  <si>
    <t>0.75(0.06)</t>
  </si>
  <si>
    <t>080118.19+073042.3</t>
  </si>
  <si>
    <t>080117.5+073006</t>
  </si>
  <si>
    <t>080118.2+073042</t>
  </si>
  <si>
    <t>117(  7)</t>
  </si>
  <si>
    <t>110622.43+073153.3</t>
  </si>
  <si>
    <t>110621.5+073139</t>
  </si>
  <si>
    <t>110622.4+073153</t>
  </si>
  <si>
    <t>152( 53)</t>
  </si>
  <si>
    <t>0.81(0.07)</t>
  </si>
  <si>
    <t>114859.97+073158.2</t>
  </si>
  <si>
    <t>114900.6+073159</t>
  </si>
  <si>
    <t>114900.0+073158</t>
  </si>
  <si>
    <t>94(  6)</t>
  </si>
  <si>
    <t>280857044796309504</t>
  </si>
  <si>
    <t>101809.1+070834</t>
  </si>
  <si>
    <t>101810.3+070835</t>
  </si>
  <si>
    <t>164( 10)</t>
  </si>
  <si>
    <t>1.85(0.07)</t>
  </si>
  <si>
    <t>114700.15+071927.1</t>
  </si>
  <si>
    <t>SDSS J114700.15+071927.1</t>
  </si>
  <si>
    <t>0.0143125997856259</t>
  </si>
  <si>
    <t>http://das.sdss.org/spectro/1d_26/1621/1d/spSpec-53383-1621-157.fit</t>
  </si>
  <si>
    <t>456500216145641472.fit</t>
  </si>
  <si>
    <t>456500216145641472</t>
  </si>
  <si>
    <t>092127.16+072152.5</t>
  </si>
  <si>
    <t>092127.3+072159</t>
  </si>
  <si>
    <t>092127.2+072152</t>
  </si>
  <si>
    <t>2.39(0.06)</t>
  </si>
  <si>
    <t>110559.58+072225.1</t>
  </si>
  <si>
    <t>SDSS J110559.59+072225.1</t>
  </si>
  <si>
    <t>0.00549909006804228</t>
  </si>
  <si>
    <t>http://das.sdss.org/spectro/1d_26/1003/1d/spSpec-52641-1003-551.fit</t>
  </si>
  <si>
    <t>282545495325278208.fit</t>
  </si>
  <si>
    <t>282545495325278208</t>
  </si>
  <si>
    <t>110600.6+072230</t>
  </si>
  <si>
    <t>110559.6+072225</t>
  </si>
  <si>
    <t>57( 21)</t>
  </si>
  <si>
    <t>135752.22+072448.5</t>
  </si>
  <si>
    <t>CGCG 046-019</t>
  </si>
  <si>
    <t>0.0156111996620893</t>
  </si>
  <si>
    <t>http://das.sdss.org/spectro/1d_26/1805/1d/spSpec-53875-1805-632.fit</t>
  </si>
  <si>
    <t>508293726976606208.fit</t>
  </si>
  <si>
    <t>508293726976606208</t>
  </si>
  <si>
    <t>046-019</t>
  </si>
  <si>
    <t>135750.5+072414</t>
  </si>
  <si>
    <t>135752.2+072448</t>
  </si>
  <si>
    <t>170( 42)</t>
  </si>
  <si>
    <t>080247.95+072553.8</t>
  </si>
  <si>
    <t>0.0158600993454456</t>
  </si>
  <si>
    <t>http://das.sdss.org/spectro/1d_26/2570/1d/spSpec-54081-2570-289.fit</t>
  </si>
  <si>
    <t>723622967484874752.fit</t>
  </si>
  <si>
    <t>723622967484874752</t>
  </si>
  <si>
    <t>080246.9+072555</t>
  </si>
  <si>
    <t>080247.9+072554</t>
  </si>
  <si>
    <t>138( 28)</t>
  </si>
  <si>
    <t>7.58(0.08)</t>
  </si>
  <si>
    <t>135203.37+073715.1</t>
  </si>
  <si>
    <t>SDSS J135203.37+073715.1</t>
  </si>
  <si>
    <t>0.013060100376606</t>
  </si>
  <si>
    <t>http://das.sdss.org/spectro/1d_26/1805/1d/spSpec-53875-1805-460.fit</t>
  </si>
  <si>
    <t>508293726255185920.fit</t>
  </si>
  <si>
    <t>508293726255185920</t>
  </si>
  <si>
    <t>111745.86+073821.0</t>
  </si>
  <si>
    <t>faint</t>
  </si>
  <si>
    <t>0.0090343002229929</t>
  </si>
  <si>
    <t>http://das.sdss.org/spectro/1d_26/1617/1d/spSpec-53112-1617-436.fit</t>
  </si>
  <si>
    <t>455373153472872448.fit</t>
  </si>
  <si>
    <t>455373153472872448</t>
  </si>
  <si>
    <t>039-106</t>
  </si>
  <si>
    <t>111745.8+073810</t>
  </si>
  <si>
    <t>111745.9+073821</t>
  </si>
  <si>
    <t>108(  8)</t>
  </si>
  <si>
    <t>3.13(0.07)</t>
  </si>
  <si>
    <t>133726.20+073839.9</t>
  </si>
  <si>
    <t>045-053</t>
  </si>
  <si>
    <t>133726.5+073830</t>
  </si>
  <si>
    <t>133726.2+073842</t>
  </si>
  <si>
    <t>157(  2)</t>
  </si>
  <si>
    <t>25.35(0.08)</t>
  </si>
  <si>
    <t>095525.76+073937.6</t>
  </si>
  <si>
    <t>SDSS J105331.17+072742.7</t>
  </si>
  <si>
    <t>0.0112623004242778</t>
  </si>
  <si>
    <t>http://das.sdss.org/spectro/1d_26/1001/1d/spSpec-52670-1001-582.fit</t>
  </si>
  <si>
    <t>281982670055931904.fit</t>
  </si>
  <si>
    <t>281982670055931904</t>
  </si>
  <si>
    <t>105330.7+072800</t>
  </si>
  <si>
    <t>60(  9)</t>
  </si>
  <si>
    <t>0.87(0.06)</t>
  </si>
  <si>
    <t>085843.92+072631.8</t>
  </si>
  <si>
    <t>085846.2+072623</t>
  </si>
  <si>
    <t>085843.9+072630</t>
  </si>
  <si>
    <t>44( 15)</t>
  </si>
  <si>
    <t>1.06(0.05)</t>
  </si>
  <si>
    <t>153814.02+072742.7</t>
  </si>
  <si>
    <t>0.0162387005984783</t>
  </si>
  <si>
    <t>http://das.sdss.org/spectro/1d_26/1724/1d/spSpec-53859-1724-283.fit</t>
  </si>
  <si>
    <t>485494183679754240.fit</t>
  </si>
  <si>
    <t>485494183679754240</t>
  </si>
  <si>
    <t>http://das.sdss.org/spectro/1d_26/1756/1d/spSpec-53080-1756-443.fit</t>
  </si>
  <si>
    <t>494498037826060288.fit</t>
  </si>
  <si>
    <t>494498037826060288</t>
  </si>
  <si>
    <t>031-062</t>
  </si>
  <si>
    <t>081045.4+072801</t>
  </si>
  <si>
    <t>081044.4+072822</t>
  </si>
  <si>
    <t>172(  6)</t>
  </si>
  <si>
    <t>0.98(0.08)</t>
  </si>
  <si>
    <t>MDM2009 N4 212</t>
  </si>
  <si>
    <t>075648.66+072840.6</t>
  </si>
  <si>
    <t>NGC 2485</t>
  </si>
  <si>
    <t>NED</t>
    <phoneticPr fontId="3" type="noConversion"/>
  </si>
  <si>
    <t>N2485</t>
  </si>
  <si>
    <t>075649.1+072829</t>
  </si>
  <si>
    <t>075648.6+072839</t>
  </si>
  <si>
    <t>272(  4)</t>
  </si>
  <si>
    <t>1.70(0.11)</t>
  </si>
  <si>
    <t>MDM2009 N2 134</t>
  </si>
  <si>
    <t>152411.45+072917.6</t>
  </si>
  <si>
    <t>0.00584188988432288</t>
  </si>
  <si>
    <t>http://das.sdss.org/spectro/1d_26/1819/1d/spSpec-54540-1819-383.fit</t>
  </si>
  <si>
    <t>512237231759425536.fit</t>
  </si>
  <si>
    <t>512237231759425536</t>
  </si>
  <si>
    <t>152412.2+072933</t>
  </si>
  <si>
    <t>152411.4+072918</t>
  </si>
  <si>
    <t>129(  7)</t>
  </si>
  <si>
    <t>1.74(0.07)</t>
  </si>
  <si>
    <t>16.92(0.14)</t>
  </si>
  <si>
    <t>MDM2009 N2 152</t>
  </si>
  <si>
    <t>075920.84+074400.4</t>
  </si>
  <si>
    <t>075920.9+074355</t>
  </si>
  <si>
    <t>075920.8+074401</t>
  </si>
  <si>
    <t>126(  7)</t>
  </si>
  <si>
    <t>0.94(0.06)</t>
  </si>
  <si>
    <t>135955.52+074450.1</t>
  </si>
  <si>
    <t>0.0152770997956395</t>
  </si>
  <si>
    <t>http://das.sdss.org/spectro/1d_26/1808/1d/spSpec-54176-1808-441.fit</t>
  </si>
  <si>
    <t>509139443890782208.fit</t>
  </si>
  <si>
    <t>509139443890782208</t>
  </si>
  <si>
    <t>101020.57+074513.3</t>
  </si>
  <si>
    <t>SDSS J101020.57+074513.4</t>
  </si>
  <si>
    <t>0.00424476014450192</t>
  </si>
  <si>
    <t>http://das.sdss.org/spectro/1d_26/1237/1d/spSpec-52762-1237-245.fit</t>
  </si>
  <si>
    <t>348411158283157504.fit</t>
  </si>
  <si>
    <t>348411158283157504</t>
  </si>
  <si>
    <t>140000.19+074553.6</t>
  </si>
  <si>
    <t>0.0151305003091693</t>
  </si>
  <si>
    <t>http://das.sdss.org/spectro/1d_26/1807/1d/spSpec-54175-1807-128.fit</t>
  </si>
  <si>
    <t>508857963306287104.fit</t>
  </si>
  <si>
    <t>SDSS J093155.94+073210.3</t>
  </si>
  <si>
    <t>0.00737723987549543</t>
  </si>
  <si>
    <t>http://das.sdss.org/spectro/1d_26/1196/1d/spSpec-52733-1196-195.fit</t>
  </si>
  <si>
    <t>336870559474253824.fit</t>
  </si>
  <si>
    <t>336870559474253824</t>
  </si>
  <si>
    <t>160817.27+073218.6</t>
  </si>
  <si>
    <t>IC 1197</t>
  </si>
  <si>
    <t>0.00453671021386981</t>
  </si>
  <si>
    <t>http://das.sdss.org/spectro/1d_26/1730/1d/spSpec-53498-1730-228.fit</t>
  </si>
  <si>
    <t>487181482826137600.fit</t>
  </si>
  <si>
    <t>487181482826137600</t>
  </si>
  <si>
    <t>I1197</t>
  </si>
  <si>
    <t>0.81(0.05)</t>
  </si>
  <si>
    <t>093155.93+073210.2</t>
  </si>
  <si>
    <t>CGCG 039-122</t>
  </si>
  <si>
    <t>0.00888673961162567</t>
  </si>
  <si>
    <t>http://das.sdss.org/spectro/1d_26/1617/1d/spSpec-53112-1617-499.fit</t>
  </si>
  <si>
    <t>455373153737113600.fit</t>
  </si>
  <si>
    <t>455373153737113600</t>
  </si>
  <si>
    <t>039-122</t>
  </si>
  <si>
    <t>112007.9+072001</t>
  </si>
  <si>
    <t>112007.3+072009</t>
  </si>
  <si>
    <t>163(  2)</t>
  </si>
  <si>
    <t>2.31(0.08)</t>
  </si>
  <si>
    <t>http://das.sdss.org/spectro/1d_26/1824/1d/spSpec-53491-1824-380.fit</t>
  </si>
  <si>
    <t>513640101209702400.fit</t>
  </si>
  <si>
    <t>513640101209702400</t>
  </si>
  <si>
    <t>105259.12+073712.7</t>
  </si>
  <si>
    <t>0.0112338997423649</t>
  </si>
  <si>
    <t>http://das.sdss.org/spectro/1d_26/1001/1d/spSpec-52670-1001-619.fit</t>
  </si>
  <si>
    <t>281982670211121152.fit</t>
  </si>
  <si>
    <t>281982670211121152</t>
  </si>
  <si>
    <t>DDO90</t>
  </si>
  <si>
    <t>105259.2+073730</t>
  </si>
  <si>
    <t>105259.0+073711</t>
  </si>
  <si>
    <t>http://das.sdss.org/spectro/1d_26/1622/1d/spSpec-53385-1622-496.fit</t>
  </si>
  <si>
    <t>456781701134155776.fit</t>
  </si>
  <si>
    <t>456781701134155776</t>
  </si>
  <si>
    <t>144119.18+074734.7</t>
  </si>
  <si>
    <t>0.00590430991724133</t>
  </si>
  <si>
    <t>http://das.sdss.org/spectro/1d_26/1813/1d/spSpec-53903-1813-169.fit</t>
  </si>
  <si>
    <t>510545645107412992.fit</t>
  </si>
  <si>
    <t>510545645107412992</t>
  </si>
  <si>
    <t>144120.8+074723</t>
  </si>
  <si>
    <t>144119.2+074735</t>
  </si>
  <si>
    <t>91(  6)</t>
  </si>
  <si>
    <t>083735.48+074831.0</t>
  </si>
  <si>
    <t>AA/SDS cz offset &gt; 300</t>
    <phoneticPr fontId="3" type="noConversion"/>
  </si>
  <si>
    <t>2MASX J08373545+0748303</t>
  </si>
  <si>
    <t>0.00484282989054918</t>
  </si>
  <si>
    <t>http://das.sdss.org/spectro/1d_26/1297/1d/spSpec-52963-1297-570.fit</t>
  </si>
  <si>
    <t>365300521537372160.fit</t>
  </si>
  <si>
    <t>365300521537372160</t>
  </si>
  <si>
    <t>discrepz</t>
  </si>
  <si>
    <t>083736.3+074846</t>
  </si>
  <si>
    <t>083735.5+074831</t>
  </si>
  <si>
    <t>2MASX J09552574+0739371</t>
  </si>
  <si>
    <t>0.0129530001431704</t>
  </si>
  <si>
    <t>http://das.sdss.org/spectro/1d_26/1235/1d/spSpec-52734-1235-128.fit</t>
  </si>
  <si>
    <t>347848087579918336.fit</t>
  </si>
  <si>
    <t>347848087579918336</t>
  </si>
  <si>
    <t>140217.59+074103.0</t>
  </si>
  <si>
    <t>NGC 5418</t>
  </si>
  <si>
    <t>0.0152784995734692</t>
  </si>
  <si>
    <t>http://das.sdss.org/spectro/1d_26/1808/1d/spSpec-54176-1808-573.fit</t>
  </si>
  <si>
    <t>509139444444430336.fit</t>
  </si>
  <si>
    <t>509139444444430336</t>
  </si>
  <si>
    <t>N5418</t>
  </si>
  <si>
    <t>140217.9+074053</t>
  </si>
  <si>
    <t>140217.6+074101</t>
  </si>
  <si>
    <t>314( 38)</t>
  </si>
  <si>
    <t>2.17(0.10)</t>
  </si>
  <si>
    <t>115103.50+074137.3</t>
  </si>
  <si>
    <t>SDSS J115103.50+074137.3</t>
  </si>
  <si>
    <t>0.00913610961288214</t>
  </si>
  <si>
    <t>http://das.sdss.org/spectro/1d_26/1622/1d/spSpec-53385-1622-383.fit</t>
  </si>
  <si>
    <t>456781700660199424.fit</t>
  </si>
  <si>
    <t>456781700660199424</t>
  </si>
  <si>
    <t>105331.2+072743</t>
  </si>
  <si>
    <t>92( 18)</t>
  </si>
  <si>
    <t>1.20(0.06)</t>
  </si>
  <si>
    <t>083551.48+072745.9</t>
  </si>
  <si>
    <t>083550.1+072734</t>
  </si>
  <si>
    <t>083551.5+072746</t>
  </si>
  <si>
    <t>94(  4)</t>
  </si>
  <si>
    <t>082236.75+072751.6</t>
  </si>
  <si>
    <t>SDSS J082236.75+072751.6</t>
  </si>
  <si>
    <t>SDSS Spectrum - retrieve</t>
    <phoneticPr fontId="3" type="noConversion"/>
  </si>
  <si>
    <t>081044.37+072823.4</t>
  </si>
  <si>
    <t>CGCG 031-062</t>
  </si>
  <si>
    <t>0.0151346996426582</t>
  </si>
  <si>
    <t>092929.5+074316</t>
  </si>
  <si>
    <t>092930.2+074304</t>
  </si>
  <si>
    <t>395(  3)</t>
  </si>
  <si>
    <t>153611.06+075125.0</t>
  </si>
  <si>
    <t>SDSS J153611.06+075125.0</t>
  </si>
  <si>
    <t>0.0112145002931356</t>
  </si>
  <si>
    <t>http://das.sdss.org/spectro/1d_26/1724/1d/spSpec-53859-1724-305.fit</t>
  </si>
  <si>
    <t>485494183772028928.fit</t>
  </si>
  <si>
    <t>485494183772028928</t>
  </si>
  <si>
    <t>111300.21+075142.6</t>
  </si>
  <si>
    <t>CGCG 039-068</t>
  </si>
  <si>
    <t>0.00449820002540946</t>
  </si>
  <si>
    <t>http://das.sdss.org/spectro/1d_26/1004/1d/spSpec-52723-1004-585.fit</t>
  </si>
  <si>
    <t>282827322631913472.fit</t>
  </si>
  <si>
    <t>282827322631913472</t>
  </si>
  <si>
    <t>039-068</t>
  </si>
  <si>
    <t>111259.9+075153</t>
  </si>
  <si>
    <t>111300.1+075143</t>
  </si>
  <si>
    <t>118(  8)</t>
  </si>
  <si>
    <t>2.20(0.06)</t>
  </si>
  <si>
    <t>144521.14+075156.5</t>
  </si>
  <si>
    <t>LSBC D723-09</t>
  </si>
  <si>
    <t>NED</t>
    <phoneticPr fontId="3" type="noConversion"/>
  </si>
  <si>
    <t>DDO196</t>
  </si>
  <si>
    <t>144521.5+075153</t>
  </si>
  <si>
    <t>144521.4+075145</t>
  </si>
  <si>
    <t>508857963306287104</t>
  </si>
  <si>
    <t>140001.3+074553</t>
  </si>
  <si>
    <t>140000.2+074554</t>
  </si>
  <si>
    <t>96( 14)</t>
  </si>
  <si>
    <t>1.81(0.07)</t>
  </si>
  <si>
    <t>4M2010 N2 53</t>
  </si>
  <si>
    <t>110654.20+074653.8</t>
  </si>
  <si>
    <t>SDSS J110654.20+074653.8</t>
  </si>
  <si>
    <t>0.0111226998269558</t>
  </si>
  <si>
    <t>http://das.sdss.org/spectro/1d_26/1004/1d/spSpec-52723-1004-393.fit</t>
  </si>
  <si>
    <t>282827321826607104.fit</t>
  </si>
  <si>
    <t>282827321826607104</t>
  </si>
  <si>
    <t>110656.8+074617</t>
  </si>
  <si>
    <t>110654.2+074654</t>
  </si>
  <si>
    <t>57( 17)</t>
  </si>
  <si>
    <t>0.80(0.06)</t>
  </si>
  <si>
    <t>080633.80+074656.1</t>
  </si>
  <si>
    <t>0.0149087002500892</t>
  </si>
  <si>
    <t>http://das.sdss.org/spectro/1d_26/2570/1d/spSpec-54081-2570-188.fit</t>
  </si>
  <si>
    <t>723622967061250048.fit</t>
  </si>
  <si>
    <t>723622967061250048</t>
  </si>
  <si>
    <t>144330.02+074712.4</t>
  </si>
  <si>
    <t>SDSS J144330.02+074712.4</t>
  </si>
  <si>
    <t>0.0137127004563808</t>
  </si>
  <si>
    <t>http://das.sdss.org/spectro/1d_26/1813/1d/spSpec-53903-1813-103.fit</t>
  </si>
  <si>
    <t>510545644830588928.fit</t>
  </si>
  <si>
    <t>510545644830588928</t>
  </si>
  <si>
    <t>095301.98+074723.3</t>
  </si>
  <si>
    <t>F709-10</t>
  </si>
  <si>
    <t>095300.4+074653</t>
  </si>
  <si>
    <t>095302.2+074723</t>
  </si>
  <si>
    <t>25(  7)</t>
  </si>
  <si>
    <t>115344.01+074732.7</t>
  </si>
  <si>
    <t>TOLOLO 1151+080</t>
  </si>
  <si>
    <t>0.00853504985570908</t>
  </si>
  <si>
    <t>111253.7+075608</t>
  </si>
  <si>
    <t>111252.7+075519</t>
  </si>
  <si>
    <t>78( 19)</t>
  </si>
  <si>
    <t>0.58(0.05)</t>
  </si>
  <si>
    <t>160817.6+073208</t>
  </si>
  <si>
    <t>160817.0+073216</t>
  </si>
  <si>
    <t>17.70(0.10)</t>
  </si>
  <si>
    <t>134526.17+073635.0</t>
  </si>
  <si>
    <t>0.0153853995725513</t>
  </si>
  <si>
    <t>http://das.sdss.org/spectro/1d_26/1803/1d/spSpec-54152-1803-527.fit</t>
  </si>
  <si>
    <t>507731966288723968.fit</t>
  </si>
  <si>
    <t>507731966288723968</t>
  </si>
  <si>
    <t>140524.41+073638.1</t>
  </si>
  <si>
    <t>SDSS J140524.41+073638.2</t>
  </si>
  <si>
    <t>0.0171984005719423</t>
  </si>
  <si>
    <t>160712.99+075844.3</t>
  </si>
  <si>
    <t>NGC 6063</t>
  </si>
  <si>
    <t>0.00953351985663176</t>
  </si>
  <si>
    <t>http://das.sdss.org/spectro/1d_26/1730/1d/spSpec-53498-1730-231.fit</t>
  </si>
  <si>
    <t>487181482838720512.fit</t>
  </si>
  <si>
    <t>487181482838720512</t>
  </si>
  <si>
    <t>N6063</t>
  </si>
  <si>
    <t>160713.0+075846</t>
  </si>
  <si>
    <t>160713.0+075843</t>
  </si>
  <si>
    <t>8.45(0.09)</t>
  </si>
  <si>
    <t>B</t>
    <phoneticPr fontId="3" type="noConversion"/>
  </si>
  <si>
    <t>080027.98+074856.9</t>
  </si>
  <si>
    <t>CGCG 031-018</t>
  </si>
  <si>
    <t>031-018</t>
  </si>
  <si>
    <t>080028.1+074844</t>
  </si>
  <si>
    <t>080027.8+074856</t>
  </si>
  <si>
    <t>239(  3)</t>
  </si>
  <si>
    <t>3.37(0.09)</t>
  </si>
  <si>
    <t>MDM2009 N4 197</t>
  </si>
  <si>
    <t>095116.99+074938.9</t>
  </si>
  <si>
    <t>UGC 05288</t>
  </si>
  <si>
    <t>0.00186906999442726</t>
  </si>
  <si>
    <t>http://das.sdss.org/spectro/1d_26/1235/1d/spSpec-52734-1235-259.fit</t>
  </si>
  <si>
    <t>347848088129372160.fit</t>
  </si>
  <si>
    <t>347848088129372160</t>
  </si>
  <si>
    <t>035-069</t>
  </si>
  <si>
    <t>095117.4+074915</t>
  </si>
  <si>
    <t>095117.0+074942</t>
  </si>
  <si>
    <t>93(  2)</t>
  </si>
  <si>
    <t>22.09(0.07)</t>
  </si>
  <si>
    <t>153646.55+075000.8</t>
  </si>
  <si>
    <t>CGCG 050-042</t>
  </si>
  <si>
    <t>SDSS</t>
    <phoneticPr fontId="3" type="noConversion"/>
  </si>
  <si>
    <t>0.0110959997400641</t>
  </si>
  <si>
    <t>http://das.sdss.org/spectro/1d_26/1724/1d/spSpec-53859-1724-318.fit</t>
  </si>
  <si>
    <t>485494183826554880.fit</t>
  </si>
  <si>
    <t>485494183826554880</t>
  </si>
  <si>
    <t>153645.9+075001</t>
  </si>
  <si>
    <t>153646.6+075000</t>
  </si>
  <si>
    <t>188(  9)</t>
  </si>
  <si>
    <t>1.84(0.08)</t>
  </si>
  <si>
    <t>135745.81+075014.4</t>
  </si>
  <si>
    <t>KKR 1</t>
  </si>
  <si>
    <t>135744.7+075023</t>
  </si>
  <si>
    <t>135745.7+075008</t>
  </si>
  <si>
    <t>30(  3)</t>
  </si>
  <si>
    <t>1.10(0.04)</t>
  </si>
  <si>
    <t>140052.84+075024.1</t>
  </si>
  <si>
    <t>0.0175673998892307</t>
  </si>
  <si>
    <t>http://das.sdss.org/spectro/1d_26/1808/1d/spSpec-54176-1808-530.fit</t>
  </si>
  <si>
    <t>509139444264075264.fit</t>
  </si>
  <si>
    <t>509139444264075264</t>
  </si>
  <si>
    <t>140051.1+075059</t>
  </si>
  <si>
    <t>140052.6+075025</t>
  </si>
  <si>
    <t>136(  6)</t>
  </si>
  <si>
    <t>0.95(0.06)</t>
  </si>
  <si>
    <t>http://das.sdss.org/spectro/1d_26/2570/1d/spSpec-54081-2570-183.fit</t>
  </si>
  <si>
    <t>723622967040278528.fit</t>
  </si>
  <si>
    <t>723622967040278528</t>
  </si>
  <si>
    <t>N2526</t>
  </si>
  <si>
    <t>080658.2+080023</t>
  </si>
  <si>
    <t>080658.6+080013</t>
  </si>
  <si>
    <t>338(  3)</t>
  </si>
  <si>
    <t>7.75(0.09)</t>
  </si>
  <si>
    <t>MDM2009 N2 142</t>
  </si>
  <si>
    <t>080001.37+080022.1</t>
  </si>
  <si>
    <t>CGCG 031-016</t>
  </si>
  <si>
    <t>MDM2009 N4 195</t>
  </si>
  <si>
    <t>140215.25+080023.0</t>
  </si>
  <si>
    <t>0.0172758009284735</t>
  </si>
  <si>
    <t>115102.1+074141</t>
  </si>
  <si>
    <t>115103.5+074137</t>
  </si>
  <si>
    <t>95( 17)</t>
  </si>
  <si>
    <t>0.63(0.05)</t>
  </si>
  <si>
    <t>140546.70+074152.4</t>
  </si>
  <si>
    <t>0.0150322001427412</t>
  </si>
  <si>
    <t>http://das.sdss.org/spectro/1d_26/1824/1d/spSpec-53491-1824-420.fit</t>
  </si>
  <si>
    <t>513640101377474560.fit</t>
  </si>
  <si>
    <t>513640101377474560</t>
  </si>
  <si>
    <t>092930.24+074307.7</t>
  </si>
  <si>
    <t>NGC 2894</t>
  </si>
  <si>
    <t>N2894</t>
  </si>
  <si>
    <t>http://das.sdss.org/spectro/1d_26/1235/1d/spSpec-52734-1235-458.fit</t>
  </si>
  <si>
    <t>347848088964038656.fit</t>
  </si>
  <si>
    <t>24(  2)</t>
  </si>
  <si>
    <t>9.09(0.06)</t>
  </si>
  <si>
    <t>080706.39+075258.4</t>
  </si>
  <si>
    <t>0.0153930997475982</t>
  </si>
  <si>
    <t>http://das.sdss.org/spectro/1d_26/2570/1d/spSpec-54081-2570-185.fit</t>
  </si>
  <si>
    <t>723622967048667136.fit</t>
  </si>
  <si>
    <t>723622967048667136</t>
  </si>
  <si>
    <t>084021.36+075333.3</t>
  </si>
  <si>
    <t>ALFALFA</t>
    <phoneticPr fontId="3" type="noConversion"/>
  </si>
  <si>
    <t>084023.3+075323</t>
  </si>
  <si>
    <t>084022.0+075324</t>
  </si>
  <si>
    <t>1.44(0.05)</t>
  </si>
  <si>
    <t>093010.32+075409.9</t>
  </si>
  <si>
    <t>IC 0540</t>
  </si>
  <si>
    <t>0.0069075501523912</t>
  </si>
  <si>
    <t>http://das.sdss.org/spectro/1d_26/1196/1d/spSpec-52733-1196-399.fit</t>
  </si>
  <si>
    <t>336870560329891840.fit</t>
  </si>
  <si>
    <t>336870560329891840</t>
  </si>
  <si>
    <t>I 540</t>
  </si>
  <si>
    <t>093009.2+075423</t>
  </si>
  <si>
    <t>093010.2+075407</t>
  </si>
  <si>
    <t>256(  9)</t>
  </si>
  <si>
    <t>1.26(0.09)</t>
  </si>
  <si>
    <t>080639.34+075432.5</t>
  </si>
  <si>
    <t>0.0155031997710466</t>
  </si>
  <si>
    <t>http://das.sdss.org/spectro/1d_26/2570/1d/spSpec-54081-2570-193.fit</t>
  </si>
  <si>
    <t>723622967082221568.fit</t>
  </si>
  <si>
    <t>723622967082221568</t>
  </si>
  <si>
    <t>111252.70+075518.8</t>
  </si>
  <si>
    <t>SDSS J111252.70+075518.8</t>
  </si>
  <si>
    <t>0.00467325979843736</t>
  </si>
  <si>
    <t>http://das.sdss.org/spectro/1d_26/1004/1d/spSpec-52723-1004-571.fit</t>
  </si>
  <si>
    <t>282827322573193216.fit</t>
  </si>
  <si>
    <t>282827322573193216</t>
  </si>
  <si>
    <t>SDSS J114842.73+080247.3</t>
  </si>
  <si>
    <t>http://das.sdss.org/spectro/1d_26/1621/1d/spSpec-53383-1621-596.fit</t>
  </si>
  <si>
    <t>456500217986940928.fit</t>
  </si>
  <si>
    <t>456500217986940928</t>
  </si>
  <si>
    <t>n</t>
    <phoneticPr fontId="3" type="noConversion"/>
  </si>
  <si>
    <t>114841.8+080247</t>
  </si>
  <si>
    <t>114842.7+080247</t>
  </si>
  <si>
    <t>147(  7)</t>
  </si>
  <si>
    <t>080705.95+080252.9</t>
  </si>
  <si>
    <t>CGCG 031-048</t>
  </si>
  <si>
    <t>I2228</t>
  </si>
  <si>
    <t>080705.4+080311</t>
  </si>
  <si>
    <t>080705.8+080253</t>
  </si>
  <si>
    <t>82( 14)</t>
  </si>
  <si>
    <t>1.15(0.05)</t>
  </si>
  <si>
    <t>MDM2009 N5 280, 282</t>
  </si>
  <si>
    <t>151551.91+080253.1</t>
  </si>
  <si>
    <t>0.0122723998501897</t>
  </si>
  <si>
    <t>http://das.sdss.org/spectro/1d_26/1818/1d/spSpec-54539-1818-323.fit</t>
  </si>
  <si>
    <t>511955752236089344.fit</t>
  </si>
  <si>
    <t>511955752236089344</t>
  </si>
  <si>
    <t>110301.91+080254.5</t>
  </si>
  <si>
    <t>LeG35</t>
  </si>
  <si>
    <t>110301.8+080253</t>
  </si>
  <si>
    <t>110301.9+080254</t>
  </si>
  <si>
    <t>092636.14+075716.1</t>
  </si>
  <si>
    <t>NGC 2882</t>
  </si>
  <si>
    <t>0.00720736011862755</t>
  </si>
  <si>
    <t>http://das.sdss.org/spectro/1d_26/1195/1d/spSpec-52724-1195-529.fit</t>
  </si>
  <si>
    <t>336589047243735040.fit</t>
  </si>
  <si>
    <t>336589047243735040</t>
  </si>
  <si>
    <t>N2882</t>
  </si>
  <si>
    <t>092635.1+075723</t>
  </si>
  <si>
    <t>092636.0+075713</t>
  </si>
  <si>
    <t>284(  9)</t>
  </si>
  <si>
    <t>3.81(0.09)</t>
  </si>
  <si>
    <t>486617372875030528.fit</t>
  </si>
  <si>
    <t>486617372875030528</t>
  </si>
  <si>
    <t>093611.16+075930.8</t>
  </si>
  <si>
    <t>SDSS J093611.16+075930.8</t>
  </si>
  <si>
    <t>0.0166289005428553</t>
  </si>
  <si>
    <t>http://das.sdss.org/spectro/1d_26/1196/1d/spSpec-52733-1196-586.fit</t>
  </si>
  <si>
    <t>336870561114226688.fit</t>
  </si>
  <si>
    <t>336870561114226688</t>
  </si>
  <si>
    <t>104445.32+075955.7</t>
  </si>
  <si>
    <t>SDSS J104445.32+075955.7</t>
  </si>
  <si>
    <t>0.0087243402376771</t>
  </si>
  <si>
    <t>http://das.sdss.org/spectro/1d_26/1000/1d/spSpec-52643-1000-601.fit</t>
  </si>
  <si>
    <t>281701079194796032.fit</t>
  </si>
  <si>
    <t>281701079194796032</t>
  </si>
  <si>
    <t>104445.3+075951</t>
  </si>
  <si>
    <t>104445.3+075956</t>
  </si>
  <si>
    <t>1.39(0.04)</t>
  </si>
  <si>
    <t>110756.77+080002.8</t>
  </si>
  <si>
    <t>UGC 06185</t>
  </si>
  <si>
    <t>0.011213899590075</t>
  </si>
  <si>
    <t>http://das.sdss.org/spectro/1d_26/1003/1d/spSpec-52641-1003-619.fit</t>
  </si>
  <si>
    <t>282545495610490880.fit</t>
  </si>
  <si>
    <t>282545495610490880</t>
  </si>
  <si>
    <t>080658.62+080014.1</t>
  </si>
  <si>
    <t>NGC 2526</t>
  </si>
  <si>
    <t>0.0149235995486379</t>
  </si>
  <si>
    <t>143230.31+080808.9</t>
  </si>
  <si>
    <t>SDSS J143230.32+080809.0</t>
  </si>
  <si>
    <t>0.00698947999626398</t>
  </si>
  <si>
    <t>http://das.sdss.org/spectro/1d_26/1812/1d/spSpec-53795-1812-164.fit</t>
  </si>
  <si>
    <t>510263706253262848.fit</t>
  </si>
  <si>
    <t>510263706253262848</t>
  </si>
  <si>
    <t>093840.28+080809.8</t>
  </si>
  <si>
    <t>SDSS J093840.28+080809.8</t>
  </si>
  <si>
    <t>0.0112576996907592</t>
  </si>
  <si>
    <t>http://das.sdss.org/spectro/1d_26/1234/1d/spSpec-52724-1234-326.fit</t>
  </si>
  <si>
    <t>347566570484006912.fit</t>
  </si>
  <si>
    <t>347566570484006912</t>
  </si>
  <si>
    <t>135945.08+080828.2</t>
  </si>
  <si>
    <t>0.0153989996761084</t>
  </si>
  <si>
    <t>http://das.sdss.org/spectro/1d_26/1808/1d/spSpec-54176-1808-443.fit</t>
  </si>
  <si>
    <t>509139443899170816.fit</t>
  </si>
  <si>
    <t>509139443899170816</t>
  </si>
  <si>
    <t>135945.2+080828</t>
  </si>
  <si>
    <t>135945.1+080828</t>
  </si>
  <si>
    <t>168(  9)</t>
  </si>
  <si>
    <t>1.59(0.07)</t>
  </si>
  <si>
    <t>160149.72+080853.8</t>
  </si>
  <si>
    <t>347848088964038656</t>
  </si>
  <si>
    <t>n</t>
    <phoneticPr fontId="3" type="noConversion"/>
  </si>
  <si>
    <t>F709-9</t>
  </si>
  <si>
    <t>095259.4+080145</t>
  </si>
  <si>
    <t>095258.7+080141</t>
  </si>
  <si>
    <t>4.12(0.05)</t>
  </si>
  <si>
    <t>155135.01+080152.4</t>
  </si>
  <si>
    <t>HIPASS</t>
  </si>
  <si>
    <t>155135.3+080144</t>
  </si>
  <si>
    <t>155135.0+080152</t>
  </si>
  <si>
    <t>118(  3)</t>
  </si>
  <si>
    <t>2.17(0.06)</t>
  </si>
  <si>
    <t>http://das.sdss.org/spectro/1d_26/1807/1d/spSpec-54175-1807-055.fit</t>
  </si>
  <si>
    <t>508857963000102912.fit</t>
  </si>
  <si>
    <t>508857963000102912</t>
  </si>
  <si>
    <t>B</t>
    <phoneticPr fontId="3" type="noConversion"/>
  </si>
  <si>
    <t>155135.31+080052.7</t>
  </si>
  <si>
    <t>155135.1+080103</t>
  </si>
  <si>
    <t>155135.3+080053</t>
  </si>
  <si>
    <t>40(  8)</t>
  </si>
  <si>
    <t>0.37(0.03)</t>
  </si>
  <si>
    <t>095258.83+080144.3</t>
  </si>
  <si>
    <t>LSBC D709-09</t>
  </si>
  <si>
    <t>SDSS J143717.21+080217.8</t>
  </si>
  <si>
    <t>0.0161524005234241</t>
  </si>
  <si>
    <t>http://das.sdss.org/spectro/1d_26/1813/1d/spSpec-53903-1813-316.fit</t>
  </si>
  <si>
    <t>510545645723975680.fit</t>
  </si>
  <si>
    <t>510545645723975680</t>
  </si>
  <si>
    <t>092946.17+080235.8</t>
  </si>
  <si>
    <t>SDSS J092946.17+080235.8</t>
  </si>
  <si>
    <t>0.00655524991452694</t>
  </si>
  <si>
    <t>http://das.sdss.org/spectro/1d_26/1196/1d/spSpec-52733-1196-389.fit</t>
  </si>
  <si>
    <t>336870560287948800.fit</t>
  </si>
  <si>
    <t>336870560287948800</t>
  </si>
  <si>
    <t>114842.73+080247.3</t>
  </si>
  <si>
    <t>http://das.sdss.org/spectro/1d_26/1802/1d/spSpec-53885-1802-124.fit</t>
  </si>
  <si>
    <t>507449342865440768.fit</t>
  </si>
  <si>
    <t>507449342865440768</t>
  </si>
  <si>
    <t>FGC1642</t>
  </si>
  <si>
    <t>133602.6+081100</t>
  </si>
  <si>
    <t>133602.6+081105</t>
  </si>
  <si>
    <t>108(  1)</t>
  </si>
  <si>
    <t>1.98(0.07)</t>
  </si>
  <si>
    <t>133817.05+081116.2</t>
  </si>
  <si>
    <t>FGC 1647</t>
  </si>
  <si>
    <t>095235.11+081156.6</t>
  </si>
  <si>
    <t>SDSS J095235.11+081156.6</t>
  </si>
  <si>
    <t>0.00911637954413891</t>
  </si>
  <si>
    <t>http://das.sdss.org/spectro/1d_26/1235/1d/spSpec-52734-1235-449.fit</t>
  </si>
  <si>
    <t>347848088926289920.fit</t>
  </si>
  <si>
    <t>347848088926289920</t>
  </si>
  <si>
    <t>095232.0+081147</t>
  </si>
  <si>
    <t>095235.1+081157</t>
  </si>
  <si>
    <t>135(  6)</t>
  </si>
  <si>
    <t>1.61(0.09)</t>
  </si>
  <si>
    <t>134822.75+081241.7</t>
  </si>
  <si>
    <t>SDSS J134822.75+081241.7</t>
  </si>
  <si>
    <t>0.00400927988812327</t>
  </si>
  <si>
    <t>http://das.sdss.org/spectro/1d_26/1804/1d/spSpec-53886-1804-023.fit</t>
  </si>
  <si>
    <t>508012296690204672.fit</t>
  </si>
  <si>
    <t>508012296690204672</t>
  </si>
  <si>
    <t>134820.7+081207</t>
  </si>
  <si>
    <t>134822.8+081241</t>
  </si>
  <si>
    <t>39(  7)</t>
  </si>
  <si>
    <t>510263706240679936.fit</t>
  </si>
  <si>
    <t>510263706240679936</t>
  </si>
  <si>
    <t>N5665</t>
  </si>
  <si>
    <t>143225.5+080502</t>
  </si>
  <si>
    <t>143225.7+080443</t>
  </si>
  <si>
    <t>150( 12)</t>
  </si>
  <si>
    <t>6.68(0.09)</t>
  </si>
  <si>
    <t>MDM2009 N4 236</t>
  </si>
  <si>
    <t>140212.79+080508.2</t>
  </si>
  <si>
    <t>140213.5+080527</t>
  </si>
  <si>
    <t>140213.0+080513</t>
  </si>
  <si>
    <t>64( 13)</t>
  </si>
  <si>
    <t>0.55(0.05)</t>
  </si>
  <si>
    <t>080135.85+080600.5</t>
  </si>
  <si>
    <t>080136.3+080623</t>
  </si>
  <si>
    <t>080135.8+080601</t>
  </si>
  <si>
    <t>208( 10)</t>
  </si>
  <si>
    <t>1.37(0.07)</t>
  </si>
  <si>
    <t>093841.72+080628.2</t>
  </si>
  <si>
    <t>OC to south, not SDSS up north</t>
    <phoneticPr fontId="3" type="noConversion"/>
  </si>
  <si>
    <t>093841.1+080723</t>
  </si>
  <si>
    <t>093840.3+080810</t>
  </si>
  <si>
    <t>103( 10)</t>
  </si>
  <si>
    <t>96(  4)</t>
  </si>
  <si>
    <t>1.94(0.06)</t>
  </si>
  <si>
    <t>143225.73+080443.1</t>
  </si>
  <si>
    <t>0.00744060985743999</t>
  </si>
  <si>
    <t>http://das.sdss.org/spectro/1d_26/1812/1d/spSpec-53795-1812-161.fit</t>
  </si>
  <si>
    <t>155955.01+075916.2</t>
  </si>
  <si>
    <t>SDSS J155955.01+075916.3</t>
  </si>
  <si>
    <t>0.0145979002118111</t>
  </si>
  <si>
    <t>http://das.sdss.org/spectro/1d_26/1728/1d/spSpec-53228-1728-143.fit</t>
  </si>
  <si>
    <t>http://das.sdss.org/spectro/1d_26/2570/1d/spSpec-54081-2570-353.fit</t>
  </si>
  <si>
    <t>723622967753310208.fit</t>
  </si>
  <si>
    <t>723622967753310208</t>
  </si>
  <si>
    <t>http://das.sdss.org/spectro/1d_26/1811/1d/spSpec-53533-1811-065.fit</t>
  </si>
  <si>
    <t>509981105579884544.fit</t>
  </si>
  <si>
    <t>509981105579884544</t>
  </si>
  <si>
    <t>075-027</t>
  </si>
  <si>
    <t>142424.3+081632</t>
  </si>
  <si>
    <t>5.45(0.06)</t>
  </si>
  <si>
    <t>093014.79+081659.0</t>
  </si>
  <si>
    <t>SDSS J093014.79+081659.0</t>
  </si>
  <si>
    <t>0.0166964996606112</t>
  </si>
  <si>
    <t>http://das.sdss.org/spectro/1d_26/1303/1d/spSpec-53050-1303-249.fit</t>
  </si>
  <si>
    <t>366989743713419264.fit</t>
  </si>
  <si>
    <t>366989743713419264</t>
  </si>
  <si>
    <t>082205.93+081800.6</t>
  </si>
  <si>
    <t>F704-3</t>
  </si>
  <si>
    <t>082205.3+081816</t>
  </si>
  <si>
    <t>082205.9+081800</t>
  </si>
  <si>
    <t>69(  3)</t>
  </si>
  <si>
    <t>1.14(0.05)</t>
  </si>
  <si>
    <t>4M2010 N3 31, 32</t>
  </si>
  <si>
    <t>090208.40+081805.9</t>
  </si>
  <si>
    <t>NGC 2731</t>
  </si>
  <si>
    <t>N2731</t>
  </si>
  <si>
    <t>090207.6+081753</t>
  </si>
  <si>
    <t>090208.3+081804</t>
  </si>
  <si>
    <t>2.32(0.07)</t>
  </si>
  <si>
    <t>MDM2009 N2 150</t>
  </si>
  <si>
    <t>143701.28+081904.4</t>
  </si>
  <si>
    <t>SDSS J143701.28+081904.4</t>
  </si>
  <si>
    <t>0.00580191006883979</t>
  </si>
  <si>
    <t>http://das.sdss.org/spectro/1d_26/1812/1d/spSpec-53795-1812-032.fit</t>
  </si>
  <si>
    <t>UGC 10137</t>
  </si>
  <si>
    <t>0.0175115000456572</t>
  </si>
  <si>
    <t>http://das.sdss.org/spectro/1d_26/1729/1d/spSpec-53858-1729-371.fit</t>
  </si>
  <si>
    <t>486901554637438976.fit</t>
  </si>
  <si>
    <t>486901554637438976</t>
  </si>
  <si>
    <t>051-020</t>
  </si>
  <si>
    <t>160150.0+080846</t>
  </si>
  <si>
    <t>160149.7+080852</t>
  </si>
  <si>
    <t>242(  2)</t>
  </si>
  <si>
    <t>5.17(0.09)</t>
  </si>
  <si>
    <t>B+</t>
    <phoneticPr fontId="3" type="noConversion"/>
  </si>
  <si>
    <t>153445.44+080924.8</t>
  </si>
  <si>
    <t>SDSS J153445.44+080924.8</t>
  </si>
  <si>
    <t>0.0110480999574065</t>
  </si>
  <si>
    <t>http://das.sdss.org/spectro/1d_26/1723/1d/spSpec-53905-1723-050.fit</t>
  </si>
  <si>
    <t>485212905294266368.fit</t>
  </si>
  <si>
    <t>485212905294266368</t>
  </si>
  <si>
    <t>160651.01+080928.6</t>
  </si>
  <si>
    <t>SDSS J160651.01+080928.6</t>
  </si>
  <si>
    <t>0.00933232996612787</t>
  </si>
  <si>
    <t>http://das.sdss.org/spectro/1d_26/1730/1d/spSpec-53498-1730-356.fit</t>
  </si>
  <si>
    <t>487181483363008512.fit</t>
  </si>
  <si>
    <t>487181483363008512</t>
  </si>
  <si>
    <t>160650.3+080932</t>
  </si>
  <si>
    <t>160651.0+080929</t>
  </si>
  <si>
    <t>71(  8)</t>
  </si>
  <si>
    <t>0.89(0.05)</t>
  </si>
  <si>
    <t>140213.03+080213.5</t>
  </si>
  <si>
    <t>NGC 5417</t>
  </si>
  <si>
    <t>0.0162656996399164</t>
  </si>
  <si>
    <t>http://das.sdss.org/spectro/1d_26/1808/1d/spSpec-54176-1808-562.fit</t>
  </si>
  <si>
    <t>509139444398292992.fit</t>
  </si>
  <si>
    <t>509139444398292992</t>
  </si>
  <si>
    <t>N5417</t>
  </si>
  <si>
    <t>140213.5+080235</t>
  </si>
  <si>
    <t>140213.1+080212</t>
  </si>
  <si>
    <t>669( 98)</t>
  </si>
  <si>
    <t>1.82(0.11)</t>
  </si>
  <si>
    <t>143717.21+080217.8</t>
  </si>
  <si>
    <t>155244.66+082152.3</t>
  </si>
  <si>
    <t>SDSS J155244.66+082152.3</t>
  </si>
  <si>
    <t>0.0167331006377935</t>
  </si>
  <si>
    <t>http://das.sdss.org/spectro/1d_26/1727/1d/spSpec-53859-1727-448.fit</t>
  </si>
  <si>
    <t>486338609301946368.fit</t>
  </si>
  <si>
    <t>486338609301946368</t>
  </si>
  <si>
    <t>094458.91+082211.5</t>
  </si>
  <si>
    <t>2MASX J09445892+0822116</t>
  </si>
  <si>
    <t>0.0058088400401175</t>
  </si>
  <si>
    <t>http://das.sdss.org/spectro/1d_26/1234/1d/spSpec-52724-1234-504.fit</t>
  </si>
  <si>
    <t>347566571230593024.fit</t>
  </si>
  <si>
    <t>347566571230593024</t>
  </si>
  <si>
    <t>094458.2+082147</t>
  </si>
  <si>
    <t>094458.9+082212</t>
  </si>
  <si>
    <t>163(  5)</t>
  </si>
  <si>
    <t>4.77(0.08)</t>
  </si>
  <si>
    <t>095529.70+082326.2</t>
  </si>
  <si>
    <t>0.32(0.03)</t>
  </si>
  <si>
    <t>082244.11+081308.1</t>
  </si>
  <si>
    <t>082244.1+081323</t>
  </si>
  <si>
    <t>082244.1+081308</t>
  </si>
  <si>
    <t>3.05(0.06)</t>
  </si>
  <si>
    <t>080228.78+081314.5</t>
  </si>
  <si>
    <t>0.0149406995624304</t>
  </si>
  <si>
    <t>http://das.sdss.org/spectro/1d_26/2570/1d/spSpec-54081-2570-356.fit</t>
  </si>
  <si>
    <t>723622967765893120.fit</t>
  </si>
  <si>
    <t>723622967765893120</t>
  </si>
  <si>
    <t>140306.44+081430.5</t>
  </si>
  <si>
    <t>LSBC D721-16</t>
  </si>
  <si>
    <t>0.0175183992832899</t>
  </si>
  <si>
    <t>http://das.sdss.org/spectro/1d_26/1807/1d/spSpec-54175-1807-014.fit</t>
  </si>
  <si>
    <t>508857962828136448.fit</t>
  </si>
  <si>
    <t>508857962828136448</t>
  </si>
  <si>
    <t>F721-16</t>
  </si>
  <si>
    <t>140306.1+081428</t>
  </si>
  <si>
    <t>140306.4+081429</t>
  </si>
  <si>
    <t>87(  7)</t>
  </si>
  <si>
    <t>140241.01+081459.2</t>
  </si>
  <si>
    <t>0.0165458992123604</t>
  </si>
  <si>
    <t>http://das.sdss.org/spectro/1d_26/1807/1d/spSpec-54175-1807-011.fit</t>
  </si>
  <si>
    <t>508857962815553536.fit</t>
  </si>
  <si>
    <t>508857962815553536</t>
  </si>
  <si>
    <t>142424.32+081634.1</t>
  </si>
  <si>
    <t>UGC 09225</t>
  </si>
  <si>
    <t>0.00363746006041765</t>
  </si>
  <si>
    <t>366989743042330624.fit</t>
  </si>
  <si>
    <t>366989743042330624</t>
  </si>
  <si>
    <t>N2906</t>
  </si>
  <si>
    <t>093206.1+082653</t>
  </si>
  <si>
    <t>093206.3+082628</t>
  </si>
  <si>
    <t>337( 15)</t>
  </si>
  <si>
    <t>4.84(0.11)</t>
  </si>
  <si>
    <t>MDM2009 N6 346</t>
  </si>
  <si>
    <t>133830.64+082632.3</t>
  </si>
  <si>
    <t>0.00338314007967711</t>
  </si>
  <si>
    <t>http://das.sdss.org/spectro/1d_26/1802/1d/spSpec-53885-1802-042.fit</t>
  </si>
  <si>
    <t>507449342521507840.fit</t>
  </si>
  <si>
    <t>507449342521507840</t>
  </si>
  <si>
    <t>1.70(0.06)</t>
  </si>
  <si>
    <t>133850.77+080629.0</t>
  </si>
  <si>
    <t>0.0034245599526912</t>
  </si>
  <si>
    <t>http://das.sdss.org/spectro/1d_26/1801/1d/spSpec-54156-1801-605.fit</t>
  </si>
  <si>
    <t>507169033842327552.fit</t>
  </si>
  <si>
    <t>507169033842327552</t>
  </si>
  <si>
    <t>133850.8+080638</t>
  </si>
  <si>
    <t>133850.8+080629</t>
  </si>
  <si>
    <t>100(  3)</t>
  </si>
  <si>
    <t>2.30(0.07)</t>
  </si>
  <si>
    <t>080156.60+080733.3</t>
  </si>
  <si>
    <t>0.0150311999022961</t>
  </si>
  <si>
    <t>1.99(0.07)</t>
  </si>
  <si>
    <t>160458.84+082713.2</t>
  </si>
  <si>
    <t>FGC 1983</t>
  </si>
  <si>
    <t>0.0173819996416569</t>
  </si>
  <si>
    <t>http://das.sdss.org/spectro/1d_26/1729/1d/spSpec-53858-1729-452.fit</t>
  </si>
  <si>
    <t>510263705699614720.fit</t>
  </si>
  <si>
    <t>510263705699614720</t>
  </si>
  <si>
    <t>080547.52+081909.6</t>
  </si>
  <si>
    <t>0.0160629991441965</t>
  </si>
  <si>
    <t>http://das.sdss.org/spectro/1d_26/2570/1d/spSpec-54081-2570-461.fit</t>
  </si>
  <si>
    <t>723622968206295040.fit</t>
  </si>
  <si>
    <t>723622968206295040</t>
  </si>
  <si>
    <t>113952.64+081931.5</t>
  </si>
  <si>
    <t>0.0176053997129202</t>
  </si>
  <si>
    <t>http://das.sdss.org/spectro/1d_26/1620/1d/spSpec-53137-1620-331.fit</t>
  </si>
  <si>
    <t>456217685336784896.fit</t>
  </si>
  <si>
    <t>456217685336784896</t>
  </si>
  <si>
    <t>160352.45+082033.2</t>
  </si>
  <si>
    <t>CGCG 051-027</t>
  </si>
  <si>
    <t>0.0103880995884538</t>
  </si>
  <si>
    <t>http://das.sdss.org/spectro/1d_26/1729/1d/spSpec-53858-1729-407.fit</t>
  </si>
  <si>
    <t>486901554788433920.fit</t>
  </si>
  <si>
    <t>486901554788433920</t>
  </si>
  <si>
    <t>135631.37+082111.8</t>
  </si>
  <si>
    <t>0.0133459996432066</t>
  </si>
  <si>
    <t>http://das.sdss.org/spectro/1d_26/1807/1d/spSpec-54175-1807-285.fit</t>
  </si>
  <si>
    <t>508857963964792832.fit</t>
  </si>
  <si>
    <t>0.00794912967830896</t>
  </si>
  <si>
    <t>http://das.sdss.org/spectro/1d_26/1304/1d/spSpec-52993-1304-305.fit</t>
  </si>
  <si>
    <t>367270974111875072.fit</t>
  </si>
  <si>
    <t>367270974111875072</t>
  </si>
  <si>
    <t>160449.82+082851.9</t>
  </si>
  <si>
    <t>CGCG 079-039</t>
  </si>
  <si>
    <t>0.0174623001366854</t>
  </si>
  <si>
    <t>http://das.sdss.org/spectro/1d_26/1729/1d/spSpec-53858-1729-564.fit</t>
  </si>
  <si>
    <t>486901555446939648.fit</t>
  </si>
  <si>
    <t>486901555446939648</t>
  </si>
  <si>
    <t>079-039</t>
  </si>
  <si>
    <t>160453.9+082901</t>
  </si>
  <si>
    <t>160449.7+082851</t>
  </si>
  <si>
    <t>190( 16)</t>
  </si>
  <si>
    <t>1.91(0.09)</t>
  </si>
  <si>
    <t>103548.98+082859.9</t>
  </si>
  <si>
    <t>0.00359999993816018</t>
  </si>
  <si>
    <t>http://das.sdss.org/spectro/1d_26/1240/1d/spSpec-52734-1240-227.fit</t>
  </si>
  <si>
    <t>349255462878707712.fit</t>
  </si>
  <si>
    <t>349255462878707712</t>
  </si>
  <si>
    <t>LeG03</t>
  </si>
  <si>
    <t>103548.9+082858</t>
  </si>
  <si>
    <t>103548.9+082849</t>
  </si>
  <si>
    <t>70(  2)</t>
  </si>
  <si>
    <t>2.11(0.06)</t>
  </si>
  <si>
    <t>160602.18+083024.3</t>
  </si>
  <si>
    <t>CGCG 079-046</t>
  </si>
  <si>
    <t>143208.28+081009.0</t>
  </si>
  <si>
    <t>143210.3+081011</t>
  </si>
  <si>
    <t>143208.3+081009</t>
  </si>
  <si>
    <t>133602.59+081104.9</t>
  </si>
  <si>
    <t>FGC 1642</t>
  </si>
  <si>
    <t>0.00419948995113373</t>
  </si>
  <si>
    <t>508857963964792832</t>
  </si>
  <si>
    <t>095030.30+082136.1</t>
  </si>
  <si>
    <t>SDSS J095030.31+082136.1</t>
  </si>
  <si>
    <t>0.00919624976813793</t>
  </si>
  <si>
    <t>http://das.sdss.org/spectro/1d_26/1235/1d/spSpec-52734-1235-367.fit</t>
  </si>
  <si>
    <t>347848088582356992.fit</t>
  </si>
  <si>
    <t>347848088582356992</t>
  </si>
  <si>
    <t>063-105</t>
  </si>
  <si>
    <t>095530.4+082312</t>
  </si>
  <si>
    <t>095529.7+082327</t>
  </si>
  <si>
    <t>101(  5)</t>
  </si>
  <si>
    <t>3.15(0.08)</t>
  </si>
  <si>
    <t>080254.97+082345.6</t>
  </si>
  <si>
    <t>0.0160282999277115</t>
  </si>
  <si>
    <t>http://das.sdss.org/spectro/1d_26/2419/1d/spSpec-54139-2419-125.fit</t>
  </si>
  <si>
    <t>681120494421803008.fit</t>
  </si>
  <si>
    <t>681120494421803008</t>
  </si>
  <si>
    <t>150753.31+082614.6</t>
  </si>
  <si>
    <t>2MASX J15075333+0826148</t>
  </si>
  <si>
    <t>0.0135471001267433</t>
  </si>
  <si>
    <t>http://das.sdss.org/spectro/1d_26/1717/1d/spSpec-53883-1717-041.fit</t>
  </si>
  <si>
    <t>483523960906973184.fit</t>
  </si>
  <si>
    <t>483523960906973184</t>
  </si>
  <si>
    <t>150752.1+082615</t>
  </si>
  <si>
    <t>150753.3+082614</t>
  </si>
  <si>
    <t>135( 16)</t>
  </si>
  <si>
    <t>1.45(0.08)</t>
  </si>
  <si>
    <t>093206.22+082630.3</t>
  </si>
  <si>
    <t>NGC 2906</t>
  </si>
  <si>
    <t>0.006752859801054</t>
  </si>
  <si>
    <t>http://das.sdss.org/spectro/1d_26/1303/1d/spSpec-53050-1303-089.fit</t>
  </si>
  <si>
    <t>140108.92+083501.2</t>
  </si>
  <si>
    <t>CGCG 074-038</t>
  </si>
  <si>
    <t>0.0160996001213789</t>
  </si>
  <si>
    <t>http://das.sdss.org/spectro/1d_26/1807/1d/spSpec-54175-1807-159.fit</t>
  </si>
  <si>
    <t>508857963436310528.fit</t>
  </si>
  <si>
    <t>508857963436310528</t>
  </si>
  <si>
    <t>9074-038</t>
  </si>
  <si>
    <t>140112.0+083452</t>
  </si>
  <si>
    <t>140108.9+083500</t>
  </si>
  <si>
    <t>400( 15)</t>
  </si>
  <si>
    <t>1.69(0.12)</t>
  </si>
  <si>
    <t>154832.59+083516.5</t>
  </si>
  <si>
    <t>IC 1137</t>
  </si>
  <si>
    <t>0.0143595999106765</t>
  </si>
  <si>
    <t>http://das.sdss.org/spectro/1d_26/1726/1d/spSpec-53137-1726-304.fit</t>
  </si>
  <si>
    <t>486054032754868224.fit</t>
  </si>
  <si>
    <t>486054032754868224</t>
  </si>
  <si>
    <t>I1137</t>
  </si>
  <si>
    <t>154832.5+083522</t>
  </si>
  <si>
    <t>154832.6+083515</t>
  </si>
  <si>
    <t>172( 11)</t>
  </si>
  <si>
    <t>2.41(0.09)</t>
  </si>
  <si>
    <t>080140.02+083522.7</t>
  </si>
  <si>
    <t>0.0152155002579093</t>
  </si>
  <si>
    <t>http://das.sdss.org/spectro/1d_26/2419/1d/spSpec-54139-2419-201.fit</t>
  </si>
  <si>
    <t>681120494740570112.fit</t>
  </si>
  <si>
    <t>681120494740570112</t>
  </si>
  <si>
    <t>153854.28+083537.3</t>
  </si>
  <si>
    <t>0.0118019999936223</t>
  </si>
  <si>
    <t>486901554977177600.fit</t>
  </si>
  <si>
    <t>486901554977177600</t>
  </si>
  <si>
    <t>FGC3084</t>
  </si>
  <si>
    <t>160457.6+082657</t>
  </si>
  <si>
    <t>160458.7+082712</t>
  </si>
  <si>
    <t>171( 18)</t>
  </si>
  <si>
    <t>1.55(0.08)</t>
  </si>
  <si>
    <t>080039.67+082739.7</t>
  </si>
  <si>
    <t>0.0144961001351476</t>
  </si>
  <si>
    <t>073-056</t>
  </si>
  <si>
    <t>133830.5+082646</t>
  </si>
  <si>
    <t>133830.6+082632</t>
  </si>
  <si>
    <t>118(  0)</t>
  </si>
  <si>
    <t>5.54(0.09)</t>
  </si>
  <si>
    <t>153948.49+082645.9</t>
  </si>
  <si>
    <t>LSBC F726-V02</t>
  </si>
  <si>
    <t>0.0135498996824026</t>
  </si>
  <si>
    <t>http://das.sdss.org/spectro/1d_26/1725/1d/spSpec-54266-1725-244.fit</t>
  </si>
  <si>
    <t>485777406544576512.fit</t>
  </si>
  <si>
    <t>485777406544576512</t>
  </si>
  <si>
    <t>153948.4+082659</t>
  </si>
  <si>
    <t>153948.7+082648</t>
  </si>
  <si>
    <t>145(  9)</t>
  </si>
  <si>
    <t>366989742866169856</t>
  </si>
  <si>
    <t>114505.52+082810.2</t>
  </si>
  <si>
    <t>NGC 3863</t>
  </si>
  <si>
    <t>0.0149550996720791</t>
  </si>
  <si>
    <t>http://das.sdss.org/spectro/1d_26/1621/1d/spSpec-53383-1621-367.fit</t>
  </si>
  <si>
    <t>456500217026445312.fit</t>
  </si>
  <si>
    <t>456500217026445312</t>
  </si>
  <si>
    <t>093208.81+082810.7</t>
  </si>
  <si>
    <t>SDSS J093208.81+082810.7</t>
  </si>
  <si>
    <t>111215.43+083743.2</t>
  </si>
  <si>
    <t>0.0110865002498031</t>
  </si>
  <si>
    <t>http://das.sdss.org/spectro/1d_26/1221/1d/spSpec-52751-1221-068.fit</t>
  </si>
  <si>
    <t>343907510668754944.fit</t>
  </si>
  <si>
    <t>343907510668754944</t>
  </si>
  <si>
    <t>FGC1205</t>
  </si>
  <si>
    <t>111215.1+083747</t>
  </si>
  <si>
    <t>111215.4+083744</t>
  </si>
  <si>
    <t>193(  2)</t>
  </si>
  <si>
    <t>2.68(0.08)</t>
  </si>
  <si>
    <t>093716.79+083750.3</t>
  </si>
  <si>
    <t>SDSS J093716.79+083750.3</t>
  </si>
  <si>
    <t>0.0110470000654459</t>
  </si>
  <si>
    <t>http://das.sdss.org/spectro/1d_26/1304/1d/spSpec-52993-1304-184.fit</t>
  </si>
  <si>
    <t>367270973604364288.fit</t>
  </si>
  <si>
    <t>367270973604364288</t>
  </si>
  <si>
    <t>153200.83+083759.4</t>
  </si>
  <si>
    <t>SDSS J153200.84+083759.4</t>
  </si>
  <si>
    <t>0.0105156004428864</t>
  </si>
  <si>
    <t>http://das.sdss.org/spectro/1d_26/1723/1d/spSpec-53905-1723-480.fit</t>
  </si>
  <si>
    <t>485212907097817088.fit</t>
  </si>
  <si>
    <t>485212907097817088</t>
  </si>
  <si>
    <t>080043.27+083819.7</t>
  </si>
  <si>
    <t>0.0141053004190326</t>
  </si>
  <si>
    <t>079-046</t>
  </si>
  <si>
    <t>160602.0+083009</t>
  </si>
  <si>
    <t>160602.2+083025</t>
  </si>
  <si>
    <t>136(  3)</t>
  </si>
  <si>
    <t>6.44(0.09)</t>
  </si>
  <si>
    <t>152432.93+083055.8</t>
  </si>
  <si>
    <t>152433.0+083104</t>
  </si>
  <si>
    <t>152432.9+083056</t>
  </si>
  <si>
    <t>84(  4)</t>
  </si>
  <si>
    <t>1.37(0.06)</t>
  </si>
  <si>
    <t>140412.86+083102.0</t>
  </si>
  <si>
    <t>0.0161306001245975</t>
  </si>
  <si>
    <t>http://das.sdss.org/spectro/1d_26/1807/1d/spSpec-54175-1807-032.fit</t>
  </si>
  <si>
    <t>508857962903633920.fit</t>
  </si>
  <si>
    <t>508857962903633920</t>
  </si>
  <si>
    <t>133643.82+083248.7</t>
  </si>
  <si>
    <t>CGCG 073-051</t>
  </si>
  <si>
    <t>http://das.sdss.org/spectro/1d_26/1802/1d/spSpec-53885-1802-086.fit</t>
  </si>
  <si>
    <t>507449342706057216.fit</t>
  </si>
  <si>
    <t>507449342706057216</t>
  </si>
  <si>
    <t>n</t>
    <phoneticPr fontId="3" type="noConversion"/>
  </si>
  <si>
    <t>073-051</t>
  </si>
  <si>
    <t>133644.0+083304</t>
  </si>
  <si>
    <t>133643.6+083247</t>
  </si>
  <si>
    <t>45(  4)</t>
  </si>
  <si>
    <t>1.72(0.06)</t>
  </si>
  <si>
    <t>080157.21+083306.7</t>
  </si>
  <si>
    <t>NGC 2508</t>
  </si>
  <si>
    <t>0.0144571997225285</t>
  </si>
  <si>
    <t>0.00460444018244743</t>
  </si>
  <si>
    <t>http://das.sdss.org/spectro/1d_26/1728/1d/spSpec-53228-1728-612.fit</t>
  </si>
  <si>
    <t>486617374842159104.fit</t>
  </si>
  <si>
    <t>486617374842159104</t>
  </si>
  <si>
    <t>0.00423470977693796</t>
  </si>
  <si>
    <t>http://das.sdss.org/spectro/1d_26/1235/1d/spSpec-52734-1235-496.fit</t>
  </si>
  <si>
    <t>347848089123422208.fit</t>
  </si>
  <si>
    <t>347848089123422208</t>
  </si>
  <si>
    <t>0.00455236015841365</t>
  </si>
  <si>
    <t>http://das.sdss.org/spectro/1d_26/1811/1d/spSpec-53533-1811-033.fit</t>
  </si>
  <si>
    <t>509981105445666816.fit</t>
  </si>
  <si>
    <t>509981105445666816</t>
  </si>
  <si>
    <t>075-033</t>
  </si>
  <si>
    <t>142659.3+084105</t>
  </si>
  <si>
    <t>142659.8+084100</t>
  </si>
  <si>
    <t>11.81(0.08)</t>
  </si>
  <si>
    <t>093726.09+084121.4</t>
  </si>
  <si>
    <t>SDSS J093726.09+084121.4</t>
  </si>
  <si>
    <t>0.0110820000991225</t>
  </si>
  <si>
    <t>http://das.sdss.org/spectro/1d_26/1304/1d/spSpec-52993-1304-196.fit</t>
  </si>
  <si>
    <t>367270973654695936.fit</t>
  </si>
  <si>
    <t>367270973654695936</t>
  </si>
  <si>
    <t>093724.6+084142</t>
  </si>
  <si>
    <t>093726.1+084121</t>
  </si>
  <si>
    <t>37( 20)</t>
  </si>
  <si>
    <t>0.48(0.06)</t>
  </si>
  <si>
    <t>080356.38+084158.7</t>
  </si>
  <si>
    <t>MRK 1208</t>
  </si>
  <si>
    <t>0.016652399674058</t>
  </si>
  <si>
    <t>http://das.sdss.org/spectro/1d_26/2419/1d/spSpec-54139-2419-094.fit</t>
  </si>
  <si>
    <t>681120494291779584.fit</t>
  </si>
  <si>
    <t>681120494291779584</t>
  </si>
  <si>
    <t>MK1208</t>
  </si>
  <si>
    <t>http://das.sdss.org/spectro/1d_26/1725/1d/spSpec-54266-1725-293.fit</t>
  </si>
  <si>
    <t>485777406750097408.fit</t>
  </si>
  <si>
    <t>485777406750097408</t>
  </si>
  <si>
    <t>153853.2+083534</t>
  </si>
  <si>
    <t>153854.3+083537</t>
  </si>
  <si>
    <t>0.76(0.06)</t>
  </si>
  <si>
    <t>145132.82+083559.8</t>
  </si>
  <si>
    <t>SDSS</t>
    <phoneticPr fontId="3" type="noConversion"/>
  </si>
  <si>
    <t>0.00590123003348708</t>
  </si>
  <si>
    <t>http://das.sdss.org/spectro/1d_26/1814/1d/spSpec-54555-1814-511.fit</t>
  </si>
  <si>
    <t>510829921837252608.fit</t>
  </si>
  <si>
    <t>510829921837252608</t>
  </si>
  <si>
    <t>135633.07+083633.2</t>
  </si>
  <si>
    <t>0.0135003002360463</t>
  </si>
  <si>
    <t>http://das.sdss.org/spectro/1d_26/1806/1d/spSpec-53559-1806-066.fit</t>
  </si>
  <si>
    <t>508573842369675264.fit</t>
  </si>
  <si>
    <t>508573842369675264</t>
  </si>
  <si>
    <t>135632.9+083645</t>
  </si>
  <si>
    <t>135633.1+083633</t>
  </si>
  <si>
    <t>119(  5)</t>
  </si>
  <si>
    <t>142044.53+083735.8</t>
  </si>
  <si>
    <t>SDSS J142044.53+083735.8</t>
  </si>
  <si>
    <t>0.00428202003240585</t>
  </si>
  <si>
    <t>http://das.sdss.org/spectro/1d_26/1811/1d/spSpec-53533-1811-171.fit</t>
  </si>
  <si>
    <t>509981106024480768.fit</t>
  </si>
  <si>
    <t>509981106024480768</t>
  </si>
  <si>
    <t>142045.3+083727</t>
  </si>
  <si>
    <t>142044.5+083735</t>
  </si>
  <si>
    <t>90(  2)</t>
  </si>
  <si>
    <t>3.06(0.06)</t>
  </si>
  <si>
    <t>095042.36+084353.6</t>
  </si>
  <si>
    <t>SDSS J095042.36+084353.5</t>
  </si>
  <si>
    <t>0.00952877011150122</t>
  </si>
  <si>
    <t>http://das.sdss.org/spectro/1d_26/2419/1d/spSpec-54139-2419-289.fit</t>
  </si>
  <si>
    <t>681120495109668864.fit</t>
  </si>
  <si>
    <t>681120495109668864</t>
  </si>
  <si>
    <t>093337.78+082749.9</t>
  </si>
  <si>
    <t>SDSS J093337.77+082749.9</t>
  </si>
  <si>
    <t>0.0109735000878572</t>
  </si>
  <si>
    <t>http://das.sdss.org/spectro/1d_26/1303/1d/spSpec-53050-1303-047.fit</t>
  </si>
  <si>
    <t>366989742866169856.fit</t>
  </si>
  <si>
    <t>http://das.sdss.org/spectro/1d_26/2419/1d/spSpec-54139-2419-046.fit</t>
  </si>
  <si>
    <t>681120494090452992.fit</t>
  </si>
  <si>
    <t>681120494090452992</t>
  </si>
  <si>
    <t>059-038</t>
  </si>
  <si>
    <t>080415.3+084342</t>
  </si>
  <si>
    <t>080415.0+084355</t>
  </si>
  <si>
    <t>201(  2)</t>
  </si>
  <si>
    <t>5.27(0.09)</t>
  </si>
  <si>
    <t>095211.34+084410.7</t>
  </si>
  <si>
    <t>SDSS J095211.34+084410.7</t>
  </si>
  <si>
    <t>0.0109601002186537</t>
  </si>
  <si>
    <t>http://das.sdss.org/spectro/1d_26/1235/1d/spSpec-52734-1235-383.fit</t>
  </si>
  <si>
    <t>347848088649465856.fit</t>
  </si>
  <si>
    <t>347848088649465856</t>
  </si>
  <si>
    <t>131131.67+084435.4</t>
  </si>
  <si>
    <t>http://das.sdss.org/spectro/1d_26/2419/1d/spSpec-54139-2419-248.fit</t>
  </si>
  <si>
    <t>681120494937702400.fit</t>
  </si>
  <si>
    <t>681120494937702400</t>
  </si>
  <si>
    <t>080045.7+083749</t>
  </si>
  <si>
    <t>080043.3+083822</t>
  </si>
  <si>
    <t>080047.01+083820.0</t>
  </si>
  <si>
    <t>0.00862225983291864</t>
  </si>
  <si>
    <t>http://das.sdss.org/spectro/1d_26/2419/1d/spSpec-54139-2419-244.fit</t>
  </si>
  <si>
    <t>681120494920925184.fit</t>
  </si>
  <si>
    <t>681120494920925184</t>
  </si>
  <si>
    <t>FGC 699</t>
  </si>
  <si>
    <t>080048.3+083750</t>
  </si>
  <si>
    <t>080047.1+083821</t>
  </si>
  <si>
    <t>169(  3)</t>
  </si>
  <si>
    <t>2.93(0.08)</t>
  </si>
  <si>
    <t>140031.05+083859.3</t>
  </si>
  <si>
    <t>CGCG 074-035</t>
  </si>
  <si>
    <t>0.0153973996639252</t>
  </si>
  <si>
    <t>http://das.sdss.org/spectro/1d_26/1807/1d/spSpec-54175-1807-153.fit</t>
  </si>
  <si>
    <t>508857963411144704.fit</t>
  </si>
  <si>
    <t>508857963411144704</t>
  </si>
  <si>
    <t>074-035</t>
  </si>
  <si>
    <t>140031.4+083852</t>
  </si>
  <si>
    <t>140031.0+083901</t>
  </si>
  <si>
    <t>180(  5)</t>
  </si>
  <si>
    <t>2.90(0.06)</t>
  </si>
  <si>
    <t>154627.10+083924.8</t>
  </si>
  <si>
    <t>SDSS J154627.10+083924.8</t>
  </si>
  <si>
    <t>0.0123664997518063</t>
  </si>
  <si>
    <t>http://das.sdss.org/spectro/1d_26/1235/1d/spSpec-52734-1235-506.fit</t>
  </si>
  <si>
    <t>347848089165365248.fit</t>
  </si>
  <si>
    <t>347848089165365248</t>
  </si>
  <si>
    <t>100109.48+084655.4</t>
  </si>
  <si>
    <t>SDSS J100109.48+084655.5</t>
  </si>
  <si>
    <t>0.00383883994072676</t>
  </si>
  <si>
    <t>http://das.sdss.org/spectro/1d_26/1236/1d/spSpec-52751-1236-397.fit</t>
  </si>
  <si>
    <t>348129636699340800.fit</t>
  </si>
  <si>
    <t>348129636699340800</t>
  </si>
  <si>
    <t>080140.38+084721.1</t>
  </si>
  <si>
    <t>0.0143681997433305</t>
  </si>
  <si>
    <t>http://das.sdss.org/spectro/1d_26/2419/1d/spSpec-54139-2419-202.fit</t>
  </si>
  <si>
    <t>681120494744764416.fit</t>
  </si>
  <si>
    <t>http://das.sdss.org/spectro/1d_26/2419/1d/spSpec-54139-2419-219.fit</t>
  </si>
  <si>
    <t>681120494816067584.fit</t>
  </si>
  <si>
    <t>681120494816067584</t>
  </si>
  <si>
    <t>http://das.sdss.org/spectro/1d_26/1724/1d/spSpec-53859-1724-570.fit</t>
  </si>
  <si>
    <t>485494184883519488.fit</t>
  </si>
  <si>
    <t>485494184883519488</t>
  </si>
  <si>
    <t>142659.77+084101.0</t>
  </si>
  <si>
    <t>5.64(0.08)</t>
  </si>
  <si>
    <t>140447.34+084803.3</t>
  </si>
  <si>
    <t>080357.0+084200</t>
  </si>
  <si>
    <t>080356.2+084159</t>
  </si>
  <si>
    <t>113(  8)</t>
  </si>
  <si>
    <t>6.63(0.10)</t>
  </si>
  <si>
    <t>143007.18+084216.0</t>
  </si>
  <si>
    <t>SDSS J143007.18+084216.1</t>
  </si>
  <si>
    <t>0.00476081995293498</t>
  </si>
  <si>
    <t>http://das.sdss.org/spectro/1d_26/1812/1d/spSpec-53795-1812-394.fit</t>
  </si>
  <si>
    <t>510263707217952768.fit</t>
  </si>
  <si>
    <t>510263707217952768</t>
  </si>
  <si>
    <t>094608.35+084305.0</t>
  </si>
  <si>
    <t>094610.5+084256</t>
  </si>
  <si>
    <t>094608.4+084305</t>
  </si>
  <si>
    <t>69( 11)</t>
  </si>
  <si>
    <t>104957.00+084312.0</t>
  </si>
  <si>
    <t>0.00877586007118225</t>
  </si>
  <si>
    <t>http://das.sdss.org/spectro/1d_26/2885/1d/spSpec-54497-2885-280.fit</t>
  </si>
  <si>
    <t>812289371817377792.fit</t>
  </si>
  <si>
    <t>812289371817377792</t>
  </si>
  <si>
    <t>104956.6+084310</t>
  </si>
  <si>
    <t>104957.0+084312</t>
  </si>
  <si>
    <t>162(  3)</t>
  </si>
  <si>
    <t>112710.93+084351.6</t>
  </si>
  <si>
    <t>0.00342148006893694</t>
  </si>
  <si>
    <t>http://das.sdss.org/spectro/1d_26/1223/1d/spSpec-52781-1223-128.fit</t>
  </si>
  <si>
    <t>344470589722853376.fit</t>
  </si>
  <si>
    <t>344470589722853376</t>
  </si>
  <si>
    <t>I2828</t>
  </si>
  <si>
    <t>112710.4+084339</t>
  </si>
  <si>
    <t>112711.0+084353</t>
  </si>
  <si>
    <t>45(  2)</t>
  </si>
  <si>
    <t>2.96(0.05)</t>
  </si>
  <si>
    <t>322(  4)</t>
  </si>
  <si>
    <t>3.80(0.11)</t>
  </si>
  <si>
    <t>160544.57+085043.9</t>
  </si>
  <si>
    <t>2MASX J16054456+0850435</t>
  </si>
  <si>
    <t>0.0155472001060843</t>
  </si>
  <si>
    <t>http://das.sdss.org/spectro/1d_26/1728/1d/spSpec-53228-1728-632.fit</t>
  </si>
  <si>
    <t>486617374926045184.fit</t>
  </si>
  <si>
    <t>486617374926045184</t>
  </si>
  <si>
    <t>113739.22+085150.8</t>
  </si>
  <si>
    <t>SDSS J113739.22+085150.8</t>
  </si>
  <si>
    <t>0.0126157002523541</t>
  </si>
  <si>
    <t>http://das.sdss.org/spectro/1d_26/1224/1d/spSpec-52765-1224-088.fit</t>
  </si>
  <si>
    <t>344751995812315136.fit</t>
  </si>
  <si>
    <t>344751995812315136</t>
  </si>
  <si>
    <t>113952.77+085228.3</t>
  </si>
  <si>
    <t>IC 0718</t>
  </si>
  <si>
    <t>0.00666869012638927</t>
  </si>
  <si>
    <t>http://das.sdss.org/spectro/1d_26/1225/1d/spSpec-52760-1225-281.fit</t>
  </si>
  <si>
    <t>345033450123689984.fit</t>
  </si>
  <si>
    <t>345033450123689984</t>
  </si>
  <si>
    <t>I 718</t>
  </si>
  <si>
    <t>113952.1+085214</t>
  </si>
  <si>
    <t>113952.9+085229</t>
  </si>
  <si>
    <t>156( 10)</t>
  </si>
  <si>
    <t>5.53(0.08)</t>
  </si>
  <si>
    <t>133732.02+085306.6</t>
  </si>
  <si>
    <t>0.00374836008995771</t>
  </si>
  <si>
    <t>CGCG 072-015</t>
  </si>
  <si>
    <t>0.0134492004290223</t>
  </si>
  <si>
    <t>http://das.sdss.org/spectro/1d_26/1235/1d/spSpec-52734-1235-392.fit</t>
  </si>
  <si>
    <t>347848088687214592.fit</t>
  </si>
  <si>
    <t>347848088687214592</t>
  </si>
  <si>
    <t>095041.7+084312</t>
  </si>
  <si>
    <t>095042.4+084354</t>
  </si>
  <si>
    <t>124(  7)</t>
  </si>
  <si>
    <t>1.03(0.07)</t>
  </si>
  <si>
    <t>080415.05+084355.0</t>
  </si>
  <si>
    <t>CGCG 059-038</t>
  </si>
  <si>
    <t>0.0156980995088816</t>
  </si>
  <si>
    <t>http://das.sdss.org/spectro/1d_26/2571/1d/spSpec-54055-2571-093.fit</t>
  </si>
  <si>
    <t>723904329970352128.fit</t>
  </si>
  <si>
    <t>723904329970352128</t>
  </si>
  <si>
    <t>160920.75+084547.6</t>
  </si>
  <si>
    <t>UGC 10225</t>
  </si>
  <si>
    <t>0.0101629998534918</t>
  </si>
  <si>
    <t>http://das.sdss.org/spectro/1d_26/1730/1d/spSpec-53498-1730-456.fit</t>
  </si>
  <si>
    <t>487181483782438912.fit</t>
  </si>
  <si>
    <t>487181483782438912</t>
  </si>
  <si>
    <t>079-063</t>
  </si>
  <si>
    <t>160921.6+084537</t>
  </si>
  <si>
    <t>160920.7+084545</t>
  </si>
  <si>
    <t>12.49(0.08)</t>
  </si>
  <si>
    <t>095400.60+084638.8</t>
  </si>
  <si>
    <t>SDSS J095400.60+084638.8</t>
  </si>
  <si>
    <t>0.012886599637568</t>
  </si>
  <si>
    <t>http://das.sdss.org/spectro/1d_26/2419/1d/spSpec-54139-2419-096.fit</t>
  </si>
  <si>
    <t>681120494300168192.fit</t>
  </si>
  <si>
    <t>681120494300168192</t>
  </si>
  <si>
    <t>094106.40+085518.1</t>
  </si>
  <si>
    <t>ALFALFA</t>
    <phoneticPr fontId="3" type="noConversion"/>
  </si>
  <si>
    <t>094104.3+085544</t>
  </si>
  <si>
    <t>094106.1+085518</t>
  </si>
  <si>
    <t>0.62(0.06)</t>
  </si>
  <si>
    <t>135214.19+085525.9</t>
  </si>
  <si>
    <t>SDSS J135214.19+085525.9</t>
  </si>
  <si>
    <t>0.0161326993256807</t>
  </si>
  <si>
    <t>http://das.sdss.org/spectro/1d_26/1806/1d/spSpec-53559-1806-187.fit</t>
  </si>
  <si>
    <t>508573842877186048.fit</t>
  </si>
  <si>
    <t>508573842877186048</t>
  </si>
  <si>
    <t>080059.19+085534.2</t>
  </si>
  <si>
    <t>080059.9+085537</t>
  </si>
  <si>
    <t>080058.9+085536</t>
  </si>
  <si>
    <t>124( 42)</t>
  </si>
  <si>
    <t>143152.48+085558.7</t>
  </si>
  <si>
    <t>CGCG 075-061</t>
  </si>
  <si>
    <t>0.00753015000373125</t>
  </si>
  <si>
    <t>http://das.sdss.org/spectro/1d_26/1812/1d/spSpec-53795-1812-470.fit</t>
  </si>
  <si>
    <t>510263707536719872.fit</t>
  </si>
  <si>
    <t>510263707536719872</t>
  </si>
  <si>
    <t>075-061</t>
  </si>
  <si>
    <t>143152.0+085602</t>
  </si>
  <si>
    <t>143152.4+085558</t>
  </si>
  <si>
    <t>187(  2)</t>
  </si>
  <si>
    <t>5.76(0.08)</t>
  </si>
  <si>
    <t>094613.42+085605.7</t>
  </si>
  <si>
    <t>SDSS J094613.42+085605.7</t>
  </si>
  <si>
    <t>0.0173953995108604</t>
  </si>
  <si>
    <t>0.00410126987844706</t>
  </si>
  <si>
    <t>http://das.sdss.org/spectro/1d_26/1807/1d/spSpec-54175-1807-040.fit</t>
  </si>
  <si>
    <t>508857962937188352.fit</t>
  </si>
  <si>
    <t>508857962937188352</t>
  </si>
  <si>
    <t>074-083</t>
  </si>
  <si>
    <t>140447.8+084752</t>
  </si>
  <si>
    <t>140447.3+084802</t>
  </si>
  <si>
    <t>160(  2)</t>
  </si>
  <si>
    <t>11.43(0.06)</t>
  </si>
  <si>
    <t>074723.33+084959.4</t>
  </si>
  <si>
    <t>074724.3+085007</t>
  </si>
  <si>
    <t>074723.3+084959</t>
  </si>
  <si>
    <t>173(  3)</t>
  </si>
  <si>
    <t>2.29(0.08)</t>
  </si>
  <si>
    <t>094751.56+085007.4</t>
  </si>
  <si>
    <t>681120494744764416</t>
  </si>
  <si>
    <t>133437.79+084736.9</t>
  </si>
  <si>
    <t>CGCG 073-036</t>
  </si>
  <si>
    <t>0.00401835003867745</t>
  </si>
  <si>
    <t>http://das.sdss.org/spectro/1d_26/1802/1d/spSpec-53885-1802-212.fit</t>
  </si>
  <si>
    <t>507449343234539520.fit</t>
  </si>
  <si>
    <t>507449343234539520</t>
  </si>
  <si>
    <t>073-036</t>
  </si>
  <si>
    <t>133437.2+084727</t>
  </si>
  <si>
    <t>133438.0+084737</t>
  </si>
  <si>
    <t>http://das.sdss.org/spectro/1d_26/1728/1d/spSpec-53228-1728-467.fit</t>
  </si>
  <si>
    <t>486617374233985024.fit</t>
  </si>
  <si>
    <t>486617374233985024</t>
  </si>
  <si>
    <t>079-021</t>
  </si>
  <si>
    <t>160121.1+085002</t>
  </si>
  <si>
    <t>160120.0+085007</t>
  </si>
  <si>
    <t>CGCG 079-064</t>
  </si>
  <si>
    <t>0.0158018991351128</t>
  </si>
  <si>
    <t>http://das.sdss.org/spectro/1d_26/2526/1d/spSpec-54582-2526-130.fit</t>
  </si>
  <si>
    <t>711240219621326848.fit</t>
  </si>
  <si>
    <t>711240219621326848</t>
  </si>
  <si>
    <t>140014.59+085802.9</t>
  </si>
  <si>
    <t>UGC 08918</t>
  </si>
  <si>
    <t>0.0136371999979019</t>
  </si>
  <si>
    <t>http://das.sdss.org/spectro/1d_26/1807/1d/spSpec-54175-1807-174.fit</t>
  </si>
  <si>
    <t>508857963499225088.fit</t>
  </si>
  <si>
    <t>508857963499225088</t>
  </si>
  <si>
    <t>074-031</t>
  </si>
  <si>
    <t>140015.1+085800</t>
  </si>
  <si>
    <t>140014.5+085801</t>
  </si>
  <si>
    <t>303(  3)</t>
  </si>
  <si>
    <t>6.70(0.08)</t>
  </si>
  <si>
    <t>133545.52+085808.6</t>
  </si>
  <si>
    <t>UGC 08575</t>
  </si>
  <si>
    <t>0.00417745020240545</t>
  </si>
  <si>
    <t>http://das.sdss.org/spectro/1d_26/1802/1d/spSpec-53885-1802-132.fit</t>
  </si>
  <si>
    <t>507449342898995200.fit</t>
  </si>
  <si>
    <t>507449342898995200</t>
  </si>
  <si>
    <t>073-044</t>
  </si>
  <si>
    <t>133545.4+085759</t>
  </si>
  <si>
    <t>133545.5+085806</t>
  </si>
  <si>
    <t>120(  1)</t>
  </si>
  <si>
    <t>14.38(0.09)</t>
  </si>
  <si>
    <t>102308.72+085847.2</t>
  </si>
  <si>
    <t>SDSS J102308.73+085847.2</t>
  </si>
  <si>
    <t>0.0158610008656979</t>
  </si>
  <si>
    <t>http://das.sdss.org/spectro/1d_26/1802/1d/spSpec-53885-1802-093.fit</t>
  </si>
  <si>
    <t>507449342735417344.fit</t>
  </si>
  <si>
    <t>507449342735417344</t>
  </si>
  <si>
    <t>N5248</t>
  </si>
  <si>
    <t>133732.1+085304</t>
  </si>
  <si>
    <t>133732.1+085306</t>
  </si>
  <si>
    <t>272(  2)</t>
  </si>
  <si>
    <t>73.58(0.13)</t>
  </si>
  <si>
    <t>093834.45+085316.5</t>
  </si>
  <si>
    <t>2MASX J09383447+0853159</t>
  </si>
  <si>
    <t>0.0108182998374105</t>
  </si>
  <si>
    <t>http://das.sdss.org/spectro/1d_26/1304/1d/spSpec-52993-1304-100.fit</t>
  </si>
  <si>
    <t>367270973252042752.fit</t>
  </si>
  <si>
    <t>367270973252042752</t>
  </si>
  <si>
    <t>094550.48+085433.5</t>
  </si>
  <si>
    <t>SDSS J094550.49+085433.6</t>
  </si>
  <si>
    <t>0.0173675008118153</t>
  </si>
  <si>
    <t>http://das.sdss.org/spectro/1d_26/1305/1d/spSpec-52757-1305-090.fit</t>
  </si>
  <si>
    <t>367551434574528512.fit</t>
  </si>
  <si>
    <t>367551434574528512</t>
  </si>
  <si>
    <t>094549.8+085437</t>
  </si>
  <si>
    <t>094550.5+085434</t>
  </si>
  <si>
    <t>108(  7)</t>
  </si>
  <si>
    <t>080339.25+085436.0</t>
  </si>
  <si>
    <t>0.016329400241375</t>
  </si>
  <si>
    <t>http://das.sdss.org/spectro/1d_26/1796/1d/spSpec-53884-1796-055.fit</t>
  </si>
  <si>
    <t>505760488420802560.fit</t>
  </si>
  <si>
    <t>505760488420802560</t>
  </si>
  <si>
    <t>072-015</t>
  </si>
  <si>
    <t>131132.3+084444</t>
  </si>
  <si>
    <t>131131.7+084435</t>
  </si>
  <si>
    <t>177(  9)</t>
  </si>
  <si>
    <t>1.16(0.08)</t>
  </si>
  <si>
    <t>082203.60+084509.3</t>
  </si>
  <si>
    <t>IC 0502</t>
  </si>
  <si>
    <t>0.0138287004083395</t>
  </si>
  <si>
    <t>http://das.sdss.org/spectro/1d_26/1306/1d/spSpec-52996-1306-201.fit</t>
  </si>
  <si>
    <t>367833936513990656.fit</t>
  </si>
  <si>
    <t>367833936513990656</t>
  </si>
  <si>
    <t>063-085</t>
  </si>
  <si>
    <t>095106.4+090022</t>
  </si>
  <si>
    <t>095106.1+090029</t>
  </si>
  <si>
    <t>318(  2)</t>
  </si>
  <si>
    <t>10.57(0.10)</t>
  </si>
  <si>
    <t>114018.50+090035.6</t>
  </si>
  <si>
    <t>IC 0719</t>
  </si>
  <si>
    <t>0.00614594016224146</t>
  </si>
  <si>
    <t>http://das.sdss.org/spectro/1d_26/1225/1d/spSpec-52760-1225-283.fit</t>
  </si>
  <si>
    <t>345033450132078592.fit</t>
  </si>
  <si>
    <t>345033450132078592</t>
  </si>
  <si>
    <t>I 719</t>
  </si>
  <si>
    <t>114018.8+090033</t>
  </si>
  <si>
    <t>114018.6+090035</t>
  </si>
  <si>
    <t>294( 24)</t>
  </si>
  <si>
    <t>4.65(0.12)</t>
  </si>
  <si>
    <t>093646.37+090239.9</t>
  </si>
  <si>
    <t>093646.6+090245</t>
  </si>
  <si>
    <t>093646.4+090242</t>
  </si>
  <si>
    <t>106( 15)</t>
  </si>
  <si>
    <t>0.65(0.07)</t>
  </si>
  <si>
    <t>http://das.sdss.org/spectro/1d_26/1305/1d/spSpec-52757-1305-054.fit</t>
  </si>
  <si>
    <t>367551434423533568.fit</t>
  </si>
  <si>
    <t>367551434423533568</t>
  </si>
  <si>
    <t>080212.13+085617.2</t>
  </si>
  <si>
    <t>0.0169054996222258</t>
  </si>
  <si>
    <t>http://das.sdss.org/spectro/1d_26/2419/1d/spSpec-54139-2419-209.fit</t>
  </si>
  <si>
    <t>681120494774124544.fit</t>
  </si>
  <si>
    <t>681120494774124544</t>
  </si>
  <si>
    <t>091246.67+085619.9</t>
  </si>
  <si>
    <t>0.00398613000288606</t>
  </si>
  <si>
    <t>http://das.sdss.org/spectro/1d_26/1301/1d/spSpec-52976-1301-440.fit</t>
  </si>
  <si>
    <t>366426476733530112.fit</t>
  </si>
  <si>
    <t>366426476733530112</t>
  </si>
  <si>
    <t>091245.6+085622</t>
  </si>
  <si>
    <t>091246.6+085620</t>
  </si>
  <si>
    <t>79(  2)</t>
  </si>
  <si>
    <t>1.68(0.05)</t>
  </si>
  <si>
    <t>145726.92+085716.9</t>
  </si>
  <si>
    <t>0.0135562997311354</t>
  </si>
  <si>
    <t>http://das.sdss.org/spectro/1d_26/1715/1d/spSpec-54212-1715-204.fit</t>
  </si>
  <si>
    <t>482962424681463808.fit</t>
  </si>
  <si>
    <t>482962424681463808</t>
  </si>
  <si>
    <t>145728.2+085722</t>
  </si>
  <si>
    <t>145726.9+085717</t>
  </si>
  <si>
    <t>91(  8)</t>
  </si>
  <si>
    <t>0.80(0.05)</t>
  </si>
  <si>
    <t>160935.69+085724.1</t>
  </si>
  <si>
    <t>I 676</t>
  </si>
  <si>
    <t>111241.1+090355</t>
  </si>
  <si>
    <t>111239.8+090321</t>
  </si>
  <si>
    <t>177(  3)</t>
  </si>
  <si>
    <t>145138.27+090340.3</t>
  </si>
  <si>
    <t>0.0135821998119354</t>
  </si>
  <si>
    <t>http://das.sdss.org/spectro/1d_26/1713/1d/spSpec-53827-1713-088.fit</t>
  </si>
  <si>
    <t>482397820679094272.fit</t>
  </si>
  <si>
    <t>482397820679094272</t>
  </si>
  <si>
    <t>145819.32+090432.6</t>
  </si>
  <si>
    <t>0.0135901998728514</t>
  </si>
  <si>
    <t>compHighz</t>
  </si>
  <si>
    <t>SDSS J094751.56+085007.3</t>
  </si>
  <si>
    <t>0.0176568999886513</t>
  </si>
  <si>
    <t>http://das.sdss.org/spectro/1d_26/1234/1d/spSpec-52724-1234-622.fit</t>
  </si>
  <si>
    <t>347566571725520896.fit</t>
  </si>
  <si>
    <t>347566571725520896</t>
  </si>
  <si>
    <t>160119.97+085009.3</t>
  </si>
  <si>
    <t>UGC 10130</t>
  </si>
  <si>
    <t>0.0167580004781485</t>
  </si>
  <si>
    <t>681120494841233408</t>
  </si>
  <si>
    <t>080231.0+090452</t>
  </si>
  <si>
    <t>080230.4+090434</t>
  </si>
  <si>
    <t>166(  3)</t>
  </si>
  <si>
    <t>1.35(0.07)</t>
  </si>
  <si>
    <t>094905.97+090517.1</t>
  </si>
  <si>
    <t>SDSS J094905.97+090517.1</t>
  </si>
  <si>
    <t>0.0172843001782894</t>
  </si>
  <si>
    <t>http://das.sdss.org/spectro/1d_26/1305/1d/spSpec-52757-1305-069.fit</t>
  </si>
  <si>
    <t>367551434486448128.fit</t>
  </si>
  <si>
    <t>http://das.sdss.org/spectro/1d_26/1239/1d/spSpec-52760-1239-343.fit</t>
  </si>
  <si>
    <t>348974100057686016.fit</t>
  </si>
  <si>
    <t>348974100057686016</t>
  </si>
  <si>
    <t>102309.4+085842</t>
  </si>
  <si>
    <t>102308.6+085848</t>
  </si>
  <si>
    <t>4.15(0.08)</t>
  </si>
  <si>
    <t>080408.51+085932.2</t>
  </si>
  <si>
    <t>0.015489200130105</t>
  </si>
  <si>
    <t>http://das.sdss.org/spectro/1d_26/2419/1d/spSpec-54139-2419-183.fit</t>
  </si>
  <si>
    <t>681120494665072640.fit</t>
  </si>
  <si>
    <t>681120494665072640</t>
  </si>
  <si>
    <t>140032.90+085941.7</t>
  </si>
  <si>
    <t>0.0140345999971032</t>
  </si>
  <si>
    <t>http://das.sdss.org/spectro/1d_26/1807/1d/spSpec-54175-1807-151.fit</t>
  </si>
  <si>
    <t>508857963402756096.fit</t>
  </si>
  <si>
    <t>508857963402756096</t>
  </si>
  <si>
    <t>140031.8+085914</t>
  </si>
  <si>
    <t>140032.9+085940</t>
  </si>
  <si>
    <t>101(  9)</t>
  </si>
  <si>
    <t>135557.98+085943.6</t>
  </si>
  <si>
    <t>F721-V2</t>
  </si>
  <si>
    <t>135601.6+085926</t>
  </si>
  <si>
    <t>135558.3+085936</t>
  </si>
  <si>
    <t>45(  7)</t>
  </si>
  <si>
    <t>0.35(0.03)</t>
  </si>
  <si>
    <t>094936.99+090018.7</t>
  </si>
  <si>
    <t>CGCG 063-074</t>
  </si>
  <si>
    <t>0.0173601992428303</t>
  </si>
  <si>
    <t>150119.8+090911</t>
  </si>
  <si>
    <t>150120.0+090903</t>
  </si>
  <si>
    <t>245(  2)</t>
  </si>
  <si>
    <t>5.10(0.10)</t>
  </si>
  <si>
    <t>MDM2009 N6 370</t>
  </si>
  <si>
    <t>154251.47+090912.7</t>
  </si>
  <si>
    <t>0.00673023983836174</t>
  </si>
  <si>
    <t>http://das.sdss.org/spectro/1d_26/1725/1d/spSpec-54266-1725-170.fit</t>
  </si>
  <si>
    <t>485777406234198016.fit</t>
  </si>
  <si>
    <t>485777406234198016</t>
  </si>
  <si>
    <t>154249.7+090859</t>
  </si>
  <si>
    <t>154251.3+090911</t>
  </si>
  <si>
    <t>125(  8)</t>
  </si>
  <si>
    <t>1.66(0.06)</t>
  </si>
  <si>
    <t>140129.24+090913.3</t>
  </si>
  <si>
    <t>CGCG 074-042</t>
  </si>
  <si>
    <t>0.0165004003793001</t>
  </si>
  <si>
    <t>http://das.sdss.org/spectro/1d_26/1807/1d/spSpec-54175-1807-502.fit</t>
  </si>
  <si>
    <t>508857964874956800.fit</t>
  </si>
  <si>
    <t>508857964874956800</t>
  </si>
  <si>
    <t>074-042</t>
  </si>
  <si>
    <t>140127.1+090913</t>
  </si>
  <si>
    <t>140129.1+090913</t>
  </si>
  <si>
    <t>144( 21)</t>
  </si>
  <si>
    <t>1.44(0.07)</t>
  </si>
  <si>
    <t>092139.81+090931.5</t>
  </si>
  <si>
    <t>http://das.sdss.org/spectro/1d_26/1306/1d/spSpec-52996-1306-244.fit</t>
  </si>
  <si>
    <t>367833936694345728.fit</t>
  </si>
  <si>
    <t>367833936694345728</t>
  </si>
  <si>
    <t>063-074</t>
  </si>
  <si>
    <t>094937.4+090030</t>
  </si>
  <si>
    <t>094936.9+090020</t>
  </si>
  <si>
    <t>299( 32)</t>
  </si>
  <si>
    <t>2.14(0.10)</t>
  </si>
  <si>
    <t>095106.03+090030.9</t>
  </si>
  <si>
    <t>UGC 05286</t>
  </si>
  <si>
    <t>0.0173492003232241</t>
  </si>
  <si>
    <t>http://das.sdss.org/spectro/1d_26/2529/1d/spSpec-54585-2529-241.fit</t>
  </si>
  <si>
    <t>712084657901928448.fit</t>
  </si>
  <si>
    <t>712084657901928448</t>
  </si>
  <si>
    <t>105837.56+090301.6</t>
  </si>
  <si>
    <t>UGC 06062</t>
  </si>
  <si>
    <t>0.00875927973538637</t>
  </si>
  <si>
    <t>http://das.sdss.org/spectro/1d_26/1220/1d/spSpec-52723-1220-318.fit</t>
  </si>
  <si>
    <t>343625916481536000.fit</t>
  </si>
  <si>
    <t>343625916481536000</t>
  </si>
  <si>
    <t>095125.22+090305.5</t>
  </si>
  <si>
    <t>SDSS J095125.22+090305.5</t>
  </si>
  <si>
    <t>0.0104914996773005</t>
  </si>
  <si>
    <t>http://das.sdss.org/spectro/1d_26/1306/1d/spSpec-52996-1306-215.fit</t>
  </si>
  <si>
    <t>367833936572710912.fit</t>
  </si>
  <si>
    <t>367833936572710912</t>
  </si>
  <si>
    <t>111239.81+090321.0</t>
  </si>
  <si>
    <t>IC 0676</t>
  </si>
  <si>
    <t>0.00474443007260561</t>
  </si>
  <si>
    <t>http://das.sdss.org/spectro/1d_26/1221/1d/spSpec-52751-1221-009.fit</t>
  </si>
  <si>
    <t>343907510421291008.fit</t>
  </si>
  <si>
    <t>343907510421291008</t>
  </si>
  <si>
    <t>105727.36+091027.8</t>
  </si>
  <si>
    <t>105728.2+091034</t>
  </si>
  <si>
    <t>105727.4+091028</t>
  </si>
  <si>
    <t>51( 11)</t>
  </si>
  <si>
    <t>0.44(0.05)</t>
  </si>
  <si>
    <t>100929.49+091033.8</t>
  </si>
  <si>
    <t>SDSS J100929.49+091033.8</t>
  </si>
  <si>
    <t>http://das.sdss.org/spectro/1d_26/1237/1d/spSpec-52762-1237-335.fit</t>
  </si>
  <si>
    <t>348411158660644864.fit</t>
  </si>
  <si>
    <t>348411158660644864</t>
  </si>
  <si>
    <t>152605.57+091214.9</t>
  </si>
  <si>
    <t>0.00663226004689932</t>
  </si>
  <si>
    <t>http://das.sdss.org/spectro/1d_26/1721/1d/spSpec-53857-1721-567.fit</t>
  </si>
  <si>
    <t>484649751350870016.fit</t>
  </si>
  <si>
    <t>484649751350870016</t>
  </si>
  <si>
    <t>077-127</t>
  </si>
  <si>
    <t>152605.5+091213</t>
  </si>
  <si>
    <t>152605.4+091216</t>
  </si>
  <si>
    <t>8.61(0.09)</t>
  </si>
  <si>
    <t>093353.56+091216.8</t>
  </si>
  <si>
    <t>SDSS J093353.56+091216.8</t>
  </si>
  <si>
    <t>0.0078645795583725</t>
  </si>
  <si>
    <t>http://das.sdss.org/spectro/1d_26/1304/1d/spSpec-52993-1304-206.fit</t>
  </si>
  <si>
    <t>367270973696638976.fit</t>
  </si>
  <si>
    <t>367270973696638976</t>
  </si>
  <si>
    <t>093353.5+091222</t>
  </si>
  <si>
    <t>093353.6+091217</t>
  </si>
  <si>
    <t>102( 13)</t>
  </si>
  <si>
    <t>2.65(0.06)</t>
  </si>
  <si>
    <t>114445.69+091246.7</t>
  </si>
  <si>
    <t>Star in petro radius - wrong mag</t>
  </si>
  <si>
    <t>UGC 06717</t>
  </si>
  <si>
    <t>NED</t>
    <phoneticPr fontId="3" type="noConversion"/>
  </si>
  <si>
    <t>M+230027</t>
  </si>
  <si>
    <t>114445.7+091239</t>
  </si>
  <si>
    <t>367551434486448128</t>
  </si>
  <si>
    <t>093702.04+090609.6</t>
  </si>
  <si>
    <t>http://das.sdss.org/spectro/1d_26/1715/1d/spSpec-54212-1715-167.fit</t>
  </si>
  <si>
    <t>482962424526274560.fit</t>
  </si>
  <si>
    <t>482962424526274560</t>
  </si>
  <si>
    <t>080230.38+090433.5</t>
  </si>
  <si>
    <t>0.0158533006906509</t>
  </si>
  <si>
    <t>http://das.sdss.org/spectro/1d_26/2419/1d/spSpec-54139-2419-225.fit</t>
  </si>
  <si>
    <t>681120494841233408.fit</t>
  </si>
  <si>
    <t>080331.9+090705</t>
  </si>
  <si>
    <t>080334.0+090728</t>
  </si>
  <si>
    <t>81(  7)</t>
  </si>
  <si>
    <t>143912.43+090805.7</t>
  </si>
  <si>
    <t>SDSS J143912.44+090805.8</t>
  </si>
  <si>
    <t>0.00577695015817881</t>
  </si>
  <si>
    <t>http://das.sdss.org/spectro/1d_26/1813/1d/spSpec-53903-1813-411.fit</t>
  </si>
  <si>
    <t>510545646122434560.fit</t>
  </si>
  <si>
    <t>510545646122434560</t>
  </si>
  <si>
    <t>143912.5+090752</t>
  </si>
  <si>
    <t>143912.4+090805</t>
  </si>
  <si>
    <t>106(  5)</t>
  </si>
  <si>
    <t>150119.92+090903.4</t>
  </si>
  <si>
    <t>UGC 09656</t>
  </si>
  <si>
    <t>076-130</t>
  </si>
  <si>
    <t>094301.9+091509</t>
  </si>
  <si>
    <t>2.15(0.06)</t>
  </si>
  <si>
    <t>133406.94+091543.3</t>
  </si>
  <si>
    <t>SDSS J133406.94+091543.3</t>
  </si>
  <si>
    <t>0.00345456996001303</t>
  </si>
  <si>
    <t>http://das.sdss.org/spectro/1d_26/1802/1d/spSpec-53885-1802-230.fit</t>
  </si>
  <si>
    <t>507449343310036992.fit</t>
  </si>
  <si>
    <t>507449343310036992</t>
  </si>
  <si>
    <t>094645.57+091551.7</t>
  </si>
  <si>
    <t>CGCG 063-065</t>
  </si>
  <si>
    <t>0.0135051002725959</t>
  </si>
  <si>
    <t>http://das.sdss.org/spectro/1d_26/1305/1d/spSpec-52757-1305-107.fit</t>
  </si>
  <si>
    <t>367551434645831680.fit</t>
  </si>
  <si>
    <t>367551434645831680</t>
  </si>
  <si>
    <t>080116.61+091553.3</t>
  </si>
  <si>
    <t>CGCG 059-015</t>
  </si>
  <si>
    <t>0.0155371995642781</t>
  </si>
  <si>
    <t>http://das.sdss.org/spectro/1d_26/2419/1d/spSpec-54139-2419-276.fit</t>
  </si>
  <si>
    <t>681120495055142912.fit</t>
  </si>
  <si>
    <t>681120495055142912</t>
  </si>
  <si>
    <t>095449.56+091615.9</t>
  </si>
  <si>
    <t>NGC 3049</t>
  </si>
  <si>
    <t>0.00486957002431154</t>
  </si>
  <si>
    <t>http://das.sdss.org/spectro/1d_26/1306/1d/spSpec-52996-1306-005.fit</t>
  </si>
  <si>
    <t>367833935691907072.fit</t>
  </si>
  <si>
    <t>367833935691907072</t>
  </si>
  <si>
    <t>N3049</t>
  </si>
  <si>
    <t>095450.0+091618</t>
  </si>
  <si>
    <t>095449.7+091616</t>
  </si>
  <si>
    <t>203(  2)</t>
  </si>
  <si>
    <t>13.59(0.10)</t>
  </si>
  <si>
    <t>http://das.sdss.org/spectro/1d_26/1225/1d/spSpec-52760-1225-058.fit</t>
  </si>
  <si>
    <t>345033449188360192.fit</t>
  </si>
  <si>
    <t>345033449188360192</t>
  </si>
  <si>
    <t>N3876</t>
  </si>
  <si>
    <t>114525.7+090945</t>
  </si>
  <si>
    <t>114526.7+090938</t>
  </si>
  <si>
    <t>4.54(0.10)</t>
  </si>
  <si>
    <t>MDM2009 N1 75</t>
  </si>
  <si>
    <t>114522.10+090943.7</t>
  </si>
  <si>
    <t>SDSS J114522.10+090943.6</t>
  </si>
  <si>
    <t>0.0101105002686381</t>
  </si>
  <si>
    <t>http://das.sdss.org/spectro/1d_26/1226/1d/spSpec-52734-1226-252.fit</t>
  </si>
  <si>
    <t>345314813309616128.fit</t>
  </si>
  <si>
    <t>345314813309616128</t>
  </si>
  <si>
    <t>SDSS J092139.81+090931.5</t>
  </si>
  <si>
    <t>0.0167302004992962</t>
  </si>
  <si>
    <t>http://das.sdss.org/spectro/1d_26/1302/1d/spSpec-52763-1302-432.fit</t>
  </si>
  <si>
    <t>366707036848652288.fit</t>
  </si>
  <si>
    <t>366707036848652288</t>
  </si>
  <si>
    <t>114526.66+090938.5</t>
  </si>
  <si>
    <t>NGC 3876</t>
  </si>
  <si>
    <t>0.00954276043921709</t>
  </si>
  <si>
    <t>161524.52+090301.1</t>
  </si>
  <si>
    <t>0.0174775999039412</t>
  </si>
  <si>
    <t>221(  3)</t>
  </si>
  <si>
    <t>2.55(0.09)</t>
  </si>
  <si>
    <t>140506.02+092021.0</t>
  </si>
  <si>
    <t>UGC 09007</t>
  </si>
  <si>
    <t>0.0155549999326468</t>
  </si>
  <si>
    <t>http://das.sdss.org/spectro/1d_26/1809/1d/spSpec-53792-1809-452.fit</t>
  </si>
  <si>
    <t>509419269646188544.fit</t>
  </si>
  <si>
    <t>509419269646188544</t>
  </si>
  <si>
    <t>074-091</t>
  </si>
  <si>
    <t>140506.2+092011</t>
  </si>
  <si>
    <t>140506.0+092020</t>
  </si>
  <si>
    <t>37(  3)</t>
  </si>
  <si>
    <t>1.60(0.05)</t>
  </si>
  <si>
    <t>084428.68+092053.9</t>
  </si>
  <si>
    <t>SDSS J084428.53+092053.7</t>
  </si>
  <si>
    <t>0.0130115998908877</t>
  </si>
  <si>
    <t>http://das.sdss.org/spectro/1d_26/1760/1d/spSpec-53086-1760-347.fit</t>
  </si>
  <si>
    <t>495623963100053504.fit</t>
  </si>
  <si>
    <t>495623963100053504</t>
  </si>
  <si>
    <t>084429.9+092101</t>
  </si>
  <si>
    <t>084428.7+092054</t>
  </si>
  <si>
    <t>122(  6)</t>
  </si>
  <si>
    <t>0.93(0.07)</t>
  </si>
  <si>
    <t>091105.57+092058.4</t>
  </si>
  <si>
    <t>VIII Zw 040</t>
  </si>
  <si>
    <t>0.0122363995760679</t>
  </si>
  <si>
    <t>http://das.sdss.org/spectro/1d_26/1301/1d/spSpec-52976-1301-339.fit</t>
  </si>
  <si>
    <t>366426476309905408.fit</t>
  </si>
  <si>
    <t>366426476309905408</t>
  </si>
  <si>
    <t>140626.67+092132.5</t>
  </si>
  <si>
    <t>LSBC D721-07</t>
  </si>
  <si>
    <t>095407.30+092135.6</t>
  </si>
  <si>
    <t>SDSS J095407.30+092135.6</t>
  </si>
  <si>
    <t>0.00482243997976184</t>
  </si>
  <si>
    <t>http://das.sdss.org/spectro/1d_26/1306/1d/spSpec-52996-1306-049.fit</t>
  </si>
  <si>
    <t>367833935876456448.fit</t>
  </si>
  <si>
    <t>367833935876456448</t>
  </si>
  <si>
    <t>114445.8+091245</t>
  </si>
  <si>
    <t>61(  1)</t>
  </si>
  <si>
    <t>4.36(0.07)</t>
  </si>
  <si>
    <t>MDM2008 N3 32; Lick2008 N1 25,26; 4M2010 N2 43</t>
  </si>
  <si>
    <t>4M2010 N2 43</t>
  </si>
  <si>
    <t>MDM2008 N3 32</t>
    <phoneticPr fontId="3" type="noConversion"/>
  </si>
  <si>
    <t>Lick2008 N1 25,26</t>
    <phoneticPr fontId="3" type="noConversion"/>
  </si>
  <si>
    <t>105734.18+091253.3</t>
  </si>
  <si>
    <t>0.00893829017877579</t>
  </si>
  <si>
    <t>http://das.sdss.org/spectro/1d_26/2886/1d/spSpec-54498-2886-061.fit</t>
  </si>
  <si>
    <t>812570850170503168.fit</t>
  </si>
  <si>
    <t>812570850170503168</t>
  </si>
  <si>
    <t>102316.63+091330.1</t>
  </si>
  <si>
    <t>SDSS J102316.63+091330.1</t>
  </si>
  <si>
    <t>0.0157811008393765</t>
  </si>
  <si>
    <t>http://das.sdss.org/spectro/1d_26/1238/1d/spSpec-52761-1238-578.fit</t>
  </si>
  <si>
    <t>348692630361604096.fit</t>
  </si>
  <si>
    <t>348692630361604096</t>
  </si>
  <si>
    <t>102316.5+091334</t>
  </si>
  <si>
    <t>102316.6+091330</t>
  </si>
  <si>
    <t>154(  8)</t>
  </si>
  <si>
    <t>094301.86+091509.3</t>
  </si>
  <si>
    <t>094302.4+091505</t>
  </si>
  <si>
    <t>SDSS J093702.04+090609.6</t>
  </si>
  <si>
    <t>0.0105237001553178</t>
  </si>
  <si>
    <t>http://das.sdss.org/spectro/1d_26/1303/1d/spSpec-53050-1303-029.fit</t>
  </si>
  <si>
    <t>366989742790672384.fit</t>
  </si>
  <si>
    <t>366989742790672384</t>
  </si>
  <si>
    <t>085705.44+090705.9</t>
  </si>
  <si>
    <t>085706.2+090722</t>
  </si>
  <si>
    <t>085705.6+090706</t>
  </si>
  <si>
    <t>34(  8)</t>
  </si>
  <si>
    <t>080333.85+090731.6</t>
  </si>
  <si>
    <t>http://das.sdss.org/spectro/1d_26/1807/1d/spSpec-54175-1807-514.fit</t>
  </si>
  <si>
    <t>508857964925288448.fit</t>
  </si>
  <si>
    <t>508857964925288448</t>
  </si>
  <si>
    <t>080233.67+092323.4</t>
  </si>
  <si>
    <t>0.0168161001056433</t>
  </si>
  <si>
    <t>http://das.sdss.org/spectro/1d_26/2419/1d/spSpec-54139-2419-236.fit</t>
  </si>
  <si>
    <t>681120494887370752.fit</t>
  </si>
  <si>
    <t>681120494887370752</t>
  </si>
  <si>
    <t>080158.07+092324.2</t>
  </si>
  <si>
    <t>0.0133370999246836</t>
  </si>
  <si>
    <t>http://das.sdss.org/spectro/1d_26/2419/1d/spSpec-54139-2419-278.fit</t>
  </si>
  <si>
    <t>681120495063531520.fit</t>
  </si>
  <si>
    <t>681120495063531520</t>
  </si>
  <si>
    <t>080215.00+092339.8</t>
  </si>
  <si>
    <t>NGC 2511</t>
  </si>
  <si>
    <t>MDM2009 N2 138</t>
  </si>
  <si>
    <t>112824.01+092427.4</t>
  </si>
  <si>
    <t>NGC 3692</t>
  </si>
  <si>
    <t>113007.45+091635.9</t>
  </si>
  <si>
    <t>NGC 3705</t>
  </si>
  <si>
    <t>0.0038855099119246</t>
  </si>
  <si>
    <t>http://das.sdss.org/spectro/1d_26/1223/1d/spSpec-52781-1223-160.fit</t>
  </si>
  <si>
    <t>344470589857071104.fit</t>
  </si>
  <si>
    <t>344470589857071104</t>
  </si>
  <si>
    <t>N3705</t>
  </si>
  <si>
    <t>113008.1+091625</t>
  </si>
  <si>
    <t>113007.6+091636</t>
  </si>
  <si>
    <t>345(  2)</t>
  </si>
  <si>
    <t>48.48(0.12)</t>
  </si>
  <si>
    <t>141853.47+091728.7</t>
  </si>
  <si>
    <t>SDSS J141853.47+091728.7</t>
  </si>
  <si>
    <t>0.00404177000746131</t>
  </si>
  <si>
    <t>http://das.sdss.org/spectro/1d_26/1811/1d/spSpec-53533-1811-384.fit</t>
  </si>
  <si>
    <t>509981106917867520.fit</t>
  </si>
  <si>
    <t>509981106917867520</t>
  </si>
  <si>
    <t>080134.48+091817.4</t>
  </si>
  <si>
    <t>0.0153655000030994</t>
  </si>
  <si>
    <t>http://das.sdss.org/spectro/1d_26/2419/1d/spSpec-54139-2419-280.fit</t>
  </si>
  <si>
    <t>681120495071920128.fit</t>
  </si>
  <si>
    <t>681120495071920128</t>
  </si>
  <si>
    <t>140323.14+092653.1</t>
  </si>
  <si>
    <t>http://das.sdss.org/spectro/1d_26/1809/1d/spSpec-53792-1809-404.fit</t>
  </si>
  <si>
    <t>509419269444861952.fit</t>
  </si>
  <si>
    <t>509419269444861952</t>
  </si>
  <si>
    <t>N5434</t>
  </si>
  <si>
    <t>140323.2+092645</t>
  </si>
  <si>
    <t>140323.2+092651</t>
  </si>
  <si>
    <t>7.59(0.06)</t>
  </si>
  <si>
    <t>094242.89+092722.1</t>
  </si>
  <si>
    <t>SDSS J094242.89+092722.1</t>
  </si>
  <si>
    <t>0.0106480000540614</t>
  </si>
  <si>
    <t>http://das.sdss.org/spectro/1d_26/1305/1d/spSpec-52757-1305-279.fit</t>
  </si>
  <si>
    <t>367551435367251968.fit</t>
  </si>
  <si>
    <t>367551435367251968</t>
  </si>
  <si>
    <t>080229.78+092743.2</t>
  </si>
  <si>
    <t>0.0145145002752542</t>
  </si>
  <si>
    <t>094954.75+090948.6</t>
  </si>
  <si>
    <t>UGC 05270</t>
  </si>
  <si>
    <t>084432.34+090957.2</t>
  </si>
  <si>
    <t>CGCG 061-003</t>
  </si>
  <si>
    <t>0.013675999827683</t>
  </si>
  <si>
    <t>http://das.sdss.org/spectro/1d_26/1760/1d/spSpec-53086-1760-307.fit</t>
  </si>
  <si>
    <t>495623962932281344.fit</t>
  </si>
  <si>
    <t>495623962932281344</t>
  </si>
  <si>
    <t>061-003</t>
  </si>
  <si>
    <t>084432.5+091022</t>
  </si>
  <si>
    <t>084432.3+090958</t>
  </si>
  <si>
    <t>094256.10+092830.5</t>
  </si>
  <si>
    <t>SDSS</t>
    <phoneticPr fontId="3" type="noConversion"/>
  </si>
  <si>
    <t>0.0108342003077269</t>
  </si>
  <si>
    <t>http://das.sdss.org/spectro/1d_26/1305/1d/spSpec-52757-1305-269.fit</t>
  </si>
  <si>
    <t>080210.94+092141.8</t>
  </si>
  <si>
    <t>0.0159942004829645</t>
  </si>
  <si>
    <t>http://das.sdss.org/spectro/1d_26/2419/1d/spSpec-54139-2419-221.fit</t>
  </si>
  <si>
    <t>681120494824456192.fit</t>
  </si>
  <si>
    <t>681120494824456192</t>
  </si>
  <si>
    <t>141944.73+092144.9</t>
  </si>
  <si>
    <t>0.00423952005803585</t>
  </si>
  <si>
    <t>http://das.sdss.org/spectro/1d_26/1811/1d/spSpec-53533-1811-371.fit</t>
  </si>
  <si>
    <t>509981106863341568.fit</t>
  </si>
  <si>
    <t>509981106863341568</t>
  </si>
  <si>
    <t>075-008</t>
  </si>
  <si>
    <t>141945.9+092152</t>
  </si>
  <si>
    <t>141944.7+092144</t>
  </si>
  <si>
    <t>140(  2)</t>
  </si>
  <si>
    <t>26.07(0.09)</t>
  </si>
  <si>
    <t>094402.90+092227.1</t>
  </si>
  <si>
    <t>SDSS J094402.90+092227.1</t>
  </si>
  <si>
    <t>0.010334899649024</t>
  </si>
  <si>
    <t>http://das.sdss.org/spectro/1d_26/1305/1d/spSpec-52757-1305-222.fit</t>
  </si>
  <si>
    <t>367551435128176640.fit</t>
  </si>
  <si>
    <t>367551435128176640</t>
  </si>
  <si>
    <t>094403.2+092252</t>
  </si>
  <si>
    <t>SDSS J093323.40+092917.7</t>
  </si>
  <si>
    <t>0.0117349000647664</t>
  </si>
  <si>
    <t>http://das.sdss.org/spectro/1d_26/1303/1d/spSpec-53050-1303-514.fit</t>
  </si>
  <si>
    <t>366989744824909824.fit</t>
  </si>
  <si>
    <t>366989744824909824</t>
  </si>
  <si>
    <t>094937.03+092942.2</t>
  </si>
  <si>
    <t>SDSS J094937.04+092942.3</t>
  </si>
  <si>
    <t>0.0103347999975085</t>
  </si>
  <si>
    <t>http://das.sdss.org/spectro/1d_26/1306/1d/spSpec-52996-1306-232.fit</t>
  </si>
  <si>
    <t>367833936644014080.fit</t>
  </si>
  <si>
    <t>367833936644014080</t>
  </si>
  <si>
    <t>094936.1+092952</t>
  </si>
  <si>
    <t>094937.0+092942</t>
  </si>
  <si>
    <t>99( 15)</t>
  </si>
  <si>
    <t>080237.85+093000.3</t>
  </si>
  <si>
    <t>CGCG 059-027</t>
  </si>
  <si>
    <t>0.0159424003213644</t>
  </si>
  <si>
    <t>http://das.sdss.org/spectro/1d_26/2419/1d/spSpec-54139-2419-488.fit</t>
  </si>
  <si>
    <t>681120495944335360.fit</t>
  </si>
  <si>
    <t>681120495944335360</t>
  </si>
  <si>
    <t>143523.29+093005.1</t>
  </si>
  <si>
    <t>LSBC D723-06</t>
  </si>
  <si>
    <t>http://das.sdss.org/spectro/1d_26/1709/1d/spSpec-53533-1709-004.fit</t>
  </si>
  <si>
    <t>481270657699545088.fit</t>
  </si>
  <si>
    <t>481270657699545088</t>
  </si>
  <si>
    <t>ADBS</t>
  </si>
  <si>
    <t>143523.7+093022</t>
  </si>
  <si>
    <t>143523.2+093005</t>
  </si>
  <si>
    <t>2.76(0.06)</t>
  </si>
  <si>
    <t>094402.9+092227</t>
  </si>
  <si>
    <t>166(  7)</t>
  </si>
  <si>
    <t>1.53(0.06)</t>
  </si>
  <si>
    <t>080206.54+092238.3</t>
  </si>
  <si>
    <t>0.0137945003807545</t>
  </si>
  <si>
    <t>http://das.sdss.org/spectro/1d_26/2419/1d/spSpec-54139-2419-227.fit</t>
  </si>
  <si>
    <t>681120494849622016.fit</t>
  </si>
  <si>
    <t>681120494849622016</t>
  </si>
  <si>
    <t>140154.87+092243.9</t>
  </si>
  <si>
    <t>0.0154664004221559</t>
  </si>
  <si>
    <t>112824.0+092426</t>
  </si>
  <si>
    <t>408(  2)</t>
  </si>
  <si>
    <t>12.37(0.11)</t>
  </si>
  <si>
    <t>080224.67+092448.8</t>
  </si>
  <si>
    <t>NGC 2513</t>
  </si>
  <si>
    <t>MDM2009 N1 45</t>
  </si>
  <si>
    <t>094329.80+092514.7</t>
  </si>
  <si>
    <t>CGCG 063-052</t>
  </si>
  <si>
    <t>0.0109954001381993</t>
  </si>
  <si>
    <t>http://das.sdss.org/spectro/1d_26/1305/1d/spSpec-52757-1305-228.fit</t>
  </si>
  <si>
    <t>367551435153342464.fit</t>
  </si>
  <si>
    <t>367551435153342464</t>
  </si>
  <si>
    <t>140321.29+092533.9</t>
  </si>
  <si>
    <t>HIPASS J1403+09</t>
  </si>
  <si>
    <t>140315.30+092544.9</t>
  </si>
  <si>
    <t>0.0158606003969908</t>
  </si>
  <si>
    <t>http://das.sdss.org/spectro/1d_26/1807/1d/spSpec-54175-1807-545.fit</t>
  </si>
  <si>
    <t>508857965055311872.fit</t>
  </si>
  <si>
    <t>508857965055311872</t>
  </si>
  <si>
    <t>114525.82+093053.5</t>
  </si>
  <si>
    <t>SDSS J114525.82+093053.5</t>
  </si>
  <si>
    <t>0.0172527004033327</t>
  </si>
  <si>
    <t>http://das.sdss.org/spectro/1d_26/1225/1d/spSpec-52760-1225-144.fit</t>
  </si>
  <si>
    <t>345033449549070336.fit</t>
  </si>
  <si>
    <t>345033449549070336</t>
  </si>
  <si>
    <t>140312.92+093122.5</t>
  </si>
  <si>
    <t>SDSS J140312.92+093122.5</t>
  </si>
  <si>
    <t>0.0175337996333838</t>
  </si>
  <si>
    <t>http://das.sdss.org/spectro/1d_26/1809/1d/spSpec-53792-1809-368.fit</t>
  </si>
  <si>
    <t>509419269293867008.fit</t>
  </si>
  <si>
    <t>509419269293867008</t>
  </si>
  <si>
    <t>093807.88+093126.1</t>
  </si>
  <si>
    <t>NGC 2939</t>
  </si>
  <si>
    <t>0.0111693004146218</t>
  </si>
  <si>
    <t>http://das.sdss.org/spectro/1d_26/1304/1d/spSpec-52993-1304-490.fit</t>
  </si>
  <si>
    <t>367270974887821312.fit</t>
  </si>
  <si>
    <t>367270974887821312</t>
  </si>
  <si>
    <t>N2939</t>
  </si>
  <si>
    <t>093807.3+093135</t>
  </si>
  <si>
    <t>093807.9+093123</t>
  </si>
  <si>
    <t>341(  3)</t>
  </si>
  <si>
    <t>22.10(0.09)</t>
  </si>
  <si>
    <t>084506.06+093147.7</t>
  </si>
  <si>
    <t>084504.9+093152</t>
  </si>
  <si>
    <t>084506.1+093148</t>
  </si>
  <si>
    <t>79(  4)</t>
  </si>
  <si>
    <t>161415.91+093213.8</t>
  </si>
  <si>
    <t>IC 1205</t>
  </si>
  <si>
    <t>0.0108783002942801</t>
  </si>
  <si>
    <t>http://das.sdss.org/spectro/1d_26/2529/1d/spSpec-54585-2529-339.fit</t>
  </si>
  <si>
    <t>367551435325308928.fit</t>
  </si>
  <si>
    <t>367551435325308928</t>
  </si>
  <si>
    <t>063-048a</t>
  </si>
  <si>
    <t>094255.9+092916</t>
  </si>
  <si>
    <t>094258.4+092816</t>
  </si>
  <si>
    <t>25.95(0.06)</t>
  </si>
  <si>
    <t>093402.71+092845.1</t>
  </si>
  <si>
    <t>NGC 2913</t>
  </si>
  <si>
    <t>0.0101586002856493</t>
  </si>
  <si>
    <t>http://das.sdss.org/spectro/1d_26/1303/1d/spSpec-53050-1303-519.fit</t>
  </si>
  <si>
    <t>http://das.sdss.org/spectro/1d_26/2419/1d/spSpec-54139-2419-231.fit</t>
  </si>
  <si>
    <t>681120494866399232.fit</t>
  </si>
  <si>
    <t>681120494866399232</t>
  </si>
  <si>
    <t>094300.53+092828.2</t>
  </si>
  <si>
    <t>0.0108788004145026</t>
  </si>
  <si>
    <t>http://das.sdss.org/spectro/1d_26/1305/1d/spSpec-52757-1305-264.fit</t>
  </si>
  <si>
    <t>367551435304337408.fit</t>
  </si>
  <si>
    <t>367551435304337408</t>
  </si>
  <si>
    <t>681120494874787840</t>
  </si>
  <si>
    <t>093323.40+092917.7</t>
  </si>
  <si>
    <t>093551.82+093217.6</t>
  </si>
  <si>
    <t>093551.1+093322</t>
  </si>
  <si>
    <t>093551.8+093218</t>
  </si>
  <si>
    <t>150(  6)</t>
  </si>
  <si>
    <t>0.89(0.06)</t>
  </si>
  <si>
    <t>161046.36+093228.7</t>
  </si>
  <si>
    <t>0.0167856998741627</t>
  </si>
  <si>
    <t>http://das.sdss.org/spectro/1d_26/2526/1d/spSpec-54582-2526-107.fit</t>
  </si>
  <si>
    <t>711240219524857856.fit</t>
  </si>
  <si>
    <t>711240219524857856</t>
  </si>
  <si>
    <t>093729.98+093307.8</t>
  </si>
  <si>
    <t>SDSS J093729.98+093307.8</t>
  </si>
  <si>
    <t>0.0112298000603914</t>
  </si>
  <si>
    <t>http://das.sdss.org/spectro/1d_26/1304/1d/spSpec-52993-1304-498.fit</t>
  </si>
  <si>
    <t>367270974921375744.fit</t>
  </si>
  <si>
    <t>367270974921375744</t>
  </si>
  <si>
    <t>140047.19+093337.2</t>
  </si>
  <si>
    <t>0.0167289990931749</t>
  </si>
  <si>
    <t>http://das.sdss.org/spectro/1d_26/1807/1d/spSpec-54175-1807-493.fit</t>
  </si>
  <si>
    <t>508857964837208064.fit</t>
  </si>
  <si>
    <t>508857964837208064</t>
  </si>
  <si>
    <t>140047.3+093342</t>
  </si>
  <si>
    <t>140047.2+093337</t>
  </si>
  <si>
    <t>61(  6)</t>
  </si>
  <si>
    <t>111928.10+093544.3</t>
  </si>
  <si>
    <t>SDSS J111928.10+093544.2</t>
  </si>
  <si>
    <t>0.00327450991608202</t>
  </si>
  <si>
    <t>http://das.sdss.org/spectro/1d_26/1222/1d/spSpec-52763-1222-493.fit</t>
  </si>
  <si>
    <t>344189038967652352.fit</t>
  </si>
  <si>
    <t>344189038967652352</t>
  </si>
  <si>
    <t>111927.8+093557</t>
  </si>
  <si>
    <t>111928.1+093544</t>
  </si>
  <si>
    <t>51(  2)</t>
  </si>
  <si>
    <t>2.14(0.04)</t>
  </si>
  <si>
    <t>345314813259284480.fit</t>
  </si>
  <si>
    <t>345314813259284480</t>
  </si>
  <si>
    <t>n</t>
    <phoneticPr fontId="3" type="noConversion"/>
  </si>
  <si>
    <t>114508.8+092906</t>
  </si>
  <si>
    <t>114506.7+093009</t>
  </si>
  <si>
    <t>0.50(0.06)</t>
  </si>
  <si>
    <t>135354.13+093016.5</t>
  </si>
  <si>
    <t>135354.6+093022</t>
  </si>
  <si>
    <t>135354.1+093016</t>
  </si>
  <si>
    <t>45(  5)</t>
  </si>
  <si>
    <t>145647.59+093032.0</t>
  </si>
  <si>
    <t>UGC 09614</t>
  </si>
  <si>
    <t>0.0101833995431662</t>
  </si>
  <si>
    <t>http://das.sdss.org/spectro/1d_26/1715/1d/spSpec-54212-1715-467.fit</t>
  </si>
  <si>
    <t>482962425784565760.fit</t>
  </si>
  <si>
    <t>482962425784565760</t>
  </si>
  <si>
    <t>M+238027</t>
  </si>
  <si>
    <t>145647.4+093032</t>
  </si>
  <si>
    <t>145647.8+093031</t>
  </si>
  <si>
    <t>134(  2)</t>
  </si>
  <si>
    <t>6.12(0.07)</t>
  </si>
  <si>
    <t>094754.48+093045.7</t>
  </si>
  <si>
    <t>SDSS J094754.48+093045.7</t>
  </si>
  <si>
    <t>0.0102554000914097</t>
  </si>
  <si>
    <t>http://das.sdss.org/spectro/1d_26/1306/1d/spSpec-52996-1306-273.fit</t>
  </si>
  <si>
    <t>367833936815980544.fit</t>
  </si>
  <si>
    <t>114506.67+093005.1</t>
  </si>
  <si>
    <t>http://das.sdss.org/spectro/1d_26/1226/1d/spSpec-52734-1226-240.fit</t>
  </si>
  <si>
    <t>0.00572540983557701</t>
  </si>
  <si>
    <t>http://das.sdss.org/spectro/1d_26/1223/1d/spSpec-52781-1223-179.fit</t>
  </si>
  <si>
    <t>344470589936762880.fit</t>
  </si>
  <si>
    <t>344470589936762880</t>
  </si>
  <si>
    <t>N3692</t>
  </si>
  <si>
    <t>112823.4+092439</t>
  </si>
  <si>
    <t>http://das.sdss.org/spectro/1d_26/2419/1d/spSpec-54139-2419-396.fit</t>
  </si>
  <si>
    <t>681120495558459392.fit</t>
  </si>
  <si>
    <t>681120495558459392</t>
  </si>
  <si>
    <t>075921.1+093718</t>
  </si>
  <si>
    <t>075922.9+093706</t>
  </si>
  <si>
    <t>150(  4)</t>
  </si>
  <si>
    <t>1.24(0.07)</t>
  </si>
  <si>
    <t>111054.51+093718.5</t>
  </si>
  <si>
    <t>0.00524012977257371</t>
  </si>
  <si>
    <t>http://das.sdss.org/spectro/1d_26/1221/1d/spSpec-52751-1221-571.fit</t>
  </si>
  <si>
    <t>343907512778489856.fit</t>
  </si>
  <si>
    <t>343907512778489856</t>
  </si>
  <si>
    <t>111054.3+093722</t>
  </si>
  <si>
    <t>111054.5+093719</t>
  </si>
  <si>
    <t>124(  6)</t>
  </si>
  <si>
    <t>3.65(0.06)</t>
  </si>
  <si>
    <t>080154.11+093733.0</t>
  </si>
  <si>
    <t>CGCG 059-019</t>
  </si>
  <si>
    <t>0.0157290007919073</t>
  </si>
  <si>
    <t>http://das.sdss.org/spectro/1d_26/2419/1d/spSpec-54139-2419-474.fit</t>
  </si>
  <si>
    <t>681120495885615104.fit</t>
  </si>
  <si>
    <t>681120495885615104</t>
  </si>
  <si>
    <t>059-019</t>
  </si>
  <si>
    <t>712084658312970240.fit</t>
  </si>
  <si>
    <t>712084658312970240</t>
  </si>
  <si>
    <t>I1205</t>
  </si>
  <si>
    <t>161415.2+093154</t>
  </si>
  <si>
    <t>161415.8+093211</t>
  </si>
  <si>
    <t>198(  4)</t>
  </si>
  <si>
    <t>5.35(0.08)</t>
  </si>
  <si>
    <t>084421.89+093214.2</t>
  </si>
  <si>
    <t>UGC 04565</t>
  </si>
  <si>
    <t>0.0135716004297137</t>
  </si>
  <si>
    <t>http://das.sdss.org/spectro/1d_26/2573/1d/spSpec-54061-2573-018.fit</t>
  </si>
  <si>
    <t>724467305379004416.fit</t>
  </si>
  <si>
    <t>724467305379004416</t>
  </si>
  <si>
    <t>FGC1425</t>
  </si>
  <si>
    <t>084420.8+093208</t>
  </si>
  <si>
    <t>084421.9+093214</t>
  </si>
  <si>
    <t>220(  4)</t>
  </si>
  <si>
    <t>3.64(0.09)</t>
  </si>
  <si>
    <t>092149.80+093216.9</t>
  </si>
  <si>
    <t>SDSS J092149.80+093216.9</t>
  </si>
  <si>
    <t>0.0167935006320477</t>
  </si>
  <si>
    <t>http://das.sdss.org/spectro/1d_26/1302/1d/spSpec-52763-1302-415.fit</t>
  </si>
  <si>
    <t>366707036777349120.fit</t>
  </si>
  <si>
    <t>366707036777349120</t>
  </si>
  <si>
    <t>092148.9+093244</t>
  </si>
  <si>
    <t>092149.8+093217</t>
  </si>
  <si>
    <t>200(  5)</t>
  </si>
  <si>
    <t>1.64(0.07)</t>
  </si>
  <si>
    <t>093505.80+093857.1</t>
  </si>
  <si>
    <t>2MASX J09350578+0938566</t>
  </si>
  <si>
    <t>0.0114259999245405</t>
  </si>
  <si>
    <t>http://das.sdss.org/spectro/1d_26/1303/1d/spSpec-53050-1303-549.fit</t>
  </si>
  <si>
    <t>366989744971710464.fit</t>
  </si>
  <si>
    <t>366989744971710464</t>
  </si>
  <si>
    <t>080208.04+093857.5</t>
  </si>
  <si>
    <t>ALFALFA</t>
    <phoneticPr fontId="3" type="noConversion"/>
  </si>
  <si>
    <t>080207.2+093859</t>
  </si>
  <si>
    <t>080208.0+093857</t>
  </si>
  <si>
    <t>134(  3)</t>
  </si>
  <si>
    <t>3.43(0.08)</t>
  </si>
  <si>
    <t>094350.97+093922.0</t>
  </si>
  <si>
    <t>366989744845881344.fit</t>
  </si>
  <si>
    <t>366989744845881344</t>
  </si>
  <si>
    <t>N2913</t>
  </si>
  <si>
    <t>093402.1+092845</t>
  </si>
  <si>
    <t>093402.7+092843</t>
  </si>
  <si>
    <t>3.04(0.07)</t>
  </si>
  <si>
    <t>080210.68+092909.5</t>
  </si>
  <si>
    <t>NGC 2510</t>
  </si>
  <si>
    <t>0.0133106997236609</t>
  </si>
  <si>
    <t>http://das.sdss.org/spectro/1d_26/2419/1d/spSpec-54139-2419-233.fit</t>
  </si>
  <si>
    <t>681120494874787840.fit</t>
  </si>
  <si>
    <t>0.0110280998051167</t>
  </si>
  <si>
    <t>http://das.sdss.org/spectro/1d_26/2529/1d/spSpec-54585-2529-368.fit</t>
  </si>
  <si>
    <t>712084658434605056.fit</t>
  </si>
  <si>
    <t>712084658434605056</t>
  </si>
  <si>
    <t>161450.7+094059</t>
  </si>
  <si>
    <t>161451.5+094024</t>
  </si>
  <si>
    <t>148(  4)</t>
  </si>
  <si>
    <t>1.83(0.07)</t>
  </si>
  <si>
    <t>131311.08+094046.5</t>
  </si>
  <si>
    <t>UGC 08296 NOTES01</t>
  </si>
  <si>
    <t>0.0133825996890664</t>
  </si>
  <si>
    <t>080224.70+093549.7</t>
  </si>
  <si>
    <t>MDM2009 N2 140</t>
  </si>
  <si>
    <t>094529.36+093610.4</t>
  </si>
  <si>
    <t>0.0133001999929547</t>
  </si>
  <si>
    <t>http://das.sdss.org/spectro/1d_26/1305/1d/spSpec-52757-1305-179.fit</t>
  </si>
  <si>
    <t>367551434947821568.fit</t>
  </si>
  <si>
    <t>367551434947821568</t>
  </si>
  <si>
    <t>080147.69+093619.6</t>
  </si>
  <si>
    <t>0.0163361001759768</t>
  </si>
  <si>
    <t>http://das.sdss.org/spectro/1d_26/2419/1d/spSpec-54139-2419-476.fit</t>
  </si>
  <si>
    <t>681120495894003712.fit</t>
  </si>
  <si>
    <t>681120495894003712</t>
  </si>
  <si>
    <t>094443.89+093654.0</t>
  </si>
  <si>
    <t>IC 0559</t>
  </si>
  <si>
    <t>0.00181013997644186</t>
  </si>
  <si>
    <t>http://das.sdss.org/spectro/1d_26/1305/1d/spSpec-52757-1305-197.fit</t>
  </si>
  <si>
    <t>367551435023319040.fit</t>
  </si>
  <si>
    <t>367551435023319040</t>
  </si>
  <si>
    <t>I 559</t>
  </si>
  <si>
    <t>094444.3+093650</t>
  </si>
  <si>
    <t>094443.8+093654</t>
  </si>
  <si>
    <t>67(  3)</t>
  </si>
  <si>
    <t>152744.48+094156.8</t>
  </si>
  <si>
    <t>SDSS J152744.48+094156.8</t>
  </si>
  <si>
    <t>0.00569593021646142</t>
  </si>
  <si>
    <t>http://das.sdss.org/spectro/1d_26/1722/1d/spSpec-53852-1722-268.fit</t>
  </si>
  <si>
    <t>484931203598647296.fit</t>
  </si>
  <si>
    <t>484931203598647296</t>
  </si>
  <si>
    <t>152746.3+094129</t>
  </si>
  <si>
    <t>152744.5+094157</t>
  </si>
  <si>
    <t>0.44(0.04)</t>
  </si>
  <si>
    <t>084435.61+094210.0</t>
  </si>
  <si>
    <t>084436.4+094154</t>
  </si>
  <si>
    <t>084435.6+094210</t>
  </si>
  <si>
    <t>102(  4)</t>
  </si>
  <si>
    <t>080130.77+094227.5</t>
  </si>
  <si>
    <t>UGC 04171</t>
  </si>
  <si>
    <t>0.0162812005728483</t>
  </si>
  <si>
    <t>http://das.sdss.org/spectro/1d_26/2419/1d/spSpec-54139-2419-431.fit</t>
  </si>
  <si>
    <t>681120495705260032.fit</t>
  </si>
  <si>
    <t>681120495705260032</t>
  </si>
  <si>
    <t>059-016</t>
  </si>
  <si>
    <t>080131.3+094242</t>
  </si>
  <si>
    <t>080131.0+094225</t>
  </si>
  <si>
    <t>506(  6)</t>
  </si>
  <si>
    <t>2.86(0.13)</t>
  </si>
  <si>
    <t>080327.64+094235.8</t>
  </si>
  <si>
    <t>0.0145391002297401</t>
  </si>
  <si>
    <t>http://das.sdss.org/spectro/1d_26/2419/1d/spSpec-54139-2419-500.fit</t>
  </si>
  <si>
    <t>367833936815980544</t>
  </si>
  <si>
    <t>4.82(0.04)</t>
  </si>
  <si>
    <t>100014.59+093702.4</t>
  </si>
  <si>
    <t>SDSS J100014.60+093702.5</t>
  </si>
  <si>
    <t>0.017620300874114</t>
  </si>
  <si>
    <t>http://das.sdss.org/spectro/1d_26/1307/1d/spSpec-52999-1307-134.fit</t>
  </si>
  <si>
    <t>368115424094584832.fit</t>
  </si>
  <si>
    <t>368115424094584832</t>
  </si>
  <si>
    <t>075922.94+093705.9</t>
  </si>
  <si>
    <t>0.00858807004988194</t>
  </si>
  <si>
    <t>120(  5)</t>
  </si>
  <si>
    <t>075542.66+093751.8</t>
  </si>
  <si>
    <t>075542.5+093900</t>
  </si>
  <si>
    <t>075542.6+093753</t>
  </si>
  <si>
    <t>59( 10)</t>
  </si>
  <si>
    <t>0.71(0.06)</t>
  </si>
  <si>
    <t>161346.38+093800.7</t>
  </si>
  <si>
    <t>0.0170102994889021</t>
  </si>
  <si>
    <t>http://das.sdss.org/spectro/1d_26/2526/1d/spSpec-54582-2526-027.fit</t>
  </si>
  <si>
    <t>711240219189313536.fit</t>
  </si>
  <si>
    <t>711240219189313536</t>
  </si>
  <si>
    <t>084515.81+093843.8</t>
  </si>
  <si>
    <t>NGC 2657</t>
  </si>
  <si>
    <t>N2657</t>
  </si>
  <si>
    <t>084516.2+093852</t>
  </si>
  <si>
    <t>084515.7+093845</t>
  </si>
  <si>
    <t>182(  2)</t>
  </si>
  <si>
    <t>8.41(0.09)</t>
  </si>
  <si>
    <t>MDM2009 N1 57</t>
  </si>
  <si>
    <t>091549.45+093850.4</t>
  </si>
  <si>
    <t>SDSS J091549.46+093850.5</t>
  </si>
  <si>
    <t>0.00911215040832758</t>
  </si>
  <si>
    <t>http://das.sdss.org/spectro/1d_26/1739/1d/spSpec-53050-1739-017.fit</t>
  </si>
  <si>
    <t>489712832586186752.fit</t>
  </si>
  <si>
    <t>489712832586186752</t>
  </si>
  <si>
    <t>812289372756901888</t>
  </si>
  <si>
    <t>066-058</t>
  </si>
  <si>
    <t>105341.9+094345</t>
  </si>
  <si>
    <t>105342.7+094339</t>
  </si>
  <si>
    <t>94(  3)</t>
  </si>
  <si>
    <t>3.24(0.05)</t>
  </si>
  <si>
    <t>092114.98+094352.2</t>
  </si>
  <si>
    <t>SDSS J092114.98+094352.3</t>
  </si>
  <si>
    <t>0.00466299010440707</t>
  </si>
  <si>
    <t>http://das.sdss.org/spectro/1d_26/1302/1d/spSpec-52763-1302-370.fit</t>
  </si>
  <si>
    <t>366707036588605440.fit</t>
  </si>
  <si>
    <t>366707036588605440</t>
  </si>
  <si>
    <t>094648.95+094410.0</t>
  </si>
  <si>
    <t>CGCG 063-066</t>
  </si>
  <si>
    <t>0.0100132999941707</t>
  </si>
  <si>
    <t>http://das.sdss.org/spectro/1d_26/1306/1d/spSpec-52996-1306-302.fit</t>
  </si>
  <si>
    <t>367833936937615360.fit</t>
  </si>
  <si>
    <t>367833936937615360</t>
  </si>
  <si>
    <t>154539.42+094454.6</t>
  </si>
  <si>
    <t>0.0161658003926277</t>
  </si>
  <si>
    <t>http://das.sdss.org/spectro/1d_26/1725/1d/spSpec-54266-1725-590.fit</t>
  </si>
  <si>
    <t>485777407995805696.fit</t>
  </si>
  <si>
    <t>485777407995805696</t>
  </si>
  <si>
    <t>154539.4+094507</t>
  </si>
  <si>
    <t>154539.4+094455</t>
  </si>
  <si>
    <t>114( 22)</t>
  </si>
  <si>
    <t>0.73(0.05)</t>
  </si>
  <si>
    <t>094522.71+094602.3</t>
  </si>
  <si>
    <t>UGC 05216</t>
  </si>
  <si>
    <t>063-059</t>
  </si>
  <si>
    <t>094521.7+094559</t>
  </si>
  <si>
    <t>094522.6+094602</t>
  </si>
  <si>
    <t>216(  4)</t>
  </si>
  <si>
    <t>6.48(0.09)</t>
  </si>
  <si>
    <t>MDM2009 N2 162</t>
  </si>
  <si>
    <t>152655.37+094657.6</t>
  </si>
  <si>
    <t>SDSS J152655.37+094657.6</t>
  </si>
  <si>
    <t>0.00621993001550436</t>
  </si>
  <si>
    <t>http://das.sdss.org/spectro/1d_26/1796/1d/spSpec-53884-1796-027.fit</t>
  </si>
  <si>
    <t>063-054</t>
  </si>
  <si>
    <t>094350.8+093930</t>
  </si>
  <si>
    <t>094351.0+093922</t>
  </si>
  <si>
    <t>142(  3)</t>
  </si>
  <si>
    <t>MDM2009 N2 160</t>
  </si>
  <si>
    <t>080234.52+094017.6</t>
  </si>
  <si>
    <t>0.0154115995392203</t>
  </si>
  <si>
    <t>http://das.sdss.org/spectro/1d_26/2419/1d/spSpec-54139-2419-481.fit</t>
  </si>
  <si>
    <t>681120495914975232.fit</t>
  </si>
  <si>
    <t>681120495914975232</t>
  </si>
  <si>
    <t>161451.49+094023.9</t>
  </si>
  <si>
    <t>131310.05+094126.0</t>
  </si>
  <si>
    <t>UGC 08296</t>
  </si>
  <si>
    <t>072-025a</t>
  </si>
  <si>
    <t>131311.3+094133</t>
  </si>
  <si>
    <t>131310.1+094124</t>
  </si>
  <si>
    <t>459( 12)</t>
  </si>
  <si>
    <t>3.99(0.14)</t>
  </si>
  <si>
    <t>MDM2009 N1 81</t>
  </si>
  <si>
    <t>154317.51+094155.8</t>
  </si>
  <si>
    <t>0.0158565007150173</t>
  </si>
  <si>
    <t>http://das.sdss.org/spectro/1d_26/1725/1d/spSpec-54266-1725-512.fit</t>
  </si>
  <si>
    <t>485777407668649984.fit</t>
  </si>
  <si>
    <t>485777407668649984</t>
  </si>
  <si>
    <t>084442.65+094803.0</t>
  </si>
  <si>
    <t>UGC 04567</t>
  </si>
  <si>
    <t>0.0136828003451228</t>
  </si>
  <si>
    <t>http://das.sdss.org/spectro/1d_26/2573/1d/spSpec-54061-2573-009.fit</t>
  </si>
  <si>
    <t>724467305341255680.fit</t>
  </si>
  <si>
    <t>724467305341255680</t>
  </si>
  <si>
    <t>061-004</t>
  </si>
  <si>
    <t>084441.9+094822</t>
  </si>
  <si>
    <t>084442.6+094802</t>
  </si>
  <si>
    <t>231(  2)</t>
  </si>
  <si>
    <t>4.46(0.09)</t>
  </si>
  <si>
    <t>161311.43+094952.0</t>
  </si>
  <si>
    <t>0.0163113009184599</t>
  </si>
  <si>
    <t>http://das.sdss.org/spectro/1d_26/2529/1d/spSpec-54585-2529-327.fit</t>
  </si>
  <si>
    <t>712084658262638592.fit</t>
  </si>
  <si>
    <t>712084658262638592</t>
  </si>
  <si>
    <t>161310.2+094952</t>
  </si>
  <si>
    <t>161311.5+094954</t>
  </si>
  <si>
    <t>159(  7)</t>
  </si>
  <si>
    <t>0.81(0.06)</t>
  </si>
  <si>
    <t>105400.02+094952.3</t>
  </si>
  <si>
    <t>0.00394552014768124</t>
  </si>
  <si>
    <t>http://das.sdss.org/spectro/1d_26/2886/1d/spSpec-54498-2886-469.fit</t>
  </si>
  <si>
    <t>812570851881779200.fit</t>
  </si>
  <si>
    <t>812570851881779200</t>
  </si>
  <si>
    <t>094705.74+095105.7</t>
  </si>
  <si>
    <t>SDSS J094705.74+095105.8</t>
  </si>
  <si>
    <t>0.0101429997012019</t>
  </si>
  <si>
    <t>http://das.sdss.org/spectro/1d_26/1306/1d/spSpec-52996-1306-313.fit</t>
  </si>
  <si>
    <t>367833936983752704.fit</t>
  </si>
  <si>
    <t>367833936983752704</t>
  </si>
  <si>
    <t>075906.55+095115.8</t>
  </si>
  <si>
    <t>366989744799744000</t>
  </si>
  <si>
    <t>080346.86+094242.3</t>
  </si>
  <si>
    <t>0.0159104000777006</t>
  </si>
  <si>
    <t>http://das.sdss.org/spectro/1d_26/2419/1d/spSpec-54139-2419-487.fit</t>
  </si>
  <si>
    <t>681120495940141056.fit</t>
  </si>
  <si>
    <t>681120495940141056</t>
  </si>
  <si>
    <t>154316.02+094326.2</t>
  </si>
  <si>
    <t>UGC 09989</t>
  </si>
  <si>
    <t>0.0161987002938986</t>
  </si>
  <si>
    <t>http://das.sdss.org/spectro/1d_26/1725/1d/spSpec-54266-1725-515.fit</t>
  </si>
  <si>
    <t>485777407681232896.fit</t>
  </si>
  <si>
    <t>485777407681232896</t>
  </si>
  <si>
    <t>078-053</t>
  </si>
  <si>
    <t>154315.6+094259</t>
  </si>
  <si>
    <t>154316.1+094325</t>
  </si>
  <si>
    <t>2.33(0.10)</t>
  </si>
  <si>
    <t>681120495994667008.fit</t>
  </si>
  <si>
    <t>681120495994667008</t>
  </si>
  <si>
    <t>093344.09+094239.0</t>
  </si>
  <si>
    <t>SDSS J093344.10+094239.1</t>
  </si>
  <si>
    <t>0.00389531999826431</t>
  </si>
  <si>
    <t>http://das.sdss.org/spectro/1d_26/1303/1d/spSpec-53050-1303-508.fit</t>
  </si>
  <si>
    <t>366989744799744000.fit</t>
  </si>
  <si>
    <t>080151.8+093833</t>
  </si>
  <si>
    <t>080154.1+093732</t>
  </si>
  <si>
    <t>SDSS J095430.47+095212.1</t>
  </si>
  <si>
    <t>0.00510120997205377</t>
  </si>
  <si>
    <t>http://das.sdss.org/spectro/1d_26/1306/1d/spSpec-52996-1306-111.fit</t>
  </si>
  <si>
    <t>367833936136503296.fit</t>
  </si>
  <si>
    <t>367833936136503296</t>
  </si>
  <si>
    <t>095431.3+095117</t>
  </si>
  <si>
    <t>095430.5+095212</t>
  </si>
  <si>
    <t>40( 16)</t>
  </si>
  <si>
    <t>091647.59+095328.7</t>
  </si>
  <si>
    <t>CGCG 062-014</t>
  </si>
  <si>
    <t>0.0176430009305477</t>
  </si>
  <si>
    <t>http://das.sdss.org/spectro/1d_26/1739/1d/spSpec-53050-1739-023.fit</t>
  </si>
  <si>
    <t>489712832611352576.fit</t>
  </si>
  <si>
    <t>489712832611352576</t>
  </si>
  <si>
    <t>062-014</t>
  </si>
  <si>
    <t>091647.3+095330</t>
  </si>
  <si>
    <t>091647.5+095329</t>
  </si>
  <si>
    <t>312(  3)</t>
  </si>
  <si>
    <t>5.92(0.11)</t>
  </si>
  <si>
    <t>143243.94+095330.1</t>
  </si>
  <si>
    <t>NGC 5669</t>
  </si>
  <si>
    <t>0.0046542901545763</t>
  </si>
  <si>
    <t>http://das.sdss.org/spectro/1d_26/1709/1d/spSpec-53533-1709-212.fit</t>
  </si>
  <si>
    <t>481270658571960320.fit</t>
  </si>
  <si>
    <t>481270658571960320</t>
  </si>
  <si>
    <t>N5669</t>
  </si>
  <si>
    <t>143245.0+095343</t>
  </si>
  <si>
    <t>143243.8+095329</t>
  </si>
  <si>
    <t>194(  2)</t>
  </si>
  <si>
    <t>38.09(0.07)</t>
  </si>
  <si>
    <t>093821.37+095343.6</t>
  </si>
  <si>
    <t>SDSS J093821.37+095343.6</t>
  </si>
  <si>
    <t>0.0109759997576475</t>
  </si>
  <si>
    <t>http://das.sdss.org/spectro/1d_26/1304/1d/spSpec-52993-1304-527.fit</t>
  </si>
  <si>
    <t>http://das.sdss.org/spectro/1d_26/1721/1d/spSpec-53857-1721-604.fit</t>
  </si>
  <si>
    <t>484649751506059264.fit</t>
  </si>
  <si>
    <t>484649751506059264</t>
  </si>
  <si>
    <t>132038.20+094713.7</t>
  </si>
  <si>
    <t>0.00365987000986934</t>
  </si>
  <si>
    <t>http://das.sdss.org/spectro/1d_26/1798/1d/spSpec-53851-1798-638.fit</t>
  </si>
  <si>
    <t>506323299085582336.fit</t>
  </si>
  <si>
    <t>506323299085582336</t>
  </si>
  <si>
    <t>072-049</t>
  </si>
  <si>
    <t>132037.6+094722</t>
  </si>
  <si>
    <t>132038.1+094714</t>
  </si>
  <si>
    <t>144(  1)</t>
  </si>
  <si>
    <t>16.01(0.08)</t>
  </si>
  <si>
    <t>MDM2009 N6 366; 4M2010 N4 59</t>
  </si>
  <si>
    <t>4M2010 N4 59</t>
    <phoneticPr fontId="3" type="noConversion"/>
  </si>
  <si>
    <t>MDM2009 N6 366</t>
    <phoneticPr fontId="3" type="noConversion"/>
  </si>
  <si>
    <t>084105.91+094730.1</t>
  </si>
  <si>
    <t>0.00681891012936831</t>
  </si>
  <si>
    <t>http://das.sdss.org/spectro/1d_26/2573/1d/spSpec-54061-2573-100.fit</t>
  </si>
  <si>
    <t>724467305722937344.fit</t>
  </si>
  <si>
    <t>724467305722937344</t>
  </si>
  <si>
    <t>http://das.sdss.org/spectro/1d_26/1303/1d/spSpec-53050-1303-539.fit</t>
  </si>
  <si>
    <t>366989744929767424.fit</t>
  </si>
  <si>
    <t>366989744929767424</t>
  </si>
  <si>
    <t>505760488303362048.fit</t>
  </si>
  <si>
    <t>505760488303362048</t>
  </si>
  <si>
    <t>153009.72+094050.9</t>
  </si>
  <si>
    <t>SDSS J153009.73+094051.0</t>
  </si>
  <si>
    <t>0.010784899815917</t>
  </si>
  <si>
    <t>http://das.sdss.org/spectro/1d_26/1723/1d/spSpec-53905-1723-395.fit</t>
  </si>
  <si>
    <t>485212906741301248.fit</t>
  </si>
  <si>
    <t>485212906741301248</t>
  </si>
  <si>
    <t>44(  3)</t>
  </si>
  <si>
    <t>0.73(0.03)</t>
  </si>
  <si>
    <t>140203.52+095545.5</t>
  </si>
  <si>
    <t>NGC 5414</t>
  </si>
  <si>
    <t>0.0142352003604174</t>
  </si>
  <si>
    <t>http://das.sdss.org/spectro/1d_26/1807/1d/spSpec-54175-1807-575.fit</t>
  </si>
  <si>
    <t>508857965181140992.fit</t>
  </si>
  <si>
    <t>508857965181140992</t>
  </si>
  <si>
    <t>N5414</t>
  </si>
  <si>
    <t>140204.0+095552</t>
  </si>
  <si>
    <t>140203.5+095546</t>
  </si>
  <si>
    <t>265( 17)</t>
  </si>
  <si>
    <t>7.22(0.09)</t>
  </si>
  <si>
    <t>143220.79+095600.6</t>
  </si>
  <si>
    <t>0.00465558981522918</t>
  </si>
  <si>
    <t>http://das.sdss.org/spectro/1d_26/1709/1d/spSpec-53533-1709-163.fit</t>
  </si>
  <si>
    <t>481270658366439424.fit</t>
  </si>
  <si>
    <t>481270658366439424</t>
  </si>
  <si>
    <t>075-063</t>
  </si>
  <si>
    <t>143222.4+095552</t>
  </si>
  <si>
    <t>143220.7+095600</t>
  </si>
  <si>
    <t>179(  5)</t>
  </si>
  <si>
    <t>4.91(0.07)</t>
  </si>
  <si>
    <t>150013.69+095615.9</t>
  </si>
  <si>
    <t>CGCG 076-123</t>
  </si>
  <si>
    <t>0.016118299216032</t>
  </si>
  <si>
    <t>http://das.sdss.org/spectro/1d_26/2419/1d/spSpec-54139-2419-393.fit</t>
  </si>
  <si>
    <t>681120495545876480.fit</t>
  </si>
  <si>
    <t>681120495545876480</t>
  </si>
  <si>
    <t>102855.79+095147.4</t>
  </si>
  <si>
    <t>SDSS J102855.73+095141.7</t>
  </si>
  <si>
    <t>0.00407066009938717</t>
  </si>
  <si>
    <t>http://das.sdss.org/spectro/1d_26/1239/1d/spSpec-52760-1239-528.fit</t>
  </si>
  <si>
    <t>348974100833632256.fit</t>
  </si>
  <si>
    <t>348974100833632256</t>
  </si>
  <si>
    <t>102854.5+095130</t>
  </si>
  <si>
    <t>102855.8+095147</t>
  </si>
  <si>
    <t>39(  5)</t>
  </si>
  <si>
    <t>0.62(0.04)</t>
  </si>
  <si>
    <t>161256.85+095201.5</t>
  </si>
  <si>
    <t>NGC 6081</t>
  </si>
  <si>
    <t>0.0170719996094704</t>
  </si>
  <si>
    <t>http://das.sdss.org/spectro/1d_26/2529/1d/spSpec-54585-2529-353.fit</t>
  </si>
  <si>
    <t>712084658371690496.fit</t>
  </si>
  <si>
    <t>712084658371690496</t>
  </si>
  <si>
    <t>N6081</t>
  </si>
  <si>
    <t>095044.2+095634</t>
  </si>
  <si>
    <t>095043.2+095704</t>
  </si>
  <si>
    <t>105(  7)</t>
  </si>
  <si>
    <t>080146.17+095712.9</t>
  </si>
  <si>
    <t>0.014215400442481</t>
  </si>
  <si>
    <t>http://das.sdss.org/spectro/1d_26/2418/1d/spSpec-53794-2418-129.fit</t>
  </si>
  <si>
    <t>680837537698152448.fit</t>
  </si>
  <si>
    <t>680837537698152448</t>
  </si>
  <si>
    <t>091225.86+095719.8</t>
  </si>
  <si>
    <t>UGC 04845</t>
  </si>
  <si>
    <t>0.00736464979127049</t>
  </si>
  <si>
    <t>http://das.sdss.org/spectro/1d_26/1739/1d/spSpec-53050-1739-146.fit</t>
  </si>
  <si>
    <t>489712833127251968.fit</t>
  </si>
  <si>
    <t>489712833127251968</t>
  </si>
  <si>
    <t>062-005</t>
  </si>
  <si>
    <t>091225.7+095706</t>
  </si>
  <si>
    <t>091225.7+095719</t>
  </si>
  <si>
    <t>105342.69+094340.5</t>
  </si>
  <si>
    <t>UGC 06014</t>
  </si>
  <si>
    <t>0.00387026998214424</t>
  </si>
  <si>
    <t>http://das.sdss.org/spectro/1d_26/2885/1d/spSpec-54497-2885-504.fit</t>
  </si>
  <si>
    <t>812289372756901888.fit</t>
  </si>
  <si>
    <t>161257.3+095143</t>
  </si>
  <si>
    <t>161256.9+095201</t>
  </si>
  <si>
    <t>580( 62)</t>
  </si>
  <si>
    <t>1.88(0.11)</t>
  </si>
  <si>
    <t>095430.47+095212.1</t>
  </si>
  <si>
    <t>094419.38+095904.6</t>
  </si>
  <si>
    <t>2MASX J09441941+0959053</t>
  </si>
  <si>
    <t>0.0102725001052022</t>
  </si>
  <si>
    <t>http://das.sdss.org/spectro/1d_26/1305/1d/spSpec-52757-1305-433.fit</t>
  </si>
  <si>
    <t>367551436013174784.fit</t>
  </si>
  <si>
    <t>367551436013174784</t>
  </si>
  <si>
    <t>102351.87+095914.8</t>
  </si>
  <si>
    <t>367270975043010560.fit</t>
  </si>
  <si>
    <t>367270975043010560</t>
  </si>
  <si>
    <t>114553.76+095359.2</t>
  </si>
  <si>
    <t>SDSS J114553.76+095359.1</t>
  </si>
  <si>
    <t>0.00972857978194952</t>
  </si>
  <si>
    <t>http://das.sdss.org/spectro/1d_26/1226/1d/spSpec-52734-1226-183.fit</t>
  </si>
  <si>
    <t>345314813020209152.fit</t>
  </si>
  <si>
    <t>345314813020209152</t>
  </si>
  <si>
    <t>161410.82+095412.4</t>
  </si>
  <si>
    <t>0.0108292000368237</t>
  </si>
  <si>
    <t>http://das.sdss.org/spectro/1d_26/2529/1d/spSpec-54585-2529-351.fit</t>
  </si>
  <si>
    <t>712084658363301888.fit</t>
  </si>
  <si>
    <t>712084658363301888</t>
  </si>
  <si>
    <t>161411.5+095402</t>
  </si>
  <si>
    <t>161410.8+095412</t>
  </si>
  <si>
    <t>91(  9)</t>
  </si>
  <si>
    <t>093426.64+095459.1</t>
  </si>
  <si>
    <t>CGCG 063-012</t>
  </si>
  <si>
    <t>0.0106300003826618</t>
  </si>
  <si>
    <t>712647551911723008.fit</t>
  </si>
  <si>
    <t>712647551911723008</t>
  </si>
  <si>
    <t>073804.77+155915.4</t>
  </si>
  <si>
    <t>073803.2+155936</t>
  </si>
  <si>
    <t>073804.8+155915</t>
  </si>
  <si>
    <t>164(  7)</t>
  </si>
  <si>
    <t>1.05(0.07)</t>
  </si>
  <si>
    <t>074737.93+124012.4</t>
  </si>
  <si>
    <t>074733.6+124021</t>
  </si>
  <si>
    <t>074737.9+124012</t>
  </si>
  <si>
    <t>109( 13)</t>
  </si>
  <si>
    <t>1.17(0.06)</t>
  </si>
  <si>
    <t>074913.42+124550.8</t>
  </si>
  <si>
    <t>074914.2+124551</t>
  </si>
  <si>
    <t>074913.4+124551</t>
  </si>
  <si>
    <t>118( 16)</t>
  </si>
  <si>
    <t>075021.95+114820.0</t>
  </si>
  <si>
    <t>075023.0+114740</t>
  </si>
  <si>
    <t>075022.1+114818</t>
  </si>
  <si>
    <t>127(  4)</t>
  </si>
  <si>
    <t>075126.19+140113.6</t>
  </si>
  <si>
    <t>UGC 04060</t>
  </si>
  <si>
    <t>NED</t>
    <phoneticPr fontId="3" type="noConversion"/>
  </si>
  <si>
    <t>058-047</t>
  </si>
  <si>
    <t>075126.2+140120</t>
  </si>
  <si>
    <t>075126.1+140114</t>
  </si>
  <si>
    <t>405( 10)</t>
  </si>
  <si>
    <t>5.60(0.12)</t>
  </si>
  <si>
    <t>MDM2009 N1 36</t>
  </si>
  <si>
    <t>075329.23+143645.1</t>
  </si>
  <si>
    <t>UGC 04077</t>
  </si>
  <si>
    <t>0.0156753994524479</t>
  </si>
  <si>
    <t>http://das.sdss.org/spectro/1d_26/2264/1d/spSpec-53682-2264-340.fit</t>
  </si>
  <si>
    <t>637489911133372416.fit</t>
  </si>
  <si>
    <t>637489911133372416</t>
  </si>
  <si>
    <t>058-062</t>
  </si>
  <si>
    <t>075329.4+143649</t>
  </si>
  <si>
    <t>075329.1+143642</t>
  </si>
  <si>
    <t>161(  4)</t>
  </si>
  <si>
    <t>2.89(0.07)</t>
  </si>
  <si>
    <t>075344.37+132014.7</t>
  </si>
  <si>
    <t>CGCG 058-064</t>
  </si>
  <si>
    <t>0.0153072997927666</t>
  </si>
  <si>
    <t>094919.82+095513.6</t>
  </si>
  <si>
    <t>SDSS J094919.82+095513.7</t>
  </si>
  <si>
    <t>0.0101957004517317</t>
  </si>
  <si>
    <t>http://das.sdss.org/spectro/1d_26/1306/1d/spSpec-52996-1306-233.fit</t>
  </si>
  <si>
    <t>367833936648208384.fit</t>
  </si>
  <si>
    <t>367833936648208384</t>
  </si>
  <si>
    <t>094013.25+095528.1</t>
  </si>
  <si>
    <t>094012.6+095533</t>
  </si>
  <si>
    <t>094013.2+095531</t>
  </si>
  <si>
    <t>482962426136887296</t>
  </si>
  <si>
    <t>076-123</t>
  </si>
  <si>
    <t>150014.1+095610</t>
  </si>
  <si>
    <t>150013.7+095616</t>
  </si>
  <si>
    <t>58(  2)</t>
  </si>
  <si>
    <t>1.34(0.04)</t>
  </si>
  <si>
    <t>140236.44+095628.6</t>
  </si>
  <si>
    <t>0.0122712999582291</t>
  </si>
  <si>
    <t>http://das.sdss.org/spectro/1d_26/1807/1d/spSpec-54175-1807-608.fit</t>
  </si>
  <si>
    <t>508857965319553024.fit</t>
  </si>
  <si>
    <t>508857965319553024</t>
  </si>
  <si>
    <t>144950.70+095630.0</t>
  </si>
  <si>
    <t>144952.1+095642</t>
  </si>
  <si>
    <t>144950.7+095630</t>
  </si>
  <si>
    <t>81( 15)</t>
  </si>
  <si>
    <t>0.56(0.05)</t>
  </si>
  <si>
    <t>095043.14+095703.7</t>
  </si>
  <si>
    <t>SDSS J095043.15+095703.7</t>
  </si>
  <si>
    <t>0.00991293042898178</t>
  </si>
  <si>
    <t>http://das.sdss.org/spectro/1d_26/1305/1d/spSpec-52757-1305-625.fit</t>
  </si>
  <si>
    <t>367551436818481152.fit</t>
  </si>
  <si>
    <t>367551436818481152</t>
  </si>
  <si>
    <t>638052848277389312</t>
  </si>
  <si>
    <t>075522.44+150539.9</t>
  </si>
  <si>
    <t>CGCG 087-047</t>
  </si>
  <si>
    <t>0.0155729996040463</t>
  </si>
  <si>
    <t>http://das.sdss.org/spectro/1d_26/2264/1d/spSpec-53682-2264-401.fit</t>
  </si>
  <si>
    <t>637489911389224960.fit</t>
  </si>
  <si>
    <t>637489911389224960</t>
  </si>
  <si>
    <t>087-047</t>
  </si>
  <si>
    <t>075523.0+150510</t>
  </si>
  <si>
    <t>075522.4+150540</t>
  </si>
  <si>
    <t>2.73(0.07)</t>
  </si>
  <si>
    <t>075651.05+111300.3</t>
  </si>
  <si>
    <t>0.00658717006444931</t>
  </si>
  <si>
    <t>http://das.sdss.org/spectro/1d_26/2418/1d/spSpec-53794-2418-356.fit</t>
  </si>
  <si>
    <t>680837538650259456.fit</t>
  </si>
  <si>
    <t>680837538650259456</t>
  </si>
  <si>
    <t>075701.79+142326.9</t>
  </si>
  <si>
    <t>UGC 04115</t>
  </si>
  <si>
    <t>0.00118141004350036</t>
  </si>
  <si>
    <t>http://das.sdss.org/spectro/1d_26/2266/1d/spSpec-53679-2266-268.fit</t>
  </si>
  <si>
    <t>638052847899901952.fit</t>
  </si>
  <si>
    <t>638052847899901952</t>
  </si>
  <si>
    <t>088-007</t>
  </si>
  <si>
    <t>075702.2+142326</t>
  </si>
  <si>
    <t>075701.9+142329</t>
  </si>
  <si>
    <t>76(  3)</t>
  </si>
  <si>
    <t>23.13(0.11)</t>
  </si>
  <si>
    <t>075730.05+154158.4</t>
  </si>
  <si>
    <t>SDSS J075730.05+154158.4</t>
  </si>
  <si>
    <t>0.0161585006862879</t>
  </si>
  <si>
    <t>http://das.sdss.org/spectro/1d_26/2080/1d/spSpec-53350-2080-112.fit</t>
  </si>
  <si>
    <t>585697088533168128.fit</t>
  </si>
  <si>
    <t>585697088533168128</t>
  </si>
  <si>
    <t>075812.43+110114.1</t>
  </si>
  <si>
    <t>SDSS J075812.43+110114.1</t>
  </si>
  <si>
    <t>SDSS J102351.87+095914.9</t>
  </si>
  <si>
    <t>0.0164857991039753</t>
  </si>
  <si>
    <t>http://das.sdss.org/spectro/1d_26/1598/1d/spSpec-53033-1598-136.fit</t>
  </si>
  <si>
    <t>230(  2)</t>
  </si>
  <si>
    <t>18.94(0.10)</t>
  </si>
  <si>
    <t>MDM2009 N1 62</t>
  </si>
  <si>
    <t>094800.79+095815.4</t>
  </si>
  <si>
    <t>SDSS J094800.79+095815.4</t>
  </si>
  <si>
    <t>0.0103751001879573</t>
  </si>
  <si>
    <t>http://das.sdss.org/spectro/1d_26/1306/1d/spSpec-52996-1306-274.fit</t>
  </si>
  <si>
    <t>367833936820174848.fit</t>
  </si>
  <si>
    <t>367833936820174848</t>
  </si>
  <si>
    <t>344470590804983808.fit</t>
  </si>
  <si>
    <t>344470590804983808</t>
  </si>
  <si>
    <t>I 692</t>
  </si>
  <si>
    <t>112553.5+095905</t>
  </si>
  <si>
    <t>112553.5+095913</t>
  </si>
  <si>
    <t>50(  5)</t>
  </si>
  <si>
    <t>3.88(0.05)</t>
  </si>
  <si>
    <t>162133.03+095952.2</t>
  </si>
  <si>
    <t>0.0176464002579451</t>
  </si>
  <si>
    <t>http://das.sdss.org/spectro/1d_26/2531/1d/spSpec-54572-2531-215.fit</t>
  </si>
  <si>
    <t>http://das.sdss.org/spectro/1d_26/2265/1d/spSpec-53674-2265-167.fit</t>
  </si>
  <si>
    <t>637771351024730112.fit</t>
  </si>
  <si>
    <t>637771351024730112</t>
  </si>
  <si>
    <t>075905.6+122526</t>
  </si>
  <si>
    <t>075905.2+122511</t>
  </si>
  <si>
    <t>175(  6)</t>
  </si>
  <si>
    <t>1.48(0.10)</t>
  </si>
  <si>
    <t>075922.00+140939.8</t>
  </si>
  <si>
    <t>075921.6+141002</t>
  </si>
  <si>
    <t>075922.1+140938</t>
  </si>
  <si>
    <t>88( 11)</t>
  </si>
  <si>
    <t>1.14(0.06)</t>
  </si>
  <si>
    <t>075937.80+132600.7</t>
  </si>
  <si>
    <t>0.0149437002837658</t>
  </si>
  <si>
    <t>http://das.sdss.org/spectro/1d_26/2264/1d/spSpec-53682-2264-073.fit</t>
  </si>
  <si>
    <t>637489910013493248.fit</t>
  </si>
  <si>
    <t>637489910013493248</t>
  </si>
  <si>
    <t>075940.11+152312.5</t>
  </si>
  <si>
    <t>UGC 04145</t>
  </si>
  <si>
    <t>0.0155092999339104</t>
  </si>
  <si>
    <t>http://das.sdss.org/spectro/1d_26/2266/1d/spSpec-53679-2266-422.fit</t>
  </si>
  <si>
    <t>638052848545824768.fit</t>
  </si>
  <si>
    <t>638052848545824768</t>
  </si>
  <si>
    <t>088-014</t>
  </si>
  <si>
    <t>075940.3+152327</t>
  </si>
  <si>
    <t>075940.1+152314</t>
  </si>
  <si>
    <t>410(  7)</t>
  </si>
  <si>
    <t>2.31(0.11)</t>
  </si>
  <si>
    <t>075956.76+135033.1</t>
  </si>
  <si>
    <t>SDSS J075956.77+135033.1</t>
  </si>
  <si>
    <t>0.0148170003667474</t>
  </si>
  <si>
    <t>http://das.sdss.org/spectro/1d_26/2264/1d/spSpec-53682-2264-076.fit</t>
  </si>
  <si>
    <t>637489910026076160.fit</t>
  </si>
  <si>
    <t>637489910026076160</t>
  </si>
  <si>
    <t>F631-8</t>
  </si>
  <si>
    <t>075956.5+135040</t>
  </si>
  <si>
    <t>075956.7+135034</t>
  </si>
  <si>
    <t>0.90(0.06)</t>
  </si>
  <si>
    <t>075344.3+132014</t>
  </si>
  <si>
    <t>274( 24)</t>
  </si>
  <si>
    <t>2.08(0.13)</t>
  </si>
  <si>
    <t>075348.83+100853.3</t>
  </si>
  <si>
    <t>075347.7+100905</t>
  </si>
  <si>
    <t>075348.8+100851</t>
  </si>
  <si>
    <t>55(  8)</t>
  </si>
  <si>
    <t>1.15(0.07)</t>
  </si>
  <si>
    <t>075417.05+141622.7</t>
  </si>
  <si>
    <t>CGCG 058-066</t>
  </si>
  <si>
    <t>0.0153483999893069</t>
  </si>
  <si>
    <t>http://das.sdss.org/spectro/1d_26/2264/1d/spSpec-53682-2264-477.fit</t>
  </si>
  <si>
    <t>637489911707992064.fit</t>
  </si>
  <si>
    <t>637489911707992064</t>
  </si>
  <si>
    <t>058-066</t>
  </si>
  <si>
    <t>075416.6+141626</t>
  </si>
  <si>
    <t>075417.1+141623</t>
  </si>
  <si>
    <t>182(  4)</t>
  </si>
  <si>
    <t>2.16(0.10)</t>
  </si>
  <si>
    <t>http://das.sdss.org/spectro/1d_26/2264/1d/spSpec-53682-2264-230.fit</t>
  </si>
  <si>
    <t>637489910671998976.fit</t>
  </si>
  <si>
    <t>637489910671998976</t>
  </si>
  <si>
    <t>058-064</t>
  </si>
  <si>
    <t>075343.9+132021</t>
  </si>
  <si>
    <t>http://das.sdss.org/spectro/1d_26/1715/1d/spSpec-54212-1715-551.fit</t>
  </si>
  <si>
    <t>482962426136887296.fit</t>
  </si>
  <si>
    <t>113( 12)</t>
  </si>
  <si>
    <t>080020.97+111910.0</t>
  </si>
  <si>
    <t>2MASX J08002096+1119098</t>
  </si>
  <si>
    <t>0.0149630000814795</t>
  </si>
  <si>
    <t>http://das.sdss.org/spectro/1d_26/2418/1d/spSpec-53794-2418-470.fit</t>
  </si>
  <si>
    <t>680837539128410112.fit</t>
  </si>
  <si>
    <t>680837539128410112</t>
  </si>
  <si>
    <t>080020.6+111905</t>
  </si>
  <si>
    <t>080021.0+111910</t>
  </si>
  <si>
    <t>197(  9)</t>
  </si>
  <si>
    <t>3.56(0.08)</t>
  </si>
  <si>
    <t>080028.55+152711.1</t>
  </si>
  <si>
    <t>SDSS</t>
    <phoneticPr fontId="3" type="noConversion"/>
  </si>
  <si>
    <t>0.0152390003204346</t>
  </si>
  <si>
    <t>http://das.sdss.org/spectro/1d_26/2266/1d/spSpec-53679-2266-412.fit</t>
  </si>
  <si>
    <t>638052848503881728.fit</t>
  </si>
  <si>
    <t>638052848503881728</t>
  </si>
  <si>
    <t>080029.5+152746</t>
  </si>
  <si>
    <t>080028.5+152711</t>
  </si>
  <si>
    <t>140(  5)</t>
  </si>
  <si>
    <t>080029.07+131830.3</t>
  </si>
  <si>
    <t>SDSS J080029.07+131830.4</t>
  </si>
  <si>
    <t>0.0158408004790545</t>
  </si>
  <si>
    <t>http://das.sdss.org/spectro/1d_26/2264/1d/spSpec-53682-2264-028.fit</t>
  </si>
  <si>
    <t>637489909824749568.fit</t>
  </si>
  <si>
    <t>637489909824749568</t>
  </si>
  <si>
    <t>080030.09+120348.6</t>
  </si>
  <si>
    <t>080030.1+120331</t>
  </si>
  <si>
    <t>080030.1+120349</t>
  </si>
  <si>
    <t>113( 11)</t>
  </si>
  <si>
    <t>1.24(0.06)</t>
  </si>
  <si>
    <t>080032.42+120311.3</t>
  </si>
  <si>
    <t>0.0163666997104883</t>
  </si>
  <si>
    <t>0.00799238961189985</t>
  </si>
  <si>
    <t>http://das.sdss.org/spectro/1d_26/2418/1d/spSpec-53794-2418-270.fit</t>
  </si>
  <si>
    <t>680837538289549312.fit</t>
  </si>
  <si>
    <t>680837538289549312</t>
  </si>
  <si>
    <t>075812.6+110122</t>
  </si>
  <si>
    <t>075812.3+110114</t>
  </si>
  <si>
    <t>93(  3)</t>
  </si>
  <si>
    <t>7.59(0.08)</t>
  </si>
  <si>
    <t>075827.54+110138.7</t>
  </si>
  <si>
    <t>0.0161655992269516</t>
  </si>
  <si>
    <t>http://das.sdss.org/spectro/1d_26/2418/1d/spSpec-53794-2418-276.fit</t>
  </si>
  <si>
    <t>680837538314715136.fit</t>
  </si>
  <si>
    <t>680837538314715136</t>
  </si>
  <si>
    <t>075823.7+110138</t>
  </si>
  <si>
    <t>075827.5+110138</t>
  </si>
  <si>
    <t>72( 33)</t>
  </si>
  <si>
    <t>075837.22+150408.8</t>
  </si>
  <si>
    <t>075838.0+150359</t>
  </si>
  <si>
    <t>075837.3+150408</t>
  </si>
  <si>
    <t>127( 26)</t>
  </si>
  <si>
    <t>0.70(0.06)</t>
  </si>
  <si>
    <t>075905.26+122511.2</t>
  </si>
  <si>
    <t>0.0150787001475692</t>
  </si>
  <si>
    <t>080038.05+133923.0</t>
  </si>
  <si>
    <t>0.0158485006541014</t>
  </si>
  <si>
    <t>http://das.sdss.org/spectro/1d_26/2265/1d/spSpec-53674-2265-521.fit</t>
  </si>
  <si>
    <t>637771352509513728.fit</t>
  </si>
  <si>
    <t>637771352509513728</t>
  </si>
  <si>
    <t>080040.54+120349.8</t>
  </si>
  <si>
    <t>0.0151378996670246</t>
  </si>
  <si>
    <t>450024788354662400.fit</t>
  </si>
  <si>
    <t>450024788354662400</t>
  </si>
  <si>
    <t>102351.7+095917</t>
  </si>
  <si>
    <t>102351.9+095915</t>
  </si>
  <si>
    <t>65(  2)</t>
  </si>
  <si>
    <t>1.95(0.05)</t>
  </si>
  <si>
    <t>112553.47+095914.9</t>
  </si>
  <si>
    <t>IC 0692</t>
  </si>
  <si>
    <t>0.00378301995806396</t>
  </si>
  <si>
    <t>http://das.sdss.org/spectro/1d_26/1223/1d/spSpec-52781-1223-386.fit</t>
  </si>
  <si>
    <t>681120495722037248.fit</t>
  </si>
  <si>
    <t>681120495722037248</t>
  </si>
  <si>
    <t>080054.85+132348.4</t>
  </si>
  <si>
    <t>SDSS J080054.86+132348.4</t>
  </si>
  <si>
    <t>0.0146182999014854</t>
  </si>
  <si>
    <t>http://das.sdss.org/spectro/1d_26/2265/1d/spSpec-53674-2265-535.fit</t>
  </si>
  <si>
    <t>637771352568233984.fit</t>
  </si>
  <si>
    <t>637771352568233984</t>
  </si>
  <si>
    <t>080056.9+132258</t>
  </si>
  <si>
    <t>080054.7+132347</t>
  </si>
  <si>
    <t>410( 83)</t>
  </si>
  <si>
    <t>2.01(0.14)</t>
  </si>
  <si>
    <t>080059.60+153729.2</t>
  </si>
  <si>
    <t>2MASX J08005960+1537293</t>
  </si>
  <si>
    <t>0.0149555001407862</t>
  </si>
  <si>
    <t>http://das.sdss.org/spectro/1d_26/2266/1d/spSpec-53679-2266-457.fit</t>
  </si>
  <si>
    <t>080006.29+130907.6</t>
  </si>
  <si>
    <t>UGC 04154</t>
  </si>
  <si>
    <t>0.0154331000521779</t>
  </si>
  <si>
    <t>http://das.sdss.org/spectro/1d_26/2264/1d/spSpec-53682-2264-013.fit</t>
  </si>
  <si>
    <t>637489909761835008.fit</t>
  </si>
  <si>
    <t>637489909761835008</t>
  </si>
  <si>
    <t>059-011</t>
  </si>
  <si>
    <t>080006.6+130921</t>
  </si>
  <si>
    <t>080006.3+130907</t>
  </si>
  <si>
    <t>260(  4)</t>
  </si>
  <si>
    <t>3.91(0.11)</t>
  </si>
  <si>
    <t>080013.43+130918.2</t>
  </si>
  <si>
    <t>0.0163358002901077</t>
  </si>
  <si>
    <t>http://das.sdss.org/spectro/1d_26/2265/1d/spSpec-53674-2265-456.fit</t>
  </si>
  <si>
    <t>637771352236883968.fit</t>
  </si>
  <si>
    <t>637771352236883968</t>
  </si>
  <si>
    <t>080018.21+133254.2</t>
  </si>
  <si>
    <t>0.0156172998249531</t>
  </si>
  <si>
    <t>http://das.sdss.org/spectro/1d_26/2265/1d/spSpec-53674-2265-536.fit</t>
  </si>
  <si>
    <t>637771352572428288.fit</t>
  </si>
  <si>
    <t>http://das.sdss.org/spectro/1d_26/2266/1d/spSpec-53679-2266-458.fit</t>
  </si>
  <si>
    <t>638052848696819712.fit</t>
  </si>
  <si>
    <t>638052848696819712</t>
  </si>
  <si>
    <t>080129.79+154251.8</t>
  </si>
  <si>
    <t>0.0137946996837854</t>
  </si>
  <si>
    <t>http://das.sdss.org/spectro/1d_26/2266/1d/spSpec-53679-2266-443.fit</t>
  </si>
  <si>
    <t>638052848633905152.fit</t>
  </si>
  <si>
    <t>638052848633905152</t>
  </si>
  <si>
    <t>080134.40+120503.4</t>
  </si>
  <si>
    <t>0.0150121003389359</t>
  </si>
  <si>
    <t>http://das.sdss.org/spectro/1d_26/2265/1d/spSpec-53674-2265-102.fit</t>
  </si>
  <si>
    <t>637771350752100352.fit</t>
  </si>
  <si>
    <t>637771350752100352</t>
  </si>
  <si>
    <t>080137.20+154235.0</t>
  </si>
  <si>
    <t>NGC 2507</t>
  </si>
  <si>
    <t>0.0158488992601633</t>
  </si>
  <si>
    <t>http://das.sdss.org/spectro/1d_26/2266/1d/spSpec-53679-2266-448.fit</t>
  </si>
  <si>
    <t>638052848654876672.fit</t>
  </si>
  <si>
    <t>638052848654876672</t>
  </si>
  <si>
    <t>075516.13+150336.1</t>
  </si>
  <si>
    <t>SDSS J075516.13+150336.1</t>
  </si>
  <si>
    <t>0.0155479004606605</t>
  </si>
  <si>
    <t>http://das.sdss.org/spectro/1d_26/2266/1d/spSpec-53679-2266-358.fit</t>
  </si>
  <si>
    <t>638052848277389312.fit</t>
  </si>
  <si>
    <t>637771352572428288</t>
  </si>
  <si>
    <t>080016.9+133302</t>
  </si>
  <si>
    <t>080018.1+133254</t>
  </si>
  <si>
    <t>059-017</t>
  </si>
  <si>
    <t>080138.4+104404</t>
  </si>
  <si>
    <t>080139.5+104358</t>
  </si>
  <si>
    <t>319( 26)</t>
  </si>
  <si>
    <t>1.61(0.10)</t>
  </si>
  <si>
    <t>080140.32+153841.1</t>
  </si>
  <si>
    <t>0.0166062004864216</t>
  </si>
  <si>
    <t>http://das.sdss.org/spectro/1d_26/2265/1d/spSpec-53674-2265-015.fit</t>
  </si>
  <si>
    <t>637771350387195904.fit</t>
  </si>
  <si>
    <t>637771350387195904</t>
  </si>
  <si>
    <t>080031.9+120306</t>
  </si>
  <si>
    <t>080032.3+120311</t>
  </si>
  <si>
    <t>080036.71+154103.1</t>
  </si>
  <si>
    <t>CGCG 088-016</t>
  </si>
  <si>
    <t>0.0156833007931709</t>
  </si>
  <si>
    <t>http://das.sdss.org/spectro/1d_26/2266/1d/spSpec-53679-2266-406.fit</t>
  </si>
  <si>
    <t>638052848478715904.fit</t>
  </si>
  <si>
    <t>638052848478715904</t>
  </si>
  <si>
    <t>080037.51+134150.4</t>
  </si>
  <si>
    <t>CGCG 059-013</t>
  </si>
  <si>
    <t>0.0152495000511408</t>
  </si>
  <si>
    <t>http://das.sdss.org/spectro/1d_26/2264/1d/spSpec-53682-2264-027.fit</t>
  </si>
  <si>
    <t>637489909820555264.fit</t>
  </si>
  <si>
    <t>637489909820555264</t>
  </si>
  <si>
    <t>UGC 04175</t>
  </si>
  <si>
    <t>0.0161365997046232</t>
  </si>
  <si>
    <t>http://das.sdss.org/spectro/1d_26/2266/1d/spSpec-53679-2266-515.fit</t>
  </si>
  <si>
    <t>638052848935895040.fit</t>
  </si>
  <si>
    <t>638052848935895040</t>
  </si>
  <si>
    <t>080203.46+154238.5</t>
  </si>
  <si>
    <t>0.0139078004285693</t>
  </si>
  <si>
    <t>http://das.sdss.org/spectro/1d_26/2267/1d/spSpec-53713-2267-282.fit</t>
  </si>
  <si>
    <t>638334468964220928.fit</t>
  </si>
  <si>
    <t>638334468964220928</t>
  </si>
  <si>
    <t>080211.30+121436.7</t>
  </si>
  <si>
    <t>SDSS J080211.30+121436.7</t>
  </si>
  <si>
    <t>0.0160604994744062</t>
  </si>
  <si>
    <t>http://das.sdss.org/spectro/1d_26/2265/1d/spSpec-53674-2265-063.fit</t>
  </si>
  <si>
    <t>637771350588522496.fit</t>
  </si>
  <si>
    <t>637771350588522496</t>
  </si>
  <si>
    <t>080212.07+103234.1</t>
  </si>
  <si>
    <t>0.0145367998629808</t>
  </si>
  <si>
    <t>http://das.sdss.org/spectro/1d_26/2419/1d/spSpec-54139-2419-363.fit</t>
  </si>
  <si>
    <t>681120495420047360.fit</t>
  </si>
  <si>
    <t>681120495420047360</t>
  </si>
  <si>
    <t>080218.13+152707.0</t>
  </si>
  <si>
    <t>0.0158021003007889</t>
  </si>
  <si>
    <t>http://das.sdss.org/spectro/1d_26/2266/1d/spSpec-53679-2266-573.fit</t>
  </si>
  <si>
    <t>638052849179164672.fit</t>
  </si>
  <si>
    <t>638052849179164672</t>
  </si>
  <si>
    <t>080219.89+113740.5</t>
  </si>
  <si>
    <t>0.0159063003957272</t>
  </si>
  <si>
    <t>638052848692625408.fit</t>
  </si>
  <si>
    <t>638052848692625408</t>
  </si>
  <si>
    <t>080113.02+113724.7</t>
  </si>
  <si>
    <t>0.0166574008762836</t>
  </si>
  <si>
    <t>http://das.sdss.org/spectro/1d_26/2265/1d/spSpec-53674-2265-014.fit</t>
  </si>
  <si>
    <t>637771350383001600.fit</t>
  </si>
  <si>
    <t>637771350383001600</t>
  </si>
  <si>
    <t>080048.38+100500.9</t>
  </si>
  <si>
    <t>0.0136625003069639</t>
  </si>
  <si>
    <t>http://das.sdss.org/spectro/1d_26/2419/1d/spSpec-54139-2419-435.fit</t>
  </si>
  <si>
    <t>080123.13+152209.3</t>
  </si>
  <si>
    <t>UGC 04170</t>
  </si>
  <si>
    <t>0.015565499663353</t>
  </si>
  <si>
    <t>http://das.sdss.org/spectro/1d_26/2266/1d/spSpec-53679-2266-498.fit</t>
  </si>
  <si>
    <t>638052848864591872.fit</t>
  </si>
  <si>
    <t>638052848864591872</t>
  </si>
  <si>
    <t>080126.77+154459.6</t>
  </si>
  <si>
    <t>SDSS J080126.77+154459.6</t>
  </si>
  <si>
    <t>0.0164554007351398</t>
  </si>
  <si>
    <t>0.0162553992122412</t>
  </si>
  <si>
    <t>http://das.sdss.org/spectro/1d_26/2267/1d/spSpec-53713-2267-299.fit</t>
  </si>
  <si>
    <t>638334469035524096.fit</t>
  </si>
  <si>
    <t>638334469035524096</t>
  </si>
  <si>
    <t>N2514</t>
  </si>
  <si>
    <t>080250.4+154815</t>
  </si>
  <si>
    <t>080249.7+154829</t>
  </si>
  <si>
    <t>117(  3)</t>
  </si>
  <si>
    <t>6.18(0.07)</t>
  </si>
  <si>
    <t>080254.67+142531.0</t>
  </si>
  <si>
    <t>SDSS J080254.68+142531.0</t>
  </si>
  <si>
    <t>0.0163225997239351</t>
  </si>
  <si>
    <t>http://das.sdss.org/spectro/1d_26/2266/1d/spSpec-53679-2266-110.fit</t>
  </si>
  <si>
    <t>638052847237201920.fit</t>
  </si>
  <si>
    <t>638052847237201920</t>
  </si>
  <si>
    <t>080255.87+152906.6</t>
  </si>
  <si>
    <t>2MASX J08025588+1529061</t>
  </si>
  <si>
    <t>0.0163640007376671</t>
  </si>
  <si>
    <t>http://das.sdss.org/spectro/1d_26/2267/1d/spSpec-53713-2267-291.fit</t>
  </si>
  <si>
    <t>638334469001969664.fit</t>
  </si>
  <si>
    <t>638334469001969664</t>
  </si>
  <si>
    <t>080255.5+152907</t>
  </si>
  <si>
    <t>080255.9+152906</t>
  </si>
  <si>
    <t>5.50(0.08)</t>
  </si>
  <si>
    <t>080302.31+151904.9</t>
  </si>
  <si>
    <t>SDSS J080302.31+151904.9</t>
  </si>
  <si>
    <t>0.0154349002987146</t>
  </si>
  <si>
    <t>http://das.sdss.org/spectro/1d_26/2267/1d/spSpec-53713-2267-308.fit</t>
  </si>
  <si>
    <t>638334469073272832.fit</t>
  </si>
  <si>
    <t>638334469073272832</t>
  </si>
  <si>
    <t>080324.66+150819.5</t>
  </si>
  <si>
    <t>SDSS J080324.66+150819.5</t>
  </si>
  <si>
    <t>KK 67</t>
  </si>
  <si>
    <t>080324.9+150902</t>
  </si>
  <si>
    <t>080324.6+150828</t>
  </si>
  <si>
    <t>91(  5)</t>
  </si>
  <si>
    <t>1.05(0.06)</t>
  </si>
  <si>
    <t>080325.52+100301.9</t>
  </si>
  <si>
    <t>http://das.sdss.org/spectro/1d_26/2266/1d/spSpec-53679-2266-536.fit</t>
  </si>
  <si>
    <t>638052849023975424.fit</t>
  </si>
  <si>
    <t>638052849023975424</t>
  </si>
  <si>
    <t>080144.72+153509.4</t>
  </si>
  <si>
    <t>0.0160042997449636</t>
  </si>
  <si>
    <t>http://das.sdss.org/spectro/1d_26/2266/1d/spSpec-53679-2266-531.fit</t>
  </si>
  <si>
    <t>638052849003003904.fit</t>
  </si>
  <si>
    <t>638052849003003904</t>
  </si>
  <si>
    <t>080155.48+114313.2</t>
  </si>
  <si>
    <t>CGCG 059-020</t>
  </si>
  <si>
    <t>0.0163602996617556</t>
  </si>
  <si>
    <t>http://das.sdss.org/spectro/1d_26/2418/1d/spSpec-53794-2418-371.fit</t>
  </si>
  <si>
    <t>MDM2009 N4 193</t>
  </si>
  <si>
    <t>080139.47+104357.7</t>
  </si>
  <si>
    <t>CGCG 059-017</t>
  </si>
  <si>
    <t>0.0162917003035545</t>
  </si>
  <si>
    <t>http://das.sdss.org/spectro/1d_26/2418/1d/spSpec-53794-2418-166.fit</t>
  </si>
  <si>
    <t>680837537853341696.fit</t>
  </si>
  <si>
    <t>680837537853341696</t>
  </si>
  <si>
    <t>080343.5+100852</t>
  </si>
  <si>
    <t>080343.8+100900</t>
  </si>
  <si>
    <t>1.10(0.07)</t>
  </si>
  <si>
    <t>080350.17+103254.6</t>
  </si>
  <si>
    <t>CGCG 059-031</t>
  </si>
  <si>
    <t>0.0154572995379567</t>
  </si>
  <si>
    <t>http://das.sdss.org/spectro/1d_26/2419/1d/spSpec-54139-2419-411.fit</t>
  </si>
  <si>
    <t>681120495621373952.fit</t>
  </si>
  <si>
    <t>681120495621373952</t>
  </si>
  <si>
    <t>080613.06+153014.1</t>
  </si>
  <si>
    <t>SDSS J080613.06+153014.1</t>
  </si>
  <si>
    <t>KKH 43</t>
  </si>
  <si>
    <t>080611.1+153028</t>
  </si>
  <si>
    <t>080612.4+153015</t>
  </si>
  <si>
    <t>49(  3)</t>
  </si>
  <si>
    <t>1.29(0.05)</t>
  </si>
  <si>
    <t>080632.79+100748.2</t>
  </si>
  <si>
    <t>0.0152650997042656</t>
  </si>
  <si>
    <t>http://das.sdss.org/spectro/1d_26/2419/1d/spSpec-54139-2419-573.fit</t>
  </si>
  <si>
    <t>681120496300851200.fit</t>
  </si>
  <si>
    <t>681120496300851200</t>
  </si>
  <si>
    <t>080634.38+124001.1</t>
  </si>
  <si>
    <t>0.0150506999343634</t>
  </si>
  <si>
    <t>http://das.sdss.org/spectro/1d_26/2268/1d/spSpec-53682-2268-206.fit</t>
  </si>
  <si>
    <t>638615810478178304.fit</t>
  </si>
  <si>
    <t>638615810478178304</t>
  </si>
  <si>
    <t>080634.2+123951</t>
  </si>
  <si>
    <t>080634.4+124000</t>
  </si>
  <si>
    <t>080738.77+105850.3</t>
  </si>
  <si>
    <t>0.00586176989600062</t>
  </si>
  <si>
    <t>http://das.sdss.org/spectro/1d_26/2418/1d/spSpec-53794-2418-040.fit</t>
  </si>
  <si>
    <t>680837537324859392.fit</t>
  </si>
  <si>
    <t>680837537324859392</t>
  </si>
  <si>
    <t>080737.4+105859</t>
  </si>
  <si>
    <t>http://das.sdss.org/spectro/1d_26/2418/1d/spSpec-53794-2418-414.fit</t>
  </si>
  <si>
    <t>680837538893529088.fit</t>
  </si>
  <si>
    <t>680837538893529088</t>
  </si>
  <si>
    <t>080221.93+100906.6</t>
  </si>
  <si>
    <t>0.0153505997732282</t>
  </si>
  <si>
    <t>http://das.sdss.org/spectro/1d_26/2418/1d/spSpec-53794-2418-128.fit</t>
  </si>
  <si>
    <t>680837537693958144.fit</t>
  </si>
  <si>
    <t>680837537693958144</t>
  </si>
  <si>
    <t>080247.14+134531.1</t>
  </si>
  <si>
    <t>SDSS J080247.14+134531.1</t>
  </si>
  <si>
    <t>0.0163090992718935</t>
  </si>
  <si>
    <t>http://das.sdss.org/spectro/1d_26/2266/1d/spSpec-53679-2266-041.fit</t>
  </si>
  <si>
    <t>638052846947794944.fit</t>
  </si>
  <si>
    <t>638052846947794944</t>
  </si>
  <si>
    <t>080249.63+154829.8</t>
  </si>
  <si>
    <t>NGC 2514</t>
  </si>
  <si>
    <t>082630.43+114709.8</t>
  </si>
  <si>
    <t>AA/SDS cz offset &gt; 300</t>
    <phoneticPr fontId="3" type="noConversion"/>
  </si>
  <si>
    <t>http://das.sdss.org/spectro/1d_26/2423/1d/spSpec-54149-2423-605.fit</t>
  </si>
  <si>
    <t>682246439291584512.fit</t>
  </si>
  <si>
    <t>682246439291584512</t>
  </si>
  <si>
    <t>082632.1+114732</t>
  </si>
  <si>
    <t>082630.6+114712</t>
  </si>
  <si>
    <t>27(  5)</t>
  </si>
  <si>
    <t>083051.45+123003.8</t>
  </si>
  <si>
    <t>http://das.sdss.org/spectro/1d_26/2418/1d/spSpec-53794-2418-489.fit</t>
  </si>
  <si>
    <t>680837539208101888.fit</t>
  </si>
  <si>
    <t>680837539208101888</t>
  </si>
  <si>
    <t>080112.1+113725</t>
  </si>
  <si>
    <t>080113.0+113725</t>
  </si>
  <si>
    <t>79(  7)</t>
  </si>
  <si>
    <t>0.79(0.07)</t>
  </si>
  <si>
    <t>http://das.sdss.org/spectro/1d_26/2425/1d/spSpec-54139-2425-577.fit</t>
  </si>
  <si>
    <t>682809346177892352.fit</t>
  </si>
  <si>
    <t>682809346177892352</t>
  </si>
  <si>
    <t>083417.39+143252.5</t>
  </si>
  <si>
    <t>CGCG 089-048</t>
  </si>
  <si>
    <t>0.015077400021255</t>
  </si>
  <si>
    <t>http://das.sdss.org/spectro/1d_26/2425/1d/spSpec-54139-2425-602.fit</t>
  </si>
  <si>
    <t>682809346282749952.fit</t>
  </si>
  <si>
    <t>682809346282749952</t>
  </si>
  <si>
    <t>089-048</t>
  </si>
  <si>
    <t>083418.0+143234</t>
  </si>
  <si>
    <t>083417.4+143251</t>
  </si>
  <si>
    <t>262(  9)</t>
  </si>
  <si>
    <t>1.04(0.09)</t>
  </si>
  <si>
    <t>083824.32+140320.4</t>
  </si>
  <si>
    <t>0.0150637002661824</t>
  </si>
  <si>
    <t>UGC 04197</t>
  </si>
  <si>
    <t>0.0152620999142528</t>
  </si>
  <si>
    <t>http://das.sdss.org/spectro/1d_26/2418/1d/spSpec-53794-2418-082.fit</t>
  </si>
  <si>
    <t>680837537501020160.fit</t>
  </si>
  <si>
    <t>680837537501020160</t>
  </si>
  <si>
    <t>059-028</t>
  </si>
  <si>
    <t>080326.7+100248</t>
  </si>
  <si>
    <t>080325.6+100301</t>
  </si>
  <si>
    <t>453( 17)</t>
  </si>
  <si>
    <t>2.73(0.20)</t>
  </si>
  <si>
    <t>080340.71+153926.9</t>
  </si>
  <si>
    <t>0.0156861003488302</t>
  </si>
  <si>
    <t>http://das.sdss.org/spectro/1d_26/2267/1d/spSpec-53713-2267-243.fit</t>
  </si>
  <si>
    <t>638334468800643072.fit</t>
  </si>
  <si>
    <t>638334468800643072</t>
  </si>
  <si>
    <t>080343.90+100857.3</t>
  </si>
  <si>
    <t>0.00861860997974873</t>
  </si>
  <si>
    <t>http://das.sdss.org/spectro/1d_26/2418/1d/spSpec-53794-2418-093.fit</t>
  </si>
  <si>
    <t>680837537547157504.fit</t>
  </si>
  <si>
    <t>0.00682769995182753</t>
  </si>
  <si>
    <t>http://das.sdss.org/spectro/1d_26/2429/1d/spSpec-53799-2429-317.fit</t>
  </si>
  <si>
    <t>683933784705335296.fit</t>
  </si>
  <si>
    <t>683933784705335296</t>
  </si>
  <si>
    <t>084232.62+141717.7</t>
  </si>
  <si>
    <t>0.00729861995205283</t>
  </si>
  <si>
    <t>http://das.sdss.org/spectro/1d_26/2427/1d/spSpec-53815-2427-025.fit</t>
  </si>
  <si>
    <t>683370902246653952.fit</t>
  </si>
  <si>
    <t>683370902246653952</t>
  </si>
  <si>
    <t>084235.09+103506.3</t>
  </si>
  <si>
    <t>UGC 04540</t>
  </si>
  <si>
    <t>0.00706398021429777</t>
  </si>
  <si>
    <t>http://das.sdss.org/spectro/1d_26/2573/1d/spSpec-54061-2573-494.fit</t>
  </si>
  <si>
    <t>724467307375493120.fit</t>
  </si>
  <si>
    <t>724467307375493120</t>
  </si>
  <si>
    <t>060-034</t>
  </si>
  <si>
    <t>084235.4+103518</t>
  </si>
  <si>
    <t>084234.9+103504</t>
  </si>
  <si>
    <t>139(  6)</t>
  </si>
  <si>
    <t>8.50(0.07)</t>
  </si>
  <si>
    <t>084236.58+103313.9</t>
  </si>
  <si>
    <t>0.0105303004384041</t>
  </si>
  <si>
    <t>http://das.sdss.org/spectro/1d_26/2573/1d/spSpec-54061-2573-493.fit</t>
  </si>
  <si>
    <t>724467307371298816.fit</t>
  </si>
  <si>
    <t>680837538713174016.fit</t>
  </si>
  <si>
    <t>680837538713174016</t>
  </si>
  <si>
    <t>059-020</t>
  </si>
  <si>
    <t>080156.4+114312</t>
  </si>
  <si>
    <t>080155.4+114312</t>
  </si>
  <si>
    <t>363(  5)</t>
  </si>
  <si>
    <t>2.25(0.09)</t>
  </si>
  <si>
    <t>080158.49+150331.4</t>
  </si>
  <si>
    <t>680837537547157504</t>
  </si>
  <si>
    <t>0.0104702999815345</t>
  </si>
  <si>
    <t>http://das.sdss.org/spectro/1d_26/2573/1d/spSpec-54061-2573-487.fit</t>
  </si>
  <si>
    <t>080738.8+105850</t>
  </si>
  <si>
    <t>24(  8)</t>
  </si>
  <si>
    <t>081245.17+142849.0</t>
  </si>
  <si>
    <t>081245.0+142853</t>
  </si>
  <si>
    <t>081245.1+142848</t>
  </si>
  <si>
    <t>139( 12)</t>
  </si>
  <si>
    <t>1.12(0.07)</t>
  </si>
  <si>
    <t>082330.15+150927.3</t>
  </si>
  <si>
    <t>082329.7+150905</t>
  </si>
  <si>
    <t>082331.3+150905</t>
  </si>
  <si>
    <t>53(  9)</t>
  </si>
  <si>
    <t>0.68(0.05)</t>
  </si>
  <si>
    <t>082330.66+100243.9</t>
  </si>
  <si>
    <t>LSBC D704-02</t>
  </si>
  <si>
    <t>F704-2</t>
  </si>
  <si>
    <t>082330.7+100252</t>
  </si>
  <si>
    <t>082330.6+100244</t>
  </si>
  <si>
    <t>161(  5)</t>
  </si>
  <si>
    <t>2.88(0.07)</t>
  </si>
  <si>
    <t>Lick2009apr N2 92+93</t>
  </si>
  <si>
    <t>082351.97+144506.1</t>
  </si>
  <si>
    <t>0.00663181021809578</t>
  </si>
  <si>
    <t>http://das.sdss.org/spectro/1d_26/2272/1d/spSpec-53713-2272-142.fit</t>
  </si>
  <si>
    <t>639741843260571648.fit</t>
  </si>
  <si>
    <t>639741843260571648</t>
  </si>
  <si>
    <t>089-015</t>
  </si>
  <si>
    <t>082351.9+144513</t>
  </si>
  <si>
    <t>082352.1+144507</t>
  </si>
  <si>
    <t>148(  3)</t>
  </si>
  <si>
    <t>10.56(0.10)</t>
  </si>
  <si>
    <t>683652318733795328.fit</t>
  </si>
  <si>
    <t>683652318733795328</t>
  </si>
  <si>
    <t>060-037</t>
  </si>
  <si>
    <t>084256.7+133850</t>
  </si>
  <si>
    <t>084256.2+133829</t>
  </si>
  <si>
    <t>96(  7)</t>
  </si>
  <si>
    <t>6.31(0.08)</t>
  </si>
  <si>
    <t>084316.00+130509.0</t>
  </si>
  <si>
    <t>UGC 04550</t>
  </si>
  <si>
    <t>0.00692044990137219</t>
  </si>
  <si>
    <t>http://das.sdss.org/spectro/1d_26/2428/1d/spSpec-53801-2428-468.fit</t>
  </si>
  <si>
    <t>683652318951899136.fit</t>
  </si>
  <si>
    <t>683652318951899136</t>
  </si>
  <si>
    <t>060-038</t>
  </si>
  <si>
    <t>084315.6+130518</t>
  </si>
  <si>
    <t>084315.9+130508</t>
  </si>
  <si>
    <t>276(  2)</t>
  </si>
  <si>
    <t>20.79(0.11)</t>
  </si>
  <si>
    <t>084335.12+130346.7</t>
  </si>
  <si>
    <t>0.0137539999559522</t>
  </si>
  <si>
    <t>http://das.sdss.org/spectro/1d_26/2428/1d/spSpec-53801-2428-469.fit</t>
  </si>
  <si>
    <t>683652318956093440.fit</t>
  </si>
  <si>
    <t>683652318956093440</t>
  </si>
  <si>
    <t>084334.7+130358</t>
  </si>
  <si>
    <t>084335.1+130347</t>
  </si>
  <si>
    <t>85(  7)</t>
  </si>
  <si>
    <t>084408.23+105604.6</t>
  </si>
  <si>
    <t>SDSS blank spectrum</t>
  </si>
  <si>
    <t>ALFALFA</t>
    <phoneticPr fontId="3" type="noConversion"/>
  </si>
  <si>
    <t>084409.3+105542</t>
  </si>
  <si>
    <t>084408.2+105605</t>
  </si>
  <si>
    <t>130(  7)</t>
  </si>
  <si>
    <t>084443.44+102819.3</t>
  </si>
  <si>
    <t>UGC 04568</t>
  </si>
  <si>
    <t>0.0137040000408888</t>
  </si>
  <si>
    <t>http://das.sdss.org/spectro/1d_26/2573/1d/spSpec-54061-2573-541.fit</t>
  </si>
  <si>
    <t>724467307572625408.fit</t>
  </si>
  <si>
    <t>724467307572625408</t>
  </si>
  <si>
    <t>061-005</t>
  </si>
  <si>
    <t>084444.6+102818</t>
  </si>
  <si>
    <t>084443.6+102820</t>
  </si>
  <si>
    <t>208(  4)</t>
  </si>
  <si>
    <t>0.0157504994422197</t>
  </si>
  <si>
    <t>http://das.sdss.org/spectro/1d_26/2424/1d/spSpec-54448-2424-575.fit</t>
  </si>
  <si>
    <t>682529198337687552.fit</t>
  </si>
  <si>
    <t>682529198337687552</t>
  </si>
  <si>
    <t>083251.02+141730.5</t>
  </si>
  <si>
    <t>0.0143032995983958</t>
  </si>
  <si>
    <t>http://das.sdss.org/spectro/1d_26/2428/1d/spSpec-53801-2428-330.fit</t>
  </si>
  <si>
    <t>683652318373085184.fit</t>
  </si>
  <si>
    <t>683652318373085184</t>
  </si>
  <si>
    <t>084045.7+134220</t>
  </si>
  <si>
    <t>084045.6+134224</t>
  </si>
  <si>
    <t>131(  7)</t>
  </si>
  <si>
    <t>084200.05+103053.0</t>
  </si>
  <si>
    <t>0.00669841002672911</t>
  </si>
  <si>
    <t>http://das.sdss.org/spectro/1d_26/2573/1d/spSpec-54061-2573-474.fit</t>
  </si>
  <si>
    <t>724467307291607040.fit</t>
  </si>
  <si>
    <t>724467307291607040</t>
  </si>
  <si>
    <t>084226.86+142533.3</t>
  </si>
  <si>
    <t>http://das.sdss.org/spectro/1d_26/2430/1d/spSpec-53815-2430-334.fit</t>
  </si>
  <si>
    <t>684215328472825856.fit</t>
  </si>
  <si>
    <t>684215328472825856</t>
  </si>
  <si>
    <t>084646.97+130950.3</t>
  </si>
  <si>
    <t>0.0141650997102261</t>
  </si>
  <si>
    <t>http://das.sdss.org/spectro/1d_26/2428/1d/spSpec-53801-2428-553.fit</t>
  </si>
  <si>
    <t>683652319308414976.fit</t>
  </si>
  <si>
    <t>683652319308414976</t>
  </si>
  <si>
    <t>084647.0+130959</t>
  </si>
  <si>
    <t>084647.0+130951</t>
  </si>
  <si>
    <t>084647.29+134224.4</t>
  </si>
  <si>
    <t>CGCG 061-011</t>
  </si>
  <si>
    <t>0.00739513989537954</t>
  </si>
  <si>
    <t>http://das.sdss.org/spectro/1d_26/2428/1d/spSpec-53801-2428-564.fit</t>
  </si>
  <si>
    <t>683652319354552320.fit</t>
  </si>
  <si>
    <t>683652319354552320</t>
  </si>
  <si>
    <t>061-011</t>
  </si>
  <si>
    <t>084648.2+134206</t>
  </si>
  <si>
    <t>084647.3+134224</t>
  </si>
  <si>
    <t>72(  2)</t>
  </si>
  <si>
    <t>1.57(0.05)</t>
  </si>
  <si>
    <t>084657.43+125302.8</t>
  </si>
  <si>
    <t>0.0162726007401943</t>
  </si>
  <si>
    <t>http://das.sdss.org/spectro/1d_26/2428/1d/spSpec-53801-2428-558.fit</t>
  </si>
  <si>
    <t>683652319329386496.fit</t>
  </si>
  <si>
    <t>683652319329386496</t>
  </si>
  <si>
    <t>084657.67+132552.7</t>
  </si>
  <si>
    <t>0.00729569979012012</t>
  </si>
  <si>
    <t>http://das.sdss.org/spectro/1d_26/2428/1d/spSpec-53801-2428-577.fit</t>
  </si>
  <si>
    <t>683652319409078272.fit</t>
  </si>
  <si>
    <t>683652319409078272</t>
  </si>
  <si>
    <t>084657.1+132559</t>
  </si>
  <si>
    <t>724467307346132992.fit</t>
  </si>
  <si>
    <t>724467307346132992</t>
  </si>
  <si>
    <t>084244.3+103308</t>
  </si>
  <si>
    <t>084246.4+103324</t>
  </si>
  <si>
    <t>52(  2)</t>
  </si>
  <si>
    <t>2.06(0.06)</t>
  </si>
  <si>
    <t>084248.21+141554.8</t>
  </si>
  <si>
    <t>CGCG 060-036</t>
  </si>
  <si>
    <t>0.00714165018871427</t>
  </si>
  <si>
    <t>http://das.sdss.org/spectro/1d_26/2429/1d/spSpec-53799-2429-267.fit</t>
  </si>
  <si>
    <t>683933784495620096.fit</t>
  </si>
  <si>
    <t>683933784495620096</t>
  </si>
  <si>
    <t>060-036</t>
  </si>
  <si>
    <t>084245.5+141555</t>
  </si>
  <si>
    <t>084248.1+141555</t>
  </si>
  <si>
    <t>244(  3)</t>
  </si>
  <si>
    <t>2.58(0.11)</t>
  </si>
  <si>
    <t>084255.47+133835.1</t>
  </si>
  <si>
    <t>724467307371298816</t>
  </si>
  <si>
    <t>084239.80+141708.2</t>
  </si>
  <si>
    <t>NGC 2648</t>
  </si>
  <si>
    <t>N2648</t>
  </si>
  <si>
    <t>084243.8+141649</t>
  </si>
  <si>
    <t>084239.7+141707</t>
  </si>
  <si>
    <t>390(  5)</t>
  </si>
  <si>
    <t>4.58(0.15)</t>
  </si>
  <si>
    <t>084246.43+103324.3</t>
  </si>
  <si>
    <t>http://das.sdss.org/spectro/1d_26/2430/1d/spSpec-53815-2430-260.fit</t>
  </si>
  <si>
    <t>684215328162447360.fit</t>
  </si>
  <si>
    <t>684215328162447360</t>
  </si>
  <si>
    <t>084804.9+130453</t>
  </si>
  <si>
    <t>084802.8+130509</t>
  </si>
  <si>
    <t>241( 16)</t>
  </si>
  <si>
    <t>1.16(0.09)</t>
  </si>
  <si>
    <t>084956.26+104308.6</t>
  </si>
  <si>
    <t>0.0141321001574397</t>
  </si>
  <si>
    <t>http://das.sdss.org/spectro/1d_26/2574/1d/spSpec-54084-2574-154.fit</t>
  </si>
  <si>
    <t>724748879710388224.fit</t>
  </si>
  <si>
    <t>724748879710388224</t>
  </si>
  <si>
    <t>085233.75+135028.3</t>
  </si>
  <si>
    <t>0.00504003977403045</t>
  </si>
  <si>
    <t>http://das.sdss.org/spectro/1d_26/2430/1d/spSpec-53815-2430-597.fit</t>
  </si>
  <si>
    <t>684215329575927808.fit</t>
  </si>
  <si>
    <t>684215329575927808</t>
  </si>
  <si>
    <t>085234.5+135031</t>
  </si>
  <si>
    <t>085233.8+135028</t>
  </si>
  <si>
    <t>2.73(0.06)</t>
  </si>
  <si>
    <t>085353.74+133410.3</t>
  </si>
  <si>
    <t>0.0131518999114633</t>
  </si>
  <si>
    <t>http://das.sdss.org/spectro/1d_26/2430/1d/spSpec-53815-2430-521.fit</t>
  </si>
  <si>
    <t>684215329257160704.fit</t>
  </si>
  <si>
    <t>684215329257160704</t>
  </si>
  <si>
    <t>085545.41+154027.6</t>
  </si>
  <si>
    <t>085545.4+154012</t>
  </si>
  <si>
    <t>085545.4+154026</t>
  </si>
  <si>
    <t>1.08(0.07)</t>
  </si>
  <si>
    <t>085549.97+130929.9</t>
  </si>
  <si>
    <t>6.59(0.09)</t>
  </si>
  <si>
    <t>084525.40+151946.0</t>
  </si>
  <si>
    <t>0.00560298003256321</t>
  </si>
  <si>
    <t>http://das.sdss.org/spectro/1d_26/2429/1d/spSpec-53799-2429-475.fit</t>
  </si>
  <si>
    <t>683933785368035328.fit</t>
  </si>
  <si>
    <t>683933785368035328</t>
  </si>
  <si>
    <t>084554.07+121431.8</t>
  </si>
  <si>
    <t>084554.9+121436</t>
  </si>
  <si>
    <t>084553.8+121432</t>
  </si>
  <si>
    <t>84(  3)</t>
  </si>
  <si>
    <t>0.98(0.05)</t>
  </si>
  <si>
    <t>084559.54+123711.6</t>
  </si>
  <si>
    <t>0.0137534998357296</t>
  </si>
  <si>
    <t>http://das.sdss.org/spectro/1d_26/2430/1d/spSpec-53815-2430-287.fit</t>
  </si>
  <si>
    <t>684215328275693568.fit</t>
  </si>
  <si>
    <t>684215328275693568</t>
  </si>
  <si>
    <t>N2661</t>
  </si>
  <si>
    <t>084600.2+123651</t>
  </si>
  <si>
    <t>084559.5+123711</t>
  </si>
  <si>
    <t>90(  3)</t>
  </si>
  <si>
    <t>8.11(0.07)</t>
  </si>
  <si>
    <t>084639.96+131249.2</t>
  </si>
  <si>
    <t>UGC 04590</t>
  </si>
  <si>
    <t>0.00665264017879963</t>
  </si>
  <si>
    <t>061-022</t>
  </si>
  <si>
    <t>085557.4+131402</t>
  </si>
  <si>
    <t>085555.4+131346</t>
  </si>
  <si>
    <t>333(  9)</t>
  </si>
  <si>
    <t>1.88(0.10)</t>
  </si>
  <si>
    <t>085603.98+132519.2</t>
  </si>
  <si>
    <t>0.014003099873662</t>
  </si>
  <si>
    <t>http://das.sdss.org/spectro/1d_26/2430/1d/spSpec-53815-2430-609.fit</t>
  </si>
  <si>
    <t>684215329626259456.fit</t>
  </si>
  <si>
    <t>684215329626259456</t>
  </si>
  <si>
    <t>http://das.sdss.org/spectro/1d_26/2427/1d/spSpec-53815-2427-180.fit</t>
  </si>
  <si>
    <t>683370902896771072.fit</t>
  </si>
  <si>
    <t>683370902896771072</t>
  </si>
  <si>
    <t>084045.69+134224.3</t>
  </si>
  <si>
    <t>0.0150204999372363</t>
  </si>
  <si>
    <t>220(  2)</t>
  </si>
  <si>
    <t>2.40(0.08)</t>
  </si>
  <si>
    <t>085627.45+152331.6</t>
  </si>
  <si>
    <t>0.0160556994378567</t>
  </si>
  <si>
    <t>http://das.sdss.org/spectro/1d_26/2432/1d/spSpec-54052-2432-135.fit</t>
  </si>
  <si>
    <t>684779295498829824.fit</t>
  </si>
  <si>
    <t>684779295498829824</t>
  </si>
  <si>
    <t>085701.08+131156.7</t>
  </si>
  <si>
    <t>UGC 04685</t>
  </si>
  <si>
    <t>0.0134389996528625</t>
  </si>
  <si>
    <t>http://das.sdss.org/spectro/1d_26/2433/1d/spSpec-53820-2433-166.fit</t>
  </si>
  <si>
    <t>685059774173151232.fit</t>
  </si>
  <si>
    <t>685059774173151232</t>
  </si>
  <si>
    <t>061-029</t>
  </si>
  <si>
    <t>085700.2+131158</t>
  </si>
  <si>
    <t>085701.2+131155</t>
  </si>
  <si>
    <t>309(  4)</t>
  </si>
  <si>
    <t>6.83(0.10)</t>
  </si>
  <si>
    <t>084657.7+132553</t>
  </si>
  <si>
    <t>1.03(0.05)</t>
  </si>
  <si>
    <t>084717.89+100233.5</t>
  </si>
  <si>
    <t>0.0110977999866009</t>
  </si>
  <si>
    <t>http://das.sdss.org/spectro/1d_26/2573/1d/spSpec-54061-2573-024.fit</t>
  </si>
  <si>
    <t>724467305404170240.fit</t>
  </si>
  <si>
    <t>724467305404170240</t>
  </si>
  <si>
    <t>084717.1+100245</t>
  </si>
  <si>
    <t>084717.9+100233</t>
  </si>
  <si>
    <t>100(  5)</t>
  </si>
  <si>
    <t>1.48(0.06)</t>
  </si>
  <si>
    <t>084734.83+114331.5</t>
  </si>
  <si>
    <t>SDSS J084734.66+114336.6</t>
  </si>
  <si>
    <t>084741.69+132508.8</t>
  </si>
  <si>
    <t>UGC 04599</t>
  </si>
  <si>
    <t>0.00688875978812575</t>
  </si>
  <si>
    <t>http://das.sdss.org/spectro/1d_26/2428/1d/spSpec-53801-2428-616.fit</t>
  </si>
  <si>
    <t>683652319572656128.fit</t>
  </si>
  <si>
    <t>683652319572656128</t>
  </si>
  <si>
    <t>061-012</t>
  </si>
  <si>
    <t>084743.3+132449</t>
  </si>
  <si>
    <t>084741.7+132507</t>
  </si>
  <si>
    <t>148(  2)</t>
  </si>
  <si>
    <t>44.95(0.12)</t>
  </si>
  <si>
    <t>0.0140081001445651</t>
  </si>
  <si>
    <t>http://das.sdss.org/spectro/1d_26/2575/1d/spSpec-54085-2575-551.fit</t>
  </si>
  <si>
    <t>725030360647204864.fit</t>
  </si>
  <si>
    <t>725030360647204864</t>
  </si>
  <si>
    <t>090102.6+113252</t>
  </si>
  <si>
    <t>090102.8+113313</t>
  </si>
  <si>
    <t>090103.22+110554.2</t>
  </si>
  <si>
    <t>NGC 2725</t>
  </si>
  <si>
    <t>0.00700238021090627</t>
  </si>
  <si>
    <t>http://das.sdss.org/spectro/1d_26/2575/1d/spSpec-54085-2575-106.fit</t>
  </si>
  <si>
    <t>725030358780739584.fit</t>
  </si>
  <si>
    <t>725030358780739584</t>
  </si>
  <si>
    <t>N2725</t>
  </si>
  <si>
    <t>090103.0+110543</t>
  </si>
  <si>
    <t>090103.2+110554</t>
  </si>
  <si>
    <t>186(  9)</t>
  </si>
  <si>
    <t>5.07(0.08)</t>
  </si>
  <si>
    <t>090134.67+111955.2</t>
  </si>
  <si>
    <t>090136.0+111922</t>
  </si>
  <si>
    <t>090134.7+111955</t>
  </si>
  <si>
    <t>83(  6)</t>
  </si>
  <si>
    <t>090222.90+125953.1</t>
  </si>
  <si>
    <t>0.0171496998518705</t>
  </si>
  <si>
    <t>UGC 04545</t>
  </si>
  <si>
    <t>MDM2009 N1 54</t>
  </si>
  <si>
    <t>084256.38+133829.7</t>
  </si>
  <si>
    <t>Comp/merger</t>
  </si>
  <si>
    <t>0.0168000999838114</t>
  </si>
  <si>
    <t>http://das.sdss.org/spectro/1d_26/2428/1d/spSpec-53801-2428-416.fit</t>
  </si>
  <si>
    <t>084802.87+130510.3</t>
  </si>
  <si>
    <t>0.0176803003996611</t>
  </si>
  <si>
    <t>http://das.sdss.org/spectro/1d_26/2433/1d/spSpec-53820-2433-050.fit</t>
  </si>
  <si>
    <t>685059773686611968.fit</t>
  </si>
  <si>
    <t>685059773686611968</t>
  </si>
  <si>
    <t>090238.74+130659.6</t>
  </si>
  <si>
    <t>0.0132545996457338</t>
  </si>
  <si>
    <t>http://das.sdss.org/spectro/1d_26/2433/1d/spSpec-53820-2433-203.fit</t>
  </si>
  <si>
    <t>685059774328340480.fit</t>
  </si>
  <si>
    <t>685059774328340480</t>
  </si>
  <si>
    <t>085552.87+133348.0</t>
  </si>
  <si>
    <t>CGCG 061-023</t>
  </si>
  <si>
    <t>0.0141169000416994</t>
  </si>
  <si>
    <t>http://das.sdss.org/spectro/1d_26/2430/1d/spSpec-53815-2430-618.fit</t>
  </si>
  <si>
    <t>684215329664008192.fit</t>
  </si>
  <si>
    <t>684215329664008192</t>
  </si>
  <si>
    <t>061-023</t>
  </si>
  <si>
    <t>085552.8+133350</t>
  </si>
  <si>
    <t>085553.1+133347</t>
  </si>
  <si>
    <t>178(  9)</t>
  </si>
  <si>
    <t>1.78(0.08)</t>
  </si>
  <si>
    <t>085555.40+131346.8</t>
  </si>
  <si>
    <t>UGC 04670</t>
  </si>
  <si>
    <t>0.0135978003963828</t>
  </si>
  <si>
    <t>http://das.sdss.org/spectro/1d_26/2433/1d/spSpec-53820-2433-219.fit</t>
  </si>
  <si>
    <t>685059774395449344.fit</t>
  </si>
  <si>
    <t>685059774395449344</t>
  </si>
  <si>
    <t>090357.0+143439</t>
  </si>
  <si>
    <t>1.57(0.07)</t>
  </si>
  <si>
    <t>090515.67+100233.5</t>
  </si>
  <si>
    <t>SDSS J090515.68+100233.5</t>
  </si>
  <si>
    <t>0.00679396977648139</t>
  </si>
  <si>
    <t>http://das.sdss.org/spectro/1d_26/1738/1d/spSpec-53051-1738-629.fit</t>
  </si>
  <si>
    <t>489431364471357440.fit</t>
  </si>
  <si>
    <t>489431364471357440</t>
  </si>
  <si>
    <t>090728.16+152534.6</t>
  </si>
  <si>
    <t>0.012751099653542</t>
  </si>
  <si>
    <t>http://das.sdss.org/spectro/1d_26/2436/1d/spSpec-54054-2436-322.fit</t>
  </si>
  <si>
    <t>685905204779941888.fit</t>
  </si>
  <si>
    <t>685905204779941888</t>
  </si>
  <si>
    <t>090727.9+152531</t>
  </si>
  <si>
    <t>090728.2+152534</t>
  </si>
  <si>
    <t>090802.47+133849.5</t>
  </si>
  <si>
    <t>0.0155651001259685</t>
  </si>
  <si>
    <t>http://das.sdss.org/spectro/1d_26/2434/1d/spSpec-53826-2434-099.fit</t>
  </si>
  <si>
    <t>685341274638647296.fit</t>
  </si>
  <si>
    <t>685341274638647296</t>
  </si>
  <si>
    <t>090853.50+143454.5</t>
  </si>
  <si>
    <t>LSBC D634-03</t>
  </si>
  <si>
    <t>090908.71+143834.1</t>
  </si>
  <si>
    <t>0.0125585999339819</t>
  </si>
  <si>
    <t>http://das.sdss.org/spectro/1d_26/2434/1d/spSpec-53826-2434-610.fit</t>
  </si>
  <si>
    <t>685341276781936640.fit</t>
  </si>
  <si>
    <t>685341276781936640</t>
  </si>
  <si>
    <t>090920.83+154747.3</t>
  </si>
  <si>
    <t>0.0119834002107382</t>
  </si>
  <si>
    <t>http://das.sdss.org/spectro/1d_26/2435/1d/spSpec-53828-2435-007.fit</t>
  </si>
  <si>
    <t>085624.09+131056.2</t>
  </si>
  <si>
    <t>UGC 04677</t>
  </si>
  <si>
    <t>0.0138697996735573</t>
  </si>
  <si>
    <t>http://das.sdss.org/spectro/1d_26/2433/1d/spSpec-53820-2433-161.fit</t>
  </si>
  <si>
    <t>685059774152179712.fit</t>
  </si>
  <si>
    <t>685059774152179712</t>
  </si>
  <si>
    <t>061-025</t>
  </si>
  <si>
    <t>085623.2+131058</t>
  </si>
  <si>
    <t>085624.2+131055</t>
  </si>
  <si>
    <t>0.00678094010800123</t>
  </si>
  <si>
    <t>http://das.sdss.org/spectro/1d_26/2575/1d/spSpec-54085-2575-163.fit</t>
  </si>
  <si>
    <t>725030359019814912.fit</t>
  </si>
  <si>
    <t>725030359019814912</t>
  </si>
  <si>
    <t>061-035</t>
  </si>
  <si>
    <t>085922.8+110837</t>
  </si>
  <si>
    <t>085923.6+110806</t>
  </si>
  <si>
    <t>149(  2)</t>
  </si>
  <si>
    <t>3.18(0.07)</t>
  </si>
  <si>
    <t>090102.78+113313.4</t>
  </si>
  <si>
    <t>090923.8+120039</t>
  </si>
  <si>
    <t>090922.6+120033</t>
  </si>
  <si>
    <t>83( 12)</t>
  </si>
  <si>
    <t>0.78(0.06)</t>
  </si>
  <si>
    <t>091229.94+123511.7</t>
  </si>
  <si>
    <t>0.0163566004484892</t>
  </si>
  <si>
    <t>http://das.sdss.org/spectro/1d_26/2576/1d/spSpec-54086-2576-565.fit</t>
  </si>
  <si>
    <t>725311839977603072.fit</t>
  </si>
  <si>
    <t>725311839977603072</t>
  </si>
  <si>
    <t>091228.9+123509</t>
  </si>
  <si>
    <t>091229.8+123513</t>
  </si>
  <si>
    <t>124(  3)</t>
  </si>
  <si>
    <t>1.89(0.07)</t>
  </si>
  <si>
    <t>091313.69+114616.7</t>
  </si>
  <si>
    <t>0.0167558994144201</t>
  </si>
  <si>
    <t>http://das.sdss.org/spectro/1d_26/2576/1d/spSpec-54086-2576-076.fit</t>
  </si>
  <si>
    <t>725311837926588416.fit</t>
  </si>
  <si>
    <t>725311837926588416</t>
  </si>
  <si>
    <t>091319.88+123206.9</t>
  </si>
  <si>
    <t>0.0161189995706081</t>
  </si>
  <si>
    <t>http://das.sdss.org/spectro/1d_26/2577/1d/spSpec-54086-2577-351.fit</t>
  </si>
  <si>
    <t>725593314056732672.fit</t>
  </si>
  <si>
    <t>725593314056732672</t>
  </si>
  <si>
    <t>091320.6+123225</t>
  </si>
  <si>
    <t>091319.8+123208</t>
  </si>
  <si>
    <t>116(  3)</t>
  </si>
  <si>
    <t>091335.59+122626.9</t>
  </si>
  <si>
    <t>NGC 2786</t>
  </si>
  <si>
    <t>0.0163174998015165</t>
  </si>
  <si>
    <t>http://das.sdss.org/spectro/1d_26/2576/1d/spSpec-54086-2576-631.fit</t>
  </si>
  <si>
    <t>725311840254427136.fit</t>
  </si>
  <si>
    <t>725311840254427136</t>
  </si>
  <si>
    <t>062-008</t>
  </si>
  <si>
    <t>091334.9+122641</t>
  </si>
  <si>
    <t>091335.6+122626</t>
  </si>
  <si>
    <t>090238.4+130651</t>
  </si>
  <si>
    <t>090238.7+130659</t>
  </si>
  <si>
    <t>58( 12)</t>
  </si>
  <si>
    <t>0.91(0.05)</t>
  </si>
  <si>
    <t>090241.40+130628.5</t>
  </si>
  <si>
    <t>CGCG 061-047</t>
  </si>
  <si>
    <t>0.0164458006620407</t>
  </si>
  <si>
    <t>http://das.sdss.org/spectro/1d_26/2433/1d/spSpec-53820-2433-048.fit</t>
  </si>
  <si>
    <t>685059773678223360.fit</t>
  </si>
  <si>
    <t>685059773678223360</t>
  </si>
  <si>
    <t>061-047</t>
  </si>
  <si>
    <t>090241.0+130615</t>
  </si>
  <si>
    <t>090241.3+130628</t>
  </si>
  <si>
    <t>286(  6)</t>
  </si>
  <si>
    <t>6.86(0.10)</t>
  </si>
  <si>
    <t>090346.50+124404.7</t>
  </si>
  <si>
    <t>0.0169520005583763</t>
  </si>
  <si>
    <t>http://das.sdss.org/spectro/1d_26/2434/1d/spSpec-53826-2434-240.fit</t>
  </si>
  <si>
    <t>http://das.sdss.org/spectro/1d_26/2434/1d/spSpec-53826-2434-268.fit</t>
  </si>
  <si>
    <t>685341275347484672.fit</t>
  </si>
  <si>
    <t>685341275347484672</t>
  </si>
  <si>
    <t>090223.0+125956</t>
  </si>
  <si>
    <t>090223.1+125954</t>
  </si>
  <si>
    <t>152( 10)</t>
  </si>
  <si>
    <t>1.31(0.07)</t>
  </si>
  <si>
    <t>090237.70+130423.7</t>
  </si>
  <si>
    <t>0.0167236998677254</t>
  </si>
  <si>
    <t>725593313813463040</t>
  </si>
  <si>
    <t>I 530</t>
  </si>
  <si>
    <t>091516.0+115309</t>
  </si>
  <si>
    <t>091517.0+115308</t>
  </si>
  <si>
    <t>486(  3)</t>
  </si>
  <si>
    <t>8.98(0.11)</t>
  </si>
  <si>
    <t>091518.98+103901.1</t>
  </si>
  <si>
    <t>SDSS J091518.98+103901.1</t>
  </si>
  <si>
    <t>0.0175304003059864</t>
  </si>
  <si>
    <t>http://das.sdss.org/spectro/1d_26/1739/1d/spSpec-53050-1739-623.fit</t>
  </si>
  <si>
    <t>489712835127934976.fit</t>
  </si>
  <si>
    <t>489712835127934976</t>
  </si>
  <si>
    <t>091517.8+103934</t>
  </si>
  <si>
    <t>091519.0+103901</t>
  </si>
  <si>
    <t>234( 12)</t>
  </si>
  <si>
    <t>1.06(0.08)</t>
  </si>
  <si>
    <t>091529.34+114625.5</t>
  </si>
  <si>
    <t>0.0170227997004986</t>
  </si>
  <si>
    <t>http://das.sdss.org/spectro/1d_26/2577/1d/spSpec-54086-2577-291.fit</t>
  </si>
  <si>
    <t>725593313805074432.fit</t>
  </si>
  <si>
    <t>725593313805074432</t>
  </si>
  <si>
    <t>091528.5+114622</t>
  </si>
  <si>
    <t>091529.3+114626</t>
  </si>
  <si>
    <t>237( 80)</t>
  </si>
  <si>
    <t>0.90(0.07)</t>
  </si>
  <si>
    <t>091535.04+102803.1</t>
  </si>
  <si>
    <t>SDSS J091535.05+102803.1</t>
  </si>
  <si>
    <t>0.0172544997185469</t>
  </si>
  <si>
    <t>http://das.sdss.org/spectro/1d_26/1739/1d/spSpec-53050-1739-587.fit</t>
  </si>
  <si>
    <t>489712834976940032.fit</t>
  </si>
  <si>
    <t>489712834976940032</t>
  </si>
  <si>
    <t>091532.9+102811</t>
  </si>
  <si>
    <t>091535.1+102803</t>
  </si>
  <si>
    <t>242( 22)</t>
  </si>
  <si>
    <t>1.35(0.09)</t>
  </si>
  <si>
    <t>685622757819416576.fit</t>
  </si>
  <si>
    <t>685622757819416576</t>
  </si>
  <si>
    <t>090922.54+153649.1</t>
  </si>
  <si>
    <t>0.0122194001451135</t>
  </si>
  <si>
    <t>http://das.sdss.org/spectro/1d_26/2436/1d/spSpec-54054-2436-417.fit</t>
  </si>
  <si>
    <t>685905205178400768.fit</t>
  </si>
  <si>
    <t>685905205178400768</t>
  </si>
  <si>
    <t>091-007</t>
  </si>
  <si>
    <t>090921.8+153656</t>
  </si>
  <si>
    <t>090922.5+153649</t>
  </si>
  <si>
    <t>196(  9)</t>
  </si>
  <si>
    <t>090922.55+154746.1</t>
  </si>
  <si>
    <t>IC 0528</t>
  </si>
  <si>
    <t>I 528</t>
  </si>
  <si>
    <t>090922.6+154735</t>
  </si>
  <si>
    <t>090922.6+154745</t>
  </si>
  <si>
    <t>352(  2)</t>
  </si>
  <si>
    <t>4.98(0.10)</t>
  </si>
  <si>
    <t>MDM2009 N1 60</t>
  </si>
  <si>
    <t>090922.62+120031.2</t>
  </si>
  <si>
    <t>0.0167417991906405</t>
  </si>
  <si>
    <t>http://das.sdss.org/spectro/1d_26/2576/1d/spSpec-54086-2576-514.fit</t>
  </si>
  <si>
    <t>725311839763693568.fit</t>
  </si>
  <si>
    <t>725311839763693568</t>
  </si>
  <si>
    <t>1.29(0.07)</t>
  </si>
  <si>
    <t>091744.80+103015.7</t>
  </si>
  <si>
    <t>091744.6+103014</t>
  </si>
  <si>
    <t>091744.9+103016</t>
  </si>
  <si>
    <t>98( 18)</t>
  </si>
  <si>
    <t>091840.62+134946.1</t>
  </si>
  <si>
    <t>UGC 04931</t>
  </si>
  <si>
    <t>0.0116488998755813</t>
  </si>
  <si>
    <t>085834.17+135541.8</t>
  </si>
  <si>
    <t>0.0168348997831345</t>
  </si>
  <si>
    <t>http://das.sdss.org/spectro/1d_26/2434/1d/spSpec-53826-2434-297.fit</t>
  </si>
  <si>
    <t>685341275469119488.fit</t>
  </si>
  <si>
    <t>685341275469119488</t>
  </si>
  <si>
    <t>085833.9+135543</t>
  </si>
  <si>
    <t>085834.1+135540</t>
  </si>
  <si>
    <t>2.41(0.08)</t>
  </si>
  <si>
    <t>085923.59+110807.0</t>
  </si>
  <si>
    <t>UGC 04712</t>
  </si>
  <si>
    <t>686468162392162304</t>
  </si>
  <si>
    <t>091854.9+134932</t>
  </si>
  <si>
    <t>091855.5+134912</t>
  </si>
  <si>
    <t>86(  7)</t>
  </si>
  <si>
    <t>091855.60+141817.7</t>
  </si>
  <si>
    <t>CGCG 091-068</t>
  </si>
  <si>
    <t>0.0144820995628834</t>
  </si>
  <si>
    <t>http://das.sdss.org/spectro/1d_26/2440/1d/spSpec-53818-2440-262.fit</t>
  </si>
  <si>
    <t>687030090822844416.fit</t>
  </si>
  <si>
    <t>687030090822844416</t>
  </si>
  <si>
    <t>091-068</t>
  </si>
  <si>
    <t>091855.6+141819</t>
  </si>
  <si>
    <t>091855.6+141817</t>
  </si>
  <si>
    <t>213(  9)</t>
  </si>
  <si>
    <t>4.19(0.12)</t>
  </si>
  <si>
    <t>091922.62+140456.8</t>
  </si>
  <si>
    <t>0.00495067005977035</t>
  </si>
  <si>
    <t>http://das.sdss.org/spectro/1d_26/2440/1d/spSpec-53818-2440-288.fit</t>
  </si>
  <si>
    <t>687030090931896320.fit</t>
  </si>
  <si>
    <t>687030090931896320</t>
  </si>
  <si>
    <t>091931.11+140943.9</t>
  </si>
  <si>
    <t>091930.0+140949</t>
  </si>
  <si>
    <t>373( 12)</t>
  </si>
  <si>
    <t>3.47(0.10)</t>
  </si>
  <si>
    <t>091441.11+152743.0</t>
  </si>
  <si>
    <t>UGC 04873</t>
  </si>
  <si>
    <t>0.0141695998609066</t>
  </si>
  <si>
    <t>http://das.sdss.org/spectro/1d_26/2438/1d/spSpec-54056-2438-422.fit</t>
  </si>
  <si>
    <t>686468163742728192.fit</t>
  </si>
  <si>
    <t>686468163742728192</t>
  </si>
  <si>
    <t>091508.03+114550.7</t>
  </si>
  <si>
    <t>0.016652200371027</t>
  </si>
  <si>
    <t>http://das.sdss.org/spectro/1d_26/2577/1d/spSpec-54086-2577-282.fit</t>
  </si>
  <si>
    <t>725593313767325696.fit</t>
  </si>
  <si>
    <t>725593313767325696</t>
  </si>
  <si>
    <t>091507.3+114610</t>
  </si>
  <si>
    <t>091508.0+114551</t>
  </si>
  <si>
    <t>154(  5)</t>
  </si>
  <si>
    <t>1.45(0.06)</t>
  </si>
  <si>
    <t>091516.96+115308.4</t>
  </si>
  <si>
    <t>IC 0530</t>
  </si>
  <si>
    <t>SDSS</t>
    <phoneticPr fontId="3" type="noConversion"/>
  </si>
  <si>
    <t>http://das.sdss.org/spectro/1d_26/2577/1d/spSpec-54086-2577-458.fit</t>
  </si>
  <si>
    <t>725593314505523200.fit</t>
  </si>
  <si>
    <t>725593314505523200</t>
  </si>
  <si>
    <t>092059.62+110333.1</t>
  </si>
  <si>
    <t>CGCG 062-024</t>
  </si>
  <si>
    <t>0.00432129995897412</t>
  </si>
  <si>
    <t>http://das.sdss.org/spectro/1d_26/1740/1d/spSpec-53050-1740-426.fit</t>
  </si>
  <si>
    <t>489994309278367744.fit</t>
  </si>
  <si>
    <t>489994309278367744</t>
  </si>
  <si>
    <t>062-024</t>
  </si>
  <si>
    <t>092059.7+110326</t>
  </si>
  <si>
    <t>092059.6+110333</t>
  </si>
  <si>
    <t>142(  2)</t>
  </si>
  <si>
    <t>4.21(0.07)</t>
  </si>
  <si>
    <t>092414.56+110638.1</t>
  </si>
  <si>
    <t>UGC 05003</t>
  </si>
  <si>
    <t>0.0114526003599167</t>
  </si>
  <si>
    <t>http://das.sdss.org/spectro/1d_26/1740/1d/spSpec-53050-1740-518.fit</t>
  </si>
  <si>
    <t>489994309664243712.fit</t>
  </si>
  <si>
    <t>489994309664243712</t>
  </si>
  <si>
    <t>685341275230044160.fit</t>
  </si>
  <si>
    <t>685341275230044160</t>
  </si>
  <si>
    <t>090347.0+124405</t>
  </si>
  <si>
    <t>090346.4+124404</t>
  </si>
  <si>
    <t>090356.95+143439.6</t>
  </si>
  <si>
    <t>090357.9+143429</t>
  </si>
  <si>
    <t>0.0165649000555277</t>
  </si>
  <si>
    <t>http://das.sdss.org/spectro/1d_26/2577/1d/spSpec-54086-2577-293.fit</t>
  </si>
  <si>
    <t>725593313813463040.fit</t>
  </si>
  <si>
    <t>http://das.sdss.org/spectro/1d_26/1740/1d/spSpec-53050-1740-534.fit</t>
  </si>
  <si>
    <t>489994309731352576.fit</t>
  </si>
  <si>
    <t>489994309731352576</t>
  </si>
  <si>
    <t>091539.13+133456.9</t>
  </si>
  <si>
    <t>0.0120297996327281</t>
  </si>
  <si>
    <t>http://das.sdss.org/spectro/1d_26/2438/1d/spSpec-54056-2438-257.fit</t>
  </si>
  <si>
    <t>686468163050668032.fit</t>
  </si>
  <si>
    <t>686468163050668032</t>
  </si>
  <si>
    <t>091647.82+112709.6</t>
  </si>
  <si>
    <t>CGCG 062-015</t>
  </si>
  <si>
    <t>062-015</t>
  </si>
  <si>
    <t>091647.7+112654</t>
  </si>
  <si>
    <t>091647.8+112709</t>
  </si>
  <si>
    <t>240(  2)</t>
  </si>
  <si>
    <t>6.64(0.09)</t>
  </si>
  <si>
    <t>MDM2009 N6 342</t>
  </si>
  <si>
    <t>091655.70+144249.8</t>
  </si>
  <si>
    <t>0.0134693002328277</t>
  </si>
  <si>
    <t>http://das.sdss.org/spectro/1d_26/2438/1d/spSpec-54056-2438-166.fit</t>
  </si>
  <si>
    <t>686468162668986368.fit</t>
  </si>
  <si>
    <t>686468162668986368</t>
  </si>
  <si>
    <t>F635-V01</t>
  </si>
  <si>
    <t>091656.1+144228</t>
  </si>
  <si>
    <t>091655.6+144252</t>
  </si>
  <si>
    <t>168(  8)</t>
  </si>
  <si>
    <t>092515.88+113548.8</t>
  </si>
  <si>
    <t>2MASX J09251586+1135486</t>
  </si>
  <si>
    <t>0.0118605000898242</t>
  </si>
  <si>
    <t>http://das.sdss.org/spectro/1d_26/1740/1d/spSpec-53050-1740-528.fit</t>
  </si>
  <si>
    <t>489994309706186752.fit</t>
  </si>
  <si>
    <t>489994309706186752</t>
  </si>
  <si>
    <t>B</t>
    <phoneticPr fontId="3" type="noConversion"/>
  </si>
  <si>
    <t>092524.83+110425.6</t>
  </si>
  <si>
    <t>UGC 05017</t>
  </si>
  <si>
    <t>0.0107535002753139</t>
  </si>
  <si>
    <t>http://das.sdss.org/spectro/1d_26/1740/1d/spSpec-53050-1740-558.fit</t>
  </si>
  <si>
    <t>489994309832015872.fit</t>
  </si>
  <si>
    <t>489994309832015872</t>
  </si>
  <si>
    <t>062-032</t>
  </si>
  <si>
    <t>092527.3+110413</t>
  </si>
  <si>
    <t>092524.8+110426</t>
  </si>
  <si>
    <t>215(  8)</t>
  </si>
  <si>
    <t>092542.53+112555.7</t>
  </si>
  <si>
    <t>NGC 2872</t>
  </si>
  <si>
    <t>0.0107346000149846</t>
  </si>
  <si>
    <t>http://das.sdss.org/spectro/1d_26/1740/1d/spSpec-53050-1740-535.fit</t>
  </si>
  <si>
    <t>489994309735546880.fit</t>
  </si>
  <si>
    <t>489994309735546880</t>
  </si>
  <si>
    <t>MDM2009 N6 344</t>
  </si>
  <si>
    <t>092547.33+112528.4</t>
  </si>
  <si>
    <t>NGC 2874</t>
  </si>
  <si>
    <t>0.0125729003921151</t>
  </si>
  <si>
    <t>http://das.sdss.org/spectro/1d_26/1740/1d/spSpec-53050-1740-573.fit</t>
  </si>
  <si>
    <t>489994309894930432.fit</t>
  </si>
  <si>
    <t>489994309894930432</t>
  </si>
  <si>
    <t>N2874/75</t>
  </si>
  <si>
    <t>092548.2+112534</t>
  </si>
  <si>
    <t>092547.3+112530</t>
  </si>
  <si>
    <t>404(  4)</t>
  </si>
  <si>
    <t>4.16(0.11)</t>
  </si>
  <si>
    <t>091931.2+140941</t>
  </si>
  <si>
    <t>0.72(0.05)</t>
  </si>
  <si>
    <t>http://das.sdss.org/spectro/1d_26/2438/1d/spSpec-54056-2438-093.fit</t>
  </si>
  <si>
    <t>686468162362802176.fit</t>
  </si>
  <si>
    <t>686468162362802176</t>
  </si>
  <si>
    <t>091855.52+134912.5</t>
  </si>
  <si>
    <t>0.0121322004124522</t>
  </si>
  <si>
    <t>http://das.sdss.org/spectro/1d_26/2438/1d/spSpec-54056-2438-100.fit</t>
  </si>
  <si>
    <t>686468162392162304.fit</t>
  </si>
  <si>
    <t>092032.91+103601.1</t>
  </si>
  <si>
    <t>CGCG 062-021</t>
  </si>
  <si>
    <t>0.0112095000222325</t>
  </si>
  <si>
    <t>http://das.sdss.org/spectro/1d_26/1740/1d/spSpec-53050-1740-267.fit</t>
  </si>
  <si>
    <t>489994308611473408.fit</t>
  </si>
  <si>
    <t>489994308611473408</t>
  </si>
  <si>
    <t>092050.74+131128.1</t>
  </si>
  <si>
    <t>CGCG 062-022</t>
  </si>
  <si>
    <t>0.0167228002101183</t>
  </si>
  <si>
    <t>726156186331643904</t>
  </si>
  <si>
    <t>092816.16+110437.4</t>
  </si>
  <si>
    <t>SDSS J092816.17+110437.4</t>
  </si>
  <si>
    <t>0.0109366998076439</t>
  </si>
  <si>
    <t>http://das.sdss.org/spectro/1d_26/1740/1d/spSpec-53050-1740-635.fit</t>
  </si>
  <si>
    <t>489994310154977280.fit</t>
  </si>
  <si>
    <t>489994310154977280</t>
  </si>
  <si>
    <t>092951.84+115535.7</t>
  </si>
  <si>
    <t>SDSS J092951.84+115535.8</t>
  </si>
  <si>
    <t>0.00490385014563799</t>
  </si>
  <si>
    <t>http://das.sdss.org/spectro/1d_26/1741/1d/spSpec-53052-1741-383.fit</t>
  </si>
  <si>
    <t>490275792664657920.fit</t>
  </si>
  <si>
    <t>490275792664657920</t>
  </si>
  <si>
    <t>092951.5+115532</t>
  </si>
  <si>
    <t>092951.8+115536</t>
  </si>
  <si>
    <t>3.52(0.06)</t>
  </si>
  <si>
    <t>093020.57+132729.8</t>
  </si>
  <si>
    <t>0.00840616971254349</t>
  </si>
  <si>
    <t>http://das.sdss.org/spectro/1d_26/2578/1d/spSpec-54093-2578-573.fit</t>
  </si>
  <si>
    <t>725874820029349888.fit</t>
  </si>
  <si>
    <t>725874820029349888</t>
  </si>
  <si>
    <t>093148.40+102429.7</t>
  </si>
  <si>
    <t>SDSS J093148.40+102429.7</t>
  </si>
  <si>
    <t>0.010755299590528</t>
  </si>
  <si>
    <t>http://das.sdss.org/spectro/1d_26/1741/1d/spSpec-53052-1741-206.fit</t>
  </si>
  <si>
    <t>490275791922266112.fit</t>
  </si>
  <si>
    <t>490275791922266112</t>
  </si>
  <si>
    <t>A</t>
    <phoneticPr fontId="3" type="noConversion"/>
  </si>
  <si>
    <t>A</t>
    <phoneticPr fontId="3" type="noConversion"/>
  </si>
  <si>
    <t>093207.75+101413.4</t>
  </si>
  <si>
    <t>SDSS J093207.76+101413.4</t>
  </si>
  <si>
    <t>B+</t>
    <phoneticPr fontId="3" type="noConversion"/>
  </si>
  <si>
    <t>092457.40+113229.5</t>
  </si>
  <si>
    <t>CGCG 062-029</t>
  </si>
  <si>
    <t>0.0121248997747898</t>
  </si>
  <si>
    <t>http://das.sdss.org/spectro/1d_26/1740/1d/spSpec-53050-1740-524.fit</t>
  </si>
  <si>
    <t>489994309689409536.fit</t>
  </si>
  <si>
    <t>489994309689409536</t>
  </si>
  <si>
    <t>092510.68+113158.7</t>
  </si>
  <si>
    <t>SDSS J092510.68+113158.8</t>
  </si>
  <si>
    <t>0.0122146001085639</t>
  </si>
  <si>
    <t>http://das.sdss.org/spectro/1d_26/1740/1d/spSpec-53050-1740-533.fit</t>
  </si>
  <si>
    <t>489994309727158272.fit</t>
  </si>
  <si>
    <t>489994309727158272</t>
  </si>
  <si>
    <t>092515.42+105312.2</t>
  </si>
  <si>
    <t>CGCG 062-030</t>
  </si>
  <si>
    <t>0.0120016001164913</t>
  </si>
  <si>
    <t>B+</t>
    <phoneticPr fontId="3" type="noConversion"/>
  </si>
  <si>
    <t>092424.18+115904.8</t>
  </si>
  <si>
    <t>0.0113043002784252</t>
  </si>
  <si>
    <t>http://das.sdss.org/spectro/1d_26/2577/1d/spSpec-54086-2577-036.fit</t>
  </si>
  <si>
    <t>725593312735526912.fit</t>
  </si>
  <si>
    <t>725593312735526912</t>
  </si>
  <si>
    <t>C</t>
    <phoneticPr fontId="3" type="noConversion"/>
  </si>
  <si>
    <t>092439.07+111944.9</t>
  </si>
  <si>
    <t>SDSS J092439.08+111944.9</t>
  </si>
  <si>
    <t>0.0111849997192621</t>
  </si>
  <si>
    <t>093251.90+121712.8</t>
  </si>
  <si>
    <t>CGCG 063-006</t>
  </si>
  <si>
    <t>0.0156206004321575</t>
  </si>
  <si>
    <t>http://das.sdss.org/spectro/1d_26/2578/1d/spSpec-54093-2578-002.fit</t>
  </si>
  <si>
    <t>725874817634402304.fit</t>
  </si>
  <si>
    <t>725874817634402304</t>
  </si>
  <si>
    <t>063-006</t>
  </si>
  <si>
    <t>093253.2+121658</t>
  </si>
  <si>
    <t>093251.7+121714</t>
  </si>
  <si>
    <t>158(  6)</t>
  </si>
  <si>
    <t>2.85(0.07)</t>
  </si>
  <si>
    <t>093301.30+101945.4</t>
  </si>
  <si>
    <t>SDSS J093301.30+101945.4</t>
  </si>
  <si>
    <t>0.0116520998999476</t>
  </si>
  <si>
    <t>http://das.sdss.org/spectro/1d_26/1304/1d/spSpec-52993-1304-344.fit</t>
  </si>
  <si>
    <t>367270974275452928.fit</t>
  </si>
  <si>
    <t>367270974275452928</t>
  </si>
  <si>
    <t>093307.20+101041.8</t>
  </si>
  <si>
    <t>SDSS J093307.20+101041.8</t>
  </si>
  <si>
    <t>0.0106942001730204</t>
  </si>
  <si>
    <t>http://das.sdss.org/spectro/1d_26/1304/1d/spSpec-52993-1304-360.fit</t>
  </si>
  <si>
    <t>367270974342561792.fit</t>
  </si>
  <si>
    <t>367270974342561792</t>
  </si>
  <si>
    <t>093312.91+101954.0</t>
  </si>
  <si>
    <t>SDSS J093312.92+101954.0</t>
  </si>
  <si>
    <t>0.0168088991194963</t>
  </si>
  <si>
    <t>http://das.sdss.org/spectro/1d_26/1303/1d/spSpec-53050-1303-458.fit</t>
  </si>
  <si>
    <t>366989744590028800.fit</t>
  </si>
  <si>
    <t>366989744590028800</t>
  </si>
  <si>
    <t>093324.84+100955.9</t>
  </si>
  <si>
    <t>092548.49+112715.2</t>
  </si>
  <si>
    <t>NGC 2873</t>
  </si>
  <si>
    <t>0.0108086997643113</t>
  </si>
  <si>
    <t>http://das.sdss.org/spectro/1d_26/1740/1d/spSpec-53050-1740-571.fit</t>
  </si>
  <si>
    <t>489994309886541824.fit</t>
  </si>
  <si>
    <t>489994309886541824</t>
  </si>
  <si>
    <t>092738.59+113714.5</t>
  </si>
  <si>
    <t>SDSS J092738.59+113714.5</t>
  </si>
  <si>
    <t>0.0105140004307032</t>
  </si>
  <si>
    <t>http://das.sdss.org/spectro/1d_26/1740/1d/spSpec-53050-1740-606.fit</t>
  </si>
  <si>
    <t>489994310033342464.fit</t>
  </si>
  <si>
    <t>489994310033342464</t>
  </si>
  <si>
    <t>092739.2+113707</t>
  </si>
  <si>
    <t>092738.6+113715</t>
  </si>
  <si>
    <t>137(  7)</t>
  </si>
  <si>
    <t>092755.56+144559.4</t>
  </si>
  <si>
    <t>0.00479685002937913</t>
  </si>
  <si>
    <t>http://das.sdss.org/spectro/1d_26/2579/1d/spSpec-54068-2579-263.fit</t>
  </si>
  <si>
    <t>726156186331643904.fit</t>
  </si>
  <si>
    <t>0.0107898004353046</t>
  </si>
  <si>
    <t>http://das.sdss.org/spectro/1d_26/1303/1d/spSpec-53050-1303-443.fit</t>
  </si>
  <si>
    <t>366989744527114240.fit</t>
  </si>
  <si>
    <t>366989744527114240</t>
  </si>
  <si>
    <t>N2911</t>
  </si>
  <si>
    <t>093347.2+100911</t>
  </si>
  <si>
    <t>093346.0+100908</t>
  </si>
  <si>
    <t>487(134)</t>
  </si>
  <si>
    <t>091938.29+135112.3</t>
  </si>
  <si>
    <t>0.0166400000452995</t>
  </si>
  <si>
    <t>http://das.sdss.org/spectro/1d_26/2438/1d/spSpec-54056-2438-051.fit</t>
  </si>
  <si>
    <t>686468162186641408.fit</t>
  </si>
  <si>
    <t>686468162186641408</t>
  </si>
  <si>
    <t>091939.0+135100</t>
  </si>
  <si>
    <t>091938.3+135112</t>
  </si>
  <si>
    <t>192(  4)</t>
  </si>
  <si>
    <t>2.18(0.08)</t>
  </si>
  <si>
    <t>093358.56+100928.3</t>
  </si>
  <si>
    <t>SDSS J093358.56+100928.3</t>
  </si>
  <si>
    <t>0.0120126996189356</t>
  </si>
  <si>
    <t>http://das.sdss.org/spectro/1d_26/1304/1d/spSpec-52993-1304-358.fit</t>
  </si>
  <si>
    <t>367270974334173184.fit</t>
  </si>
  <si>
    <t>367270974334173184</t>
  </si>
  <si>
    <t>093400.12+100146.3</t>
  </si>
  <si>
    <t>UGC 05093</t>
  </si>
  <si>
    <t>0.0105413999408484</t>
  </si>
  <si>
    <t>http://das.sdss.org/spectro/1d_26/1303/1d/spSpec-53050-1303-532.fit</t>
  </si>
  <si>
    <t>366989744900407296.fit</t>
  </si>
  <si>
    <t>366989744900407296</t>
  </si>
  <si>
    <t>063-008</t>
  </si>
  <si>
    <t>093400.1+100159</t>
  </si>
  <si>
    <t>093400.1+100145</t>
  </si>
  <si>
    <t>274( 33)</t>
  </si>
  <si>
    <t>1.77(0.09)</t>
  </si>
  <si>
    <t>093402.78+100631.3</t>
  </si>
  <si>
    <t>0.0105232996866107</t>
  </si>
  <si>
    <t>0.0109865004196763</t>
  </si>
  <si>
    <t>http://das.sdss.org/spectro/1d_26/1304/1d/spSpec-52993-1304-343.fit</t>
  </si>
  <si>
    <t>367270974271258624.fit</t>
  </si>
  <si>
    <t>367270974271258624</t>
  </si>
  <si>
    <t>093220.51+100559.3</t>
  </si>
  <si>
    <t>SDSS J093220.52+100559.4</t>
  </si>
  <si>
    <t>0.0106766000390053</t>
  </si>
  <si>
    <t>http://das.sdss.org/spectro/1d_26/1303/1d/spSpec-53050-1303-452.fit</t>
  </si>
  <si>
    <t>366989744564862976.fit</t>
  </si>
  <si>
    <t>366989744564862976</t>
  </si>
  <si>
    <t>093220.5+100552</t>
  </si>
  <si>
    <t>093220.5+100559</t>
  </si>
  <si>
    <t>109(  5)</t>
  </si>
  <si>
    <t>1.66(0.05)</t>
  </si>
  <si>
    <t>093221.08+104833.1</t>
  </si>
  <si>
    <t>UGC 05082</t>
  </si>
  <si>
    <t>063-004</t>
  </si>
  <si>
    <t>093221.0+104845</t>
  </si>
  <si>
    <t>093221.1+104831</t>
  </si>
  <si>
    <t>271(  5)</t>
  </si>
  <si>
    <t>4.24(0.10)</t>
  </si>
  <si>
    <t>MDM2009 N6 348</t>
  </si>
  <si>
    <t>093248.11+121645.7</t>
  </si>
  <si>
    <t>0.0158984996378422</t>
  </si>
  <si>
    <t>160(  6)</t>
  </si>
  <si>
    <t>093447.52+101701.3</t>
  </si>
  <si>
    <t>NGC 2919</t>
  </si>
  <si>
    <t>0.00782592035830021</t>
  </si>
  <si>
    <t>http://das.sdss.org/spectro/1d_26/1741/1d/spSpec-53052-1741-137.fit</t>
  </si>
  <si>
    <t>490275791632859136.fit</t>
  </si>
  <si>
    <t>490275791632859136</t>
  </si>
  <si>
    <t>N2919</t>
  </si>
  <si>
    <t>093447.2+101722</t>
  </si>
  <si>
    <t>093447.5+101659</t>
  </si>
  <si>
    <t>313(  3)</t>
  </si>
  <si>
    <t>6.77(0.11)</t>
  </si>
  <si>
    <t>MDM2009 N2 154</t>
  </si>
  <si>
    <t>093450.03+100401.3</t>
  </si>
  <si>
    <t>SDSS J093450.03+100401.3</t>
  </si>
  <si>
    <t>0.011239499785006</t>
  </si>
  <si>
    <t>http://das.sdss.org/spectro/1d_26/1304/1d/spSpec-52993-1304-394.fit</t>
  </si>
  <si>
    <t>367270974485168128.fit</t>
  </si>
  <si>
    <t>367270974485168128</t>
  </si>
  <si>
    <t>093630.58+153255.5</t>
  </si>
  <si>
    <t>0.0144311999902129</t>
  </si>
  <si>
    <t>http://das.sdss.org/spectro/1d_26/1740/1d/spSpec-53050-1740-514.fit</t>
  </si>
  <si>
    <t>489994309647466496.fit</t>
  </si>
  <si>
    <t>489994309647466496</t>
  </si>
  <si>
    <t>http://das.sdss.org/spectro/1d_26/2578/1d/spSpec-54093-2578-013.fit</t>
  </si>
  <si>
    <t>725874817680539648.fit</t>
  </si>
  <si>
    <t>725874817680539648</t>
  </si>
  <si>
    <t>093749.50+125817.0</t>
  </si>
  <si>
    <t>093750.5+125841</t>
  </si>
  <si>
    <t>093749.5+125818</t>
  </si>
  <si>
    <t>53(  2)</t>
  </si>
  <si>
    <t>0.57(0.05)</t>
  </si>
  <si>
    <t>4M2010 N3 33,34</t>
  </si>
  <si>
    <t>4M2010 N3 33, 34</t>
  </si>
  <si>
    <t>pilot</t>
    <phoneticPr fontId="3" type="noConversion"/>
  </si>
  <si>
    <t>093959.76+102726.2</t>
  </si>
  <si>
    <t>SDSS J093959.76+102726.1</t>
  </si>
  <si>
    <t>SDSS J093324.84+100955.9</t>
  </si>
  <si>
    <t>0.0120791997760534</t>
  </si>
  <si>
    <t>http://das.sdss.org/spectro/1d_26/1304/1d/spSpec-52993-1304-348.fit</t>
  </si>
  <si>
    <t>367270974292230144.fit</t>
  </si>
  <si>
    <t>367270974292230144</t>
  </si>
  <si>
    <t>093326.36+100041.1</t>
  </si>
  <si>
    <t>SDSS J093326.36+100041.1</t>
  </si>
  <si>
    <t>0.0109673999249935</t>
  </si>
  <si>
    <t>http://das.sdss.org/spectro/1d_26/1304/1d/spSpec-52993-1304-416.fit</t>
  </si>
  <si>
    <t>367270974577442816.fit</t>
  </si>
  <si>
    <t>367270974577442816</t>
  </si>
  <si>
    <t>093333.49+102314.3</t>
  </si>
  <si>
    <t>SDSS J093333.49+102314.3</t>
  </si>
  <si>
    <t>0.0103548998013139</t>
  </si>
  <si>
    <t>http://das.sdss.org/spectro/1d_26/1741/1d/spSpec-53052-1741-123.fit</t>
  </si>
  <si>
    <t>490275791574138880.fit</t>
  </si>
  <si>
    <t>490275791574138880</t>
  </si>
  <si>
    <t>093346.09+100909.0</t>
  </si>
  <si>
    <t>http://das.sdss.org/spectro/1d_26/1742/1d/spSpec-53053-1742-200.fit</t>
  </si>
  <si>
    <t>490557271168778240.fit</t>
  </si>
  <si>
    <t>490557271168778240</t>
  </si>
  <si>
    <t>pilot</t>
    <phoneticPr fontId="3" type="noConversion"/>
  </si>
  <si>
    <t>094153.93+113757.0</t>
  </si>
  <si>
    <t>UGC 05177</t>
  </si>
  <si>
    <t>0.0169615000486374</t>
  </si>
  <si>
    <t>http://das.sdss.org/spectro/1d_26/1742/1d/spSpec-53053-1742-197.fit</t>
  </si>
  <si>
    <t>490557271156195328.fit</t>
  </si>
  <si>
    <t>490557271156195328</t>
  </si>
  <si>
    <t>063-046</t>
  </si>
  <si>
    <t>094154.1+113800</t>
  </si>
  <si>
    <t>094153.9+113754</t>
  </si>
  <si>
    <t>242(  4)</t>
  </si>
  <si>
    <t>5.52(0.10)</t>
  </si>
  <si>
    <t>pilot</t>
    <phoneticPr fontId="3" type="noConversion"/>
  </si>
  <si>
    <t>094223.36+143748.2</t>
  </si>
  <si>
    <t>0.0129399998113513</t>
  </si>
  <si>
    <t>http://das.sdss.org/spectro/1d_26/2582/1d/spSpec-54139-2582-345.fit</t>
  </si>
  <si>
    <t>727000916548386816.fit</t>
  </si>
  <si>
    <t>727000916548386816</t>
  </si>
  <si>
    <t>092-032</t>
  </si>
  <si>
    <t>094223.0+143740</t>
  </si>
  <si>
    <t>094223.2+143749</t>
  </si>
  <si>
    <t>143(  6)</t>
  </si>
  <si>
    <t>1.92(0.06)</t>
  </si>
  <si>
    <t>pilot</t>
    <phoneticPr fontId="3" type="noConversion"/>
  </si>
  <si>
    <t>pilot</t>
    <phoneticPr fontId="3" type="noConversion"/>
  </si>
  <si>
    <t>094345.73+144047.9</t>
  </si>
  <si>
    <t>0.0130193000659347</t>
  </si>
  <si>
    <t>http://das.sdss.org/spectro/1d_26/2582/1d/spSpec-54139-2582-384.fit</t>
  </si>
  <si>
    <t>727000916711964672.fit</t>
  </si>
  <si>
    <t>727000916711964672</t>
  </si>
  <si>
    <t>FGC 932</t>
  </si>
  <si>
    <t>4.04(0.13)</t>
  </si>
  <si>
    <t>093351.28+100933.8</t>
  </si>
  <si>
    <t>SDSS J093351.28+100933.8</t>
  </si>
  <si>
    <t>0.0108217000961304</t>
  </si>
  <si>
    <t>http://das.sdss.org/spectro/1d_26/1303/1d/spSpec-53050-1303-448.fit</t>
  </si>
  <si>
    <t>366989744548085760.fit</t>
  </si>
  <si>
    <t>366989744548085760</t>
  </si>
  <si>
    <t>0.008316770195961</t>
  </si>
  <si>
    <t>http://das.sdss.org/spectro/1d_26/1741/1d/spSpec-53052-1741-186.fit</t>
  </si>
  <si>
    <t>490275791838380032.fit</t>
  </si>
  <si>
    <t>490275791838380032</t>
  </si>
  <si>
    <t>063-011</t>
  </si>
  <si>
    <t>093401.7+110052</t>
  </si>
  <si>
    <t>093403.0+110022</t>
  </si>
  <si>
    <t>55( 10)</t>
  </si>
  <si>
    <t>MDM2010 N5 259</t>
  </si>
  <si>
    <t>093434.13+130020.6</t>
  </si>
  <si>
    <t>0.0102457003667951</t>
  </si>
  <si>
    <t>http://das.sdss.org/spectro/1d_26/2580/1d/spSpec-54092-2580-263.fit</t>
  </si>
  <si>
    <t>726437764387569664.fit</t>
  </si>
  <si>
    <t>726437764387569664</t>
  </si>
  <si>
    <t>093434.0+125957</t>
  </si>
  <si>
    <t>093434.1+130020</t>
  </si>
  <si>
    <t>094437.12+100046.3</t>
  </si>
  <si>
    <t>SDSS J094437.12+100046.3</t>
  </si>
  <si>
    <t>0.00492725986987352</t>
  </si>
  <si>
    <t>http://das.sdss.org/spectro/1d_26/1305/1d/spSpec-52757-1305-475.fit</t>
  </si>
  <si>
    <t>367551436189335552.fit</t>
  </si>
  <si>
    <t>367551436189335552</t>
  </si>
  <si>
    <t>094437.2+100059</t>
  </si>
  <si>
    <t>094437.1+100046</t>
  </si>
  <si>
    <t>62(  3)</t>
  </si>
  <si>
    <t>2.13(0.04)</t>
  </si>
  <si>
    <t>4M2010 N2 32, 33</t>
  </si>
  <si>
    <t>pilot</t>
    <phoneticPr fontId="3" type="noConversion"/>
  </si>
  <si>
    <t>094521.39+143447.7</t>
  </si>
  <si>
    <t>0.012737300246954</t>
  </si>
  <si>
    <t>http://das.sdss.org/spectro/1d_26/2582/1d/spSpec-54139-2582-431.fit</t>
  </si>
  <si>
    <t>727000916909096960.fit</t>
  </si>
  <si>
    <t>727000916909096960</t>
  </si>
  <si>
    <t>094520.7+143440</t>
  </si>
  <si>
    <t>094521.5+143449</t>
  </si>
  <si>
    <t>130(  3)</t>
  </si>
  <si>
    <t>1.33(0.05)</t>
  </si>
  <si>
    <t>094631.02+155310.7</t>
  </si>
  <si>
    <t>CGCG 092-049</t>
  </si>
  <si>
    <t>0.0126793002709746</t>
  </si>
  <si>
    <t>http://das.sdss.org/spectro/1d_26/2583/1d/spSpec-54095-2583-300.fit</t>
  </si>
  <si>
    <t>727282202357792768.fit</t>
  </si>
  <si>
    <t>727282202357792768</t>
  </si>
  <si>
    <t>092-049</t>
  </si>
  <si>
    <t>094631.4+155335</t>
  </si>
  <si>
    <t>094631.1+155310</t>
  </si>
  <si>
    <t>226(  3)</t>
  </si>
  <si>
    <t>1.88(0.08)</t>
  </si>
  <si>
    <t>pilot</t>
    <phoneticPr fontId="3" type="noConversion"/>
  </si>
  <si>
    <t>094640.91+141151.9</t>
  </si>
  <si>
    <t>0.0128514003008604</t>
  </si>
  <si>
    <t>http://das.sdss.org/spectro/1d_26/2582/1d/spSpec-54139-2582-470.fit</t>
  </si>
  <si>
    <t>727000917072674816.fit</t>
  </si>
  <si>
    <t>727000917072674816</t>
  </si>
  <si>
    <t>094641.8+141149</t>
  </si>
  <si>
    <t>094641.1+141152</t>
  </si>
  <si>
    <t>2.96(0.08)</t>
  </si>
  <si>
    <t>0.00977141968905926</t>
  </si>
  <si>
    <t>http://das.sdss.org/spectro/1d_26/1304/1d/spSpec-52993-1304-629.fit</t>
  </si>
  <si>
    <t>367270975470829568.fit</t>
  </si>
  <si>
    <t>367270975470829568</t>
  </si>
  <si>
    <t>pilot</t>
    <phoneticPr fontId="3" type="noConversion"/>
  </si>
  <si>
    <t>094024.06+145521.5</t>
  </si>
  <si>
    <t>http://das.sdss.org/spectro/1d_26/2581/1d/spSpec-54085-2581-316.fit</t>
  </si>
  <si>
    <t>726719209521807360.fit</t>
  </si>
  <si>
    <t>726719209521807360</t>
  </si>
  <si>
    <t>FGC 913</t>
  </si>
  <si>
    <t>093631.2+153254</t>
  </si>
  <si>
    <t>093630.6+153255</t>
  </si>
  <si>
    <t>190(  6)</t>
  </si>
  <si>
    <t>1.70(0.07)</t>
  </si>
  <si>
    <t>pilot</t>
    <phoneticPr fontId="3" type="noConversion"/>
  </si>
  <si>
    <t>094054.5+150428</t>
  </si>
  <si>
    <t>4M2010 N1 30,31</t>
  </si>
  <si>
    <t>094153.89+113916.3</t>
  </si>
  <si>
    <t>SDSS J094153.90+113916.3</t>
  </si>
  <si>
    <t>0.0171376001089811</t>
  </si>
  <si>
    <t>094731.4+102932</t>
  </si>
  <si>
    <t>36(  7)</t>
  </si>
  <si>
    <t>0.46(0.05)</t>
  </si>
  <si>
    <t>094748.16+105212.1</t>
  </si>
  <si>
    <t>SDSS J094748.16+105212.1</t>
  </si>
  <si>
    <t>0.0170243997126818</t>
  </si>
  <si>
    <t>http://das.sdss.org/spectro/1d_26/1306/1d/spSpec-52996-1306-324.fit</t>
  </si>
  <si>
    <t>367833937029890048.fit</t>
  </si>
  <si>
    <t>367833937029890048</t>
  </si>
  <si>
    <t>094756.33+142413.2</t>
  </si>
  <si>
    <t>094756.3+142419</t>
  </si>
  <si>
    <t>094756.3+142413</t>
  </si>
  <si>
    <t>1.07(0.09)</t>
  </si>
  <si>
    <t>4M2010 N4 35,36</t>
  </si>
  <si>
    <t>094810.89+143313.2</t>
  </si>
  <si>
    <t>0.0126940999180079</t>
  </si>
  <si>
    <t>http://das.sdss.org/spectro/1d_26/2582/1d/spSpec-54139-2582-488.fit</t>
  </si>
  <si>
    <t>727000917148172288.fit</t>
  </si>
  <si>
    <t>727000917148172288</t>
  </si>
  <si>
    <t>pilot</t>
    <phoneticPr fontId="3" type="noConversion"/>
  </si>
  <si>
    <t>094820.28+155054.8</t>
  </si>
  <si>
    <t>0.0150900995358825</t>
  </si>
  <si>
    <t>http://das.sdss.org/spectro/1d_26/2583/1d/spSpec-54095-2583-256.fit</t>
  </si>
  <si>
    <t>727282202173243392.fit</t>
  </si>
  <si>
    <t>727282202173243392</t>
  </si>
  <si>
    <t>094839.30+114610.0</t>
  </si>
  <si>
    <t>SDSS J094839.30+114610.0</t>
  </si>
  <si>
    <t>0.0126451002433896</t>
  </si>
  <si>
    <t>http://das.sdss.org/spectro/1d_26/1742/1d/spSpec-53053-1742-635.fit</t>
  </si>
  <si>
    <t>490557272993300480.fit</t>
  </si>
  <si>
    <t>490557272993300480</t>
  </si>
  <si>
    <t>094904.68+135250.7</t>
  </si>
  <si>
    <t>CGCG 063-073</t>
  </si>
  <si>
    <t>0.0121587999165058</t>
  </si>
  <si>
    <t>094408.53+111514.8</t>
  </si>
  <si>
    <t>2MASX J09440856+1115144</t>
  </si>
  <si>
    <t>0.0172882992774248</t>
  </si>
  <si>
    <t>http://das.sdss.org/spectro/1d_26/1742/1d/spSpec-53053-1742-144.fit</t>
  </si>
  <si>
    <t>490557270933897216.fit</t>
  </si>
  <si>
    <t>490557270933897216</t>
  </si>
  <si>
    <t>pilot</t>
    <phoneticPr fontId="3" type="noConversion"/>
  </si>
  <si>
    <t>B+</t>
    <phoneticPr fontId="3" type="noConversion"/>
  </si>
  <si>
    <t>094423.48+111352.7</t>
  </si>
  <si>
    <t>CGCG 063-056</t>
  </si>
  <si>
    <t>0.0169890001416206</t>
  </si>
  <si>
    <t>http://das.sdss.org/spectro/1d_26/1742/1d/spSpec-53053-1742-146.fit</t>
  </si>
  <si>
    <t>490557270942285824.fit</t>
  </si>
  <si>
    <t>490557270942285824</t>
  </si>
  <si>
    <t>063-056</t>
  </si>
  <si>
    <t>094423.8+111359</t>
  </si>
  <si>
    <t>094423.5+111353</t>
  </si>
  <si>
    <t>103(  2)</t>
  </si>
  <si>
    <t>3.85(0.07)</t>
  </si>
  <si>
    <t>727000915319455744.fit</t>
  </si>
  <si>
    <t>727000915319455744</t>
  </si>
  <si>
    <t>N3020</t>
  </si>
  <si>
    <t>095008.2+124833</t>
  </si>
  <si>
    <t>095006.7+124846</t>
  </si>
  <si>
    <t>215(  2)</t>
  </si>
  <si>
    <t>094346.9+144051</t>
  </si>
  <si>
    <t>094345.7+144048</t>
  </si>
  <si>
    <t>165(  6)</t>
  </si>
  <si>
    <t>pilot</t>
    <phoneticPr fontId="3" type="noConversion"/>
  </si>
  <si>
    <t>http://das.sdss.org/spectro/1d_26/1304/1d/spSpec-52993-1304-405.fit</t>
  </si>
  <si>
    <t>367270974531305472.fit</t>
  </si>
  <si>
    <t>367270974531305472</t>
  </si>
  <si>
    <t>093403.12+110020.8</t>
  </si>
  <si>
    <t>N3024</t>
  </si>
  <si>
    <t>095024.6+124630</t>
  </si>
  <si>
    <t>095027.2+124555</t>
  </si>
  <si>
    <t>245(  3)</t>
  </si>
  <si>
    <t>31.52(0.09)</t>
  </si>
  <si>
    <t>095036.24+124832.6</t>
  </si>
  <si>
    <t>SDSS J095036.25+124832.7</t>
  </si>
  <si>
    <t>0.0045313099399209</t>
  </si>
  <si>
    <t>http://das.sdss.org/spectro/1d_26/1743/1d/spSpec-53054-1743-373.fit</t>
  </si>
  <si>
    <t>490838751166070784.fit</t>
  </si>
  <si>
    <t>490838751166070784</t>
  </si>
  <si>
    <t>095052.05+101024.0</t>
  </si>
  <si>
    <t>095054.0+101032</t>
  </si>
  <si>
    <t>095052.0+101024</t>
  </si>
  <si>
    <t>0.37(0.04)</t>
  </si>
  <si>
    <t>pilot object, unobserved</t>
  </si>
  <si>
    <t>095058.82+104805.7</t>
  </si>
  <si>
    <t>SDSS J095058.82+104805.7</t>
  </si>
  <si>
    <t>0.0106084998697042</t>
  </si>
  <si>
    <t>http://das.sdss.org/spectro/1d_26/1306/1d/spSpec-52996-1306-405.fit</t>
  </si>
  <si>
    <t>367833937369628672.fit</t>
  </si>
  <si>
    <t>367833937369628672</t>
  </si>
  <si>
    <t>095058.2+104811</t>
  </si>
  <si>
    <t>095058.8+104805</t>
  </si>
  <si>
    <t>106(  9)</t>
  </si>
  <si>
    <t>1.58(0.07)</t>
  </si>
  <si>
    <t>095138.19+102622.9</t>
  </si>
  <si>
    <t>SDSS J095138.19+102622.9</t>
  </si>
  <si>
    <t>0.0127413999289274</t>
  </si>
  <si>
    <t>094719.94+122347.3</t>
  </si>
  <si>
    <t>SDSS J094719.95+122347.4</t>
  </si>
  <si>
    <t>0.0125606004148722</t>
  </si>
  <si>
    <t>http://das.sdss.org/spectro/1d_26/1742/1d/spSpec-53053-1742-562.fit</t>
  </si>
  <si>
    <t>490557272687116288.fit</t>
  </si>
  <si>
    <t>490557272687116288</t>
  </si>
  <si>
    <t>094720.1+122338</t>
  </si>
  <si>
    <t>094720.0+122347</t>
  </si>
  <si>
    <t>1.31(0.06)</t>
  </si>
  <si>
    <t>094731.39+102931.5</t>
  </si>
  <si>
    <t>SDSS J094731.40+102931.6</t>
  </si>
  <si>
    <t>0.0104176001623273</t>
  </si>
  <si>
    <t>http://das.sdss.org/spectro/1d_26/1306/1d/spSpec-52996-1306-356.fit</t>
  </si>
  <si>
    <t>367833937164107776.fit</t>
  </si>
  <si>
    <t>367833937164107776</t>
  </si>
  <si>
    <t>094728.0+103010</t>
  </si>
  <si>
    <t>095139.7+140215</t>
  </si>
  <si>
    <t>095140.5+140216</t>
  </si>
  <si>
    <t>129(  6)</t>
  </si>
  <si>
    <t>095351.44+133653.6</t>
  </si>
  <si>
    <t>ARK 221</t>
  </si>
  <si>
    <t>0.0162976998835802</t>
  </si>
  <si>
    <t>http://das.sdss.org/spectro/1d_26/2584/1d/spSpec-54153-2584-298.fit</t>
  </si>
  <si>
    <t>727563926434217984.fit</t>
  </si>
  <si>
    <t>727563926434217984</t>
  </si>
  <si>
    <t>095611.97+154203.1</t>
  </si>
  <si>
    <t>0.0157945994287729</t>
  </si>
  <si>
    <t>http://das.sdss.org/spectro/1d_26/2583/1d/spSpec-54095-2583-069.fit</t>
  </si>
  <si>
    <t>727282201388908544.fit</t>
  </si>
  <si>
    <t>727282201388908544</t>
  </si>
  <si>
    <t>095611.9+154215</t>
  </si>
  <si>
    <t>095611.9+154203</t>
  </si>
  <si>
    <t>179(  9)</t>
  </si>
  <si>
    <t>1.78(0.07)</t>
  </si>
  <si>
    <t>095612.70+153637.0</t>
  </si>
  <si>
    <t>NGC 2954</t>
  </si>
  <si>
    <t>0.0127536999061704</t>
  </si>
  <si>
    <t>http://das.sdss.org/spectro/1d_26/2581/1d/spSpec-54085-2581-136.fit</t>
  </si>
  <si>
    <t>726719208766832640.fit</t>
  </si>
  <si>
    <t>726719208766832640</t>
  </si>
  <si>
    <t>094054.46+150428.5</t>
  </si>
  <si>
    <t>094053.9+150345</t>
  </si>
  <si>
    <t>095613.0+153632</t>
  </si>
  <si>
    <t>135(  4)</t>
  </si>
  <si>
    <t>095642.58+153815.8</t>
  </si>
  <si>
    <t>UGC 05342</t>
  </si>
  <si>
    <t>SDSS</t>
    <phoneticPr fontId="3" type="noConversion"/>
  </si>
  <si>
    <t>0.0152295995503664</t>
  </si>
  <si>
    <t>http://das.sdss.org/spectro/1d_26/2583/1d/spSpec-54095-2583-062.fit</t>
  </si>
  <si>
    <t>727282201359548416.fit</t>
  </si>
  <si>
    <t>727282201359548416</t>
  </si>
  <si>
    <t>093-004</t>
  </si>
  <si>
    <t>095642.7+153803</t>
  </si>
  <si>
    <t>095642.5+153813</t>
  </si>
  <si>
    <t>269( 19)</t>
  </si>
  <si>
    <t>5.67(0.11)</t>
  </si>
  <si>
    <t>MDM2009 N6 354</t>
  </si>
  <si>
    <t>095700.36+153320.3</t>
  </si>
  <si>
    <t>0.0144686000421643</t>
  </si>
  <si>
    <t>http://das.sdss.org/spectro/1d_26/2582/1d/spSpec-54139-2582-159.fit</t>
  </si>
  <si>
    <t>727000915768246272.fit</t>
  </si>
  <si>
    <t>727000915768246272</t>
  </si>
  <si>
    <t>063-073</t>
  </si>
  <si>
    <t>094904.6+135250</t>
  </si>
  <si>
    <t>094905.0+135245</t>
  </si>
  <si>
    <t>145(  5)</t>
  </si>
  <si>
    <t>3.70(0.07)</t>
  </si>
  <si>
    <t>Lick2009apr 94+95; 4M2010 N1 35+36</t>
  </si>
  <si>
    <t>4M2010 N1 35+36</t>
  </si>
  <si>
    <t>Lick2009apr 94+95</t>
    <phoneticPr fontId="3" type="noConversion"/>
  </si>
  <si>
    <t>Lick2009apr 94+95</t>
    <phoneticPr fontId="3" type="noConversion"/>
  </si>
  <si>
    <t>4M2010 N1 35, 36;</t>
  </si>
  <si>
    <t>095006.59+124849.1</t>
  </si>
  <si>
    <t>NGC 3020</t>
  </si>
  <si>
    <t>0.00467809988185763</t>
  </si>
  <si>
    <t>http://das.sdss.org/spectro/1d_26/2582/1d/spSpec-54139-2582-052.fit</t>
  </si>
  <si>
    <t>35(  2)</t>
  </si>
  <si>
    <t>2.94(0.05)</t>
  </si>
  <si>
    <t>095724.42+150701.5</t>
  </si>
  <si>
    <t>0.0124500002712011</t>
  </si>
  <si>
    <t>http://das.sdss.org/spectro/1d_26/2584/1d/spSpec-54153-2584-459.fit</t>
  </si>
  <si>
    <t>727563927109500928.fit</t>
  </si>
  <si>
    <t>727563927109500928</t>
  </si>
  <si>
    <t>095747.77+150732.1</t>
  </si>
  <si>
    <t>CGCG 093-007</t>
  </si>
  <si>
    <t>0.0121719995513558</t>
  </si>
  <si>
    <t>http://das.sdss.org/spectro/1d_26/2584/1d/spSpec-54153-2584-460.fit</t>
  </si>
  <si>
    <t>727563927113695232.fit</t>
  </si>
  <si>
    <t>727563927113695232</t>
  </si>
  <si>
    <t>093-007</t>
  </si>
  <si>
    <t>095747.3+150737</t>
  </si>
  <si>
    <t>095747.7+150731</t>
  </si>
  <si>
    <t>299(  5)</t>
  </si>
  <si>
    <t>095756.69+102556.8</t>
  </si>
  <si>
    <t>0.0176519006490707</t>
  </si>
  <si>
    <t>http://das.sdss.org/spectro/1d_26/1307/1d/spSpec-52999-1307-398.fit</t>
  </si>
  <si>
    <t>368115425201881088.fit</t>
  </si>
  <si>
    <t>368115425201881088</t>
  </si>
  <si>
    <t>095830.55+101058.7</t>
  </si>
  <si>
    <t>LSBC D709-06</t>
  </si>
  <si>
    <t>0.0175129994750023</t>
  </si>
  <si>
    <t>http://das.sdss.org/spectro/1d_26/1307/1d/spSpec-52999-1307-237.fit</t>
  </si>
  <si>
    <t>368115424526598144.fit</t>
  </si>
  <si>
    <t>368115424526598144</t>
  </si>
  <si>
    <t>4M2010 N1 37, 38</t>
  </si>
  <si>
    <t>095836.23+131519.0</t>
  </si>
  <si>
    <t>38.24(0.09)</t>
  </si>
  <si>
    <t>095027.39+124555.7</t>
  </si>
  <si>
    <t>NGC 3024</t>
  </si>
  <si>
    <t>0.00474990019574761</t>
  </si>
  <si>
    <t>http://das.sdss.org/spectro/1d_26/1743/1d/spSpec-53054-1743-380.fit</t>
  </si>
  <si>
    <t>490838751195430912.fit</t>
  </si>
  <si>
    <t>490838751195430912</t>
  </si>
  <si>
    <t>095836.2+131519</t>
  </si>
  <si>
    <t>155( 14)</t>
  </si>
  <si>
    <t>3.36(0.08)</t>
  </si>
  <si>
    <t>095847.14+112319.2</t>
  </si>
  <si>
    <t>http://das.sdss.org/spectro/1d_26/1306/1d/spSpec-52996-1306-472.fit</t>
  </si>
  <si>
    <t>367833937650647040.fit</t>
  </si>
  <si>
    <t>367833937650647040</t>
  </si>
  <si>
    <t>095139.79+111806.7</t>
  </si>
  <si>
    <t>095140.7+111759</t>
  </si>
  <si>
    <t>095139.7+111807</t>
  </si>
  <si>
    <t>119(  3)</t>
  </si>
  <si>
    <t>1.62(0.07)</t>
  </si>
  <si>
    <t>095140.50+140216.0</t>
  </si>
  <si>
    <t>CGCG 063-087</t>
  </si>
  <si>
    <t>0.00960681028664112</t>
  </si>
  <si>
    <t>http://das.sdss.org/spectro/1d_26/2582/1d/spSpec-54139-2582-025.fit</t>
  </si>
  <si>
    <t>727000915206209536.fit</t>
  </si>
  <si>
    <t>727000915206209536</t>
  </si>
  <si>
    <t>063-087</t>
  </si>
  <si>
    <t>http://das.sdss.org/spectro/1d_26/2584/1d/spSpec-54153-2584-521.fit</t>
  </si>
  <si>
    <t>727563927369547776.fit</t>
  </si>
  <si>
    <t>727563927369547776</t>
  </si>
  <si>
    <t>093-013</t>
  </si>
  <si>
    <t>095852.5+152246</t>
  </si>
  <si>
    <t>095853.3+152247</t>
  </si>
  <si>
    <t>203(  4)</t>
  </si>
  <si>
    <t>2.78(0.07)</t>
  </si>
  <si>
    <t>095856.27+142507.6</t>
  </si>
  <si>
    <t>N3075</t>
  </si>
  <si>
    <t>095854.9+142504</t>
  </si>
  <si>
    <t>095856.3+142506</t>
  </si>
  <si>
    <t>269(  3)</t>
  </si>
  <si>
    <t>16.34(0.10)</t>
  </si>
  <si>
    <t>MDM2009 N4 220</t>
  </si>
  <si>
    <t>095936.13+114630.1</t>
  </si>
  <si>
    <t>LSBC D709-11</t>
  </si>
  <si>
    <t>095943.49+113938.7</t>
  </si>
  <si>
    <t>CGCG 064-021</t>
  </si>
  <si>
    <t>0.0094261197373271</t>
  </si>
  <si>
    <t>http://das.sdss.org/spectro/1d_26/1744/1d/spSpec-53055-1744-246.fit</t>
  </si>
  <si>
    <t>491120229905072128.fit</t>
  </si>
  <si>
    <t>491120229905072128</t>
  </si>
  <si>
    <t>100002.44+154606.5</t>
  </si>
  <si>
    <t>ALFALFA</t>
    <phoneticPr fontId="3" type="noConversion"/>
  </si>
  <si>
    <t>100001.5+154615</t>
  </si>
  <si>
    <t>100002.6+154607</t>
  </si>
  <si>
    <t>73(  8)</t>
  </si>
  <si>
    <t>Lick2009apr N1 40+41</t>
  </si>
  <si>
    <t>100033.86+120126.2</t>
  </si>
  <si>
    <t>100034.7+120114</t>
  </si>
  <si>
    <t>100033.9+120126</t>
  </si>
  <si>
    <t>117(  9)</t>
  </si>
  <si>
    <t>4M2010 N4 37,38</t>
  </si>
  <si>
    <t>100058.56+114514.6</t>
  </si>
  <si>
    <t>SDSS J100058.57+114514.6</t>
  </si>
  <si>
    <t>0.00987473037093878</t>
  </si>
  <si>
    <t>http://das.sdss.org/spectro/1d_26/1744/1d/spSpec-53055-1744-140.fit</t>
  </si>
  <si>
    <t>491120229460475904.fit</t>
  </si>
  <si>
    <t>491120229460475904</t>
  </si>
  <si>
    <t>100105.15+145651.4</t>
  </si>
  <si>
    <t>0.015863599255681</t>
  </si>
  <si>
    <t>http://das.sdss.org/spectro/1d_26/2586/1d/spSpec-54169-2586-330.fit</t>
  </si>
  <si>
    <t>728126945241333760.fit</t>
  </si>
  <si>
    <t>728126945241333760</t>
  </si>
  <si>
    <t>100105.8+145648</t>
  </si>
  <si>
    <t>100105.1+145652</t>
  </si>
  <si>
    <t>168(  2)</t>
  </si>
  <si>
    <t>100111.54+142456.6</t>
  </si>
  <si>
    <t>LSBC D637-07</t>
  </si>
  <si>
    <t>0.0153486002236605</t>
  </si>
  <si>
    <t>http://das.sdss.org/spectro/1d_26/2584/1d/spSpec-54153-2584-366.fit</t>
  </si>
  <si>
    <t>727563926719430656.fit</t>
  </si>
  <si>
    <t>727563926719430656</t>
  </si>
  <si>
    <t>F637-7</t>
  </si>
  <si>
    <t>095613.7+153620</t>
  </si>
  <si>
    <t>UGC 05344</t>
  </si>
  <si>
    <t>0.0137917995452881</t>
  </si>
  <si>
    <t>http://das.sdss.org/spectro/1d_26/2584/1d/spSpec-54153-2584-402.fit</t>
  </si>
  <si>
    <t>727563926870425600.fit</t>
  </si>
  <si>
    <t>727563926870425600</t>
  </si>
  <si>
    <t>093-006</t>
  </si>
  <si>
    <t>095703.3+153439</t>
  </si>
  <si>
    <t>095703.3+153441</t>
  </si>
  <si>
    <t>0.86(0.07)</t>
  </si>
  <si>
    <t>100155.35+154536.2</t>
  </si>
  <si>
    <t>D637-9</t>
  </si>
  <si>
    <t>100156.5+154530</t>
  </si>
  <si>
    <t>100155.2+154537</t>
  </si>
  <si>
    <t>43(  8)</t>
  </si>
  <si>
    <t>4M2010 N3 35, 36</t>
  </si>
  <si>
    <t>100210.38+113836.4</t>
  </si>
  <si>
    <t>SDSS J100210.38+113836.4</t>
  </si>
  <si>
    <t>0.0115598998963833</t>
  </si>
  <si>
    <t>http://das.sdss.org/spectro/1d_26/1744/1d/spSpec-53055-1744-082.fit</t>
  </si>
  <si>
    <t>491120229217206272.fit</t>
  </si>
  <si>
    <t>491120229217206272</t>
  </si>
  <si>
    <t>100210.9+113828</t>
  </si>
  <si>
    <t>100210.4+113837</t>
  </si>
  <si>
    <t>1.92(0.07)</t>
  </si>
  <si>
    <t>100251.01+143311.6</t>
  </si>
  <si>
    <t>0.00929533969610929</t>
  </si>
  <si>
    <t>http://das.sdss.org/spectro/1d_26/2584/1d/spSpec-54153-2584-640.fit</t>
  </si>
  <si>
    <t>727563927868669952.fit</t>
  </si>
  <si>
    <t>727563927868669952</t>
  </si>
  <si>
    <t>100252.6+143325</t>
  </si>
  <si>
    <t>100251.0+143312</t>
  </si>
  <si>
    <t>50(  9)</t>
  </si>
  <si>
    <t>100303.46+104445.4</t>
  </si>
  <si>
    <t>UGC 05409</t>
  </si>
  <si>
    <t>0.0101324999704957</t>
  </si>
  <si>
    <t>http://das.sdss.org/spectro/1d_26/1308/1d/spSpec-53053-1308-439.fit</t>
  </si>
  <si>
    <t>368397132278792192.fit</t>
  </si>
  <si>
    <t>368397132278792192</t>
  </si>
  <si>
    <t>064-044</t>
  </si>
  <si>
    <t>100302.7+104459</t>
  </si>
  <si>
    <t>100303.5+104444</t>
  </si>
  <si>
    <t>210(  3)</t>
  </si>
  <si>
    <t>5.98(0.09)</t>
  </si>
  <si>
    <t>100305.55+112647.0</t>
  </si>
  <si>
    <t>SDSS J100305.55+112646.9</t>
  </si>
  <si>
    <t>0.0118254004046321</t>
  </si>
  <si>
    <t>http://das.sdss.org/spectro/1d_26/1744/1d/spSpec-53055-1744-084.fit</t>
  </si>
  <si>
    <t>491120229225594880.fit</t>
  </si>
  <si>
    <t>491120229225594880</t>
  </si>
  <si>
    <t>100305.8+112649</t>
  </si>
  <si>
    <t>100305.6+112647</t>
  </si>
  <si>
    <t>70(  3)</t>
  </si>
  <si>
    <t>3.63(0.07)</t>
  </si>
  <si>
    <t>100351.84+110559.9</t>
  </si>
  <si>
    <t>SDSS J100351.85+110600.0</t>
  </si>
  <si>
    <t>UGC 05358</t>
  </si>
  <si>
    <t>0.00970460008829832</t>
  </si>
  <si>
    <t>http://das.sdss.org/spectro/1d_26/1744/1d/spSpec-53055-1744-289.fit</t>
  </si>
  <si>
    <t>491120230085427200.fit</t>
  </si>
  <si>
    <t>491120230085427200</t>
  </si>
  <si>
    <t>064-014</t>
  </si>
  <si>
    <t>095846.7+112327</t>
  </si>
  <si>
    <t>095847.1+112317</t>
  </si>
  <si>
    <t>6.61(0.09)</t>
  </si>
  <si>
    <t>4M2010 N1 32</t>
  </si>
  <si>
    <t>095853.35+152248.0</t>
  </si>
  <si>
    <t>CGCG 093-013</t>
  </si>
  <si>
    <t>0.0155563997104764</t>
  </si>
  <si>
    <t>MRK 1242</t>
  </si>
  <si>
    <t>0.0115406000986695</t>
  </si>
  <si>
    <t>http://das.sdss.org/spectro/1d_26/1744/1d/spSpec-53055-1744-329.fit</t>
  </si>
  <si>
    <t>491120230253199360.fit</t>
  </si>
  <si>
    <t>491120230253199360</t>
  </si>
  <si>
    <t>064-013</t>
  </si>
  <si>
    <t>095836.7+131525</t>
  </si>
  <si>
    <t>204(  2)</t>
  </si>
  <si>
    <t>1.75(0.07)</t>
  </si>
  <si>
    <t>Lick2008 N1 17</t>
  </si>
  <si>
    <t>100551.19+125740.6</t>
  </si>
  <si>
    <t>CGCG 064-055</t>
  </si>
  <si>
    <t>0.00934167020022869</t>
  </si>
  <si>
    <t>http://das.sdss.org/spectro/1d_26/1744/1d/spSpec-53055-1744-583.fit</t>
  </si>
  <si>
    <t>491120231318552576.fit</t>
  </si>
  <si>
    <t>491120231318552576</t>
  </si>
  <si>
    <t>100603.82+103815.4</t>
  </si>
  <si>
    <t>SDSS J100603.82+103815.4</t>
  </si>
  <si>
    <t>0.00521261990070343</t>
  </si>
  <si>
    <t>http://das.sdss.org/spectro/1d_26/1307/1d/spSpec-52999-1307-632.fit</t>
  </si>
  <si>
    <t>368115426183348224.fit</t>
  </si>
  <si>
    <t>368115426183348224</t>
  </si>
  <si>
    <t>100603.7+103805</t>
  </si>
  <si>
    <t>100603.8+103816</t>
  </si>
  <si>
    <t>258( 26)</t>
  </si>
  <si>
    <t>2.06(0.11)</t>
  </si>
  <si>
    <t>100610.81+110602.0</t>
  </si>
  <si>
    <t>SDSS J100610.82+110602.1</t>
  </si>
  <si>
    <t>0.00831564981490374</t>
  </si>
  <si>
    <t>http://das.sdss.org/spectro/1d_26/1308/1d/spSpec-53053-1308-488.fit</t>
  </si>
  <si>
    <t>368397132484313088.fit</t>
  </si>
  <si>
    <t>368397132484313088</t>
  </si>
  <si>
    <t>100608.6+110552</t>
  </si>
  <si>
    <t>100610.8+110602</t>
  </si>
  <si>
    <t>97(  8)</t>
  </si>
  <si>
    <t>0.75(0.07)</t>
  </si>
  <si>
    <t>100649.54+111408.9</t>
  </si>
  <si>
    <t>SDSS J100649.54+111408.9</t>
  </si>
  <si>
    <t>0.0104780001565814</t>
  </si>
  <si>
    <t>http://das.sdss.org/spectro/1d_26/1308/1d/spSpec-53053-1308-455.fit</t>
  </si>
  <si>
    <t>368397132345901056.fit</t>
  </si>
  <si>
    <t>368397132345901056</t>
  </si>
  <si>
    <t>100706.51+125351.3</t>
  </si>
  <si>
    <t>SDSS J100706.51+125351.3</t>
  </si>
  <si>
    <t>4M2010 N4 39</t>
  </si>
  <si>
    <t>100125.94+154612.2</t>
  </si>
  <si>
    <t>NGC 3094</t>
  </si>
  <si>
    <t>N3094</t>
  </si>
  <si>
    <t>100126.9+154630</t>
  </si>
  <si>
    <t>100126.0+154611</t>
  </si>
  <si>
    <t>240(  3)</t>
  </si>
  <si>
    <t>12.42(0.09)</t>
  </si>
  <si>
    <t>MDM2009 N4 222</t>
  </si>
  <si>
    <t>100139.70+145931.4</t>
  </si>
  <si>
    <t>0.00808835029602051</t>
  </si>
  <si>
    <t>http://das.sdss.org/spectro/1d_26/2584/1d/spSpec-54153-2584-629.fit</t>
  </si>
  <si>
    <t>727563927822532608.fit</t>
  </si>
  <si>
    <t>727563927822532608</t>
  </si>
  <si>
    <t>100143.1+150000</t>
  </si>
  <si>
    <t>100139.7+145931</t>
  </si>
  <si>
    <t>http://das.sdss.org/spectro/1d_26/2586/1d/spSpec-54169-2586-509.fit</t>
  </si>
  <si>
    <t>728126945992114176.fit</t>
  </si>
  <si>
    <t>728126945992114176</t>
  </si>
  <si>
    <t>093-047</t>
  </si>
  <si>
    <t>100706.7+155851</t>
  </si>
  <si>
    <t>100707.2+155901</t>
  </si>
  <si>
    <t>53(  4)</t>
  </si>
  <si>
    <t>2.18(0.05)</t>
  </si>
  <si>
    <t>100710.98+123904.8</t>
  </si>
  <si>
    <t>UGC 05454</t>
  </si>
  <si>
    <t>0.0093047097325325</t>
  </si>
  <si>
    <t>http://das.sdss.org/spectro/1d_26/1745/1d/spSpec-53061-1745-302.fit</t>
  </si>
  <si>
    <t>100112.8+142449</t>
  </si>
  <si>
    <t>100111.2+142457</t>
  </si>
  <si>
    <t>http://das.sdss.org/spectro/1d_26/2584/1d/spSpec-54153-2584-401.fit</t>
  </si>
  <si>
    <t>727563926866231296.fit</t>
  </si>
  <si>
    <t>727563926866231296</t>
  </si>
  <si>
    <t>095703.24+153441.7</t>
  </si>
  <si>
    <t>http://das.sdss.org/spectro/1d_26/1308/1d/spSpec-53053-1308-119.fit</t>
  </si>
  <si>
    <t>368397130936614912.fit</t>
  </si>
  <si>
    <t>368397130936614912</t>
  </si>
  <si>
    <t>064-068</t>
  </si>
  <si>
    <t>100719.8+102122</t>
  </si>
  <si>
    <t>100719.6+102145</t>
  </si>
  <si>
    <t>61(  3)</t>
  </si>
  <si>
    <t>7.52(0.07)</t>
  </si>
  <si>
    <t>MDM2008 N1 28</t>
    <phoneticPr fontId="3" type="noConversion"/>
  </si>
  <si>
    <t>100727.69+121628.2</t>
  </si>
  <si>
    <t>IC 0591</t>
  </si>
  <si>
    <t>0.00938626006245613</t>
  </si>
  <si>
    <t>http://das.sdss.org/spectro/1d_26/1745/1d/spSpec-53061-1745-310.fit</t>
  </si>
  <si>
    <t>491401730920022016.fit</t>
  </si>
  <si>
    <t>491401730920022016</t>
  </si>
  <si>
    <t>I 591</t>
  </si>
  <si>
    <t>100728.4+121613</t>
  </si>
  <si>
    <t>100727.7+121626</t>
  </si>
  <si>
    <t>140( 11)</t>
  </si>
  <si>
    <t>2.09(0.07)</t>
  </si>
  <si>
    <t>100733.19+130623.6</t>
  </si>
  <si>
    <t>LSBC D637-18</t>
  </si>
  <si>
    <t>0.0101244002580643</t>
  </si>
  <si>
    <t>http://das.sdss.org/spectro/1d_26/1745/1d/spSpec-53061-1745-346.fit</t>
  </si>
  <si>
    <t>491401731071016960.fit</t>
  </si>
  <si>
    <t>491401731071016960</t>
  </si>
  <si>
    <t>D637-18</t>
  </si>
  <si>
    <t>100733.6+130630</t>
  </si>
  <si>
    <t>100733.2+130624</t>
  </si>
  <si>
    <t>36(  2)</t>
  </si>
  <si>
    <t>1.89(0.04)</t>
  </si>
  <si>
    <t>4M2010 N1 33, 34</t>
  </si>
  <si>
    <t>100743.03+122212.7</t>
  </si>
  <si>
    <t>0.0109222000464797</t>
  </si>
  <si>
    <t>http://das.sdss.org/spectro/1d_26/1307/1d/spSpec-52999-1307-562.fit</t>
  </si>
  <si>
    <t>368115425889746944.fit</t>
  </si>
  <si>
    <t>368115425889746944</t>
  </si>
  <si>
    <t>100350.6+110554</t>
  </si>
  <si>
    <t>100351.8+110600</t>
  </si>
  <si>
    <t>75(  2)</t>
  </si>
  <si>
    <t>100400.15+151459.7</t>
  </si>
  <si>
    <t>100401.9+151443</t>
  </si>
  <si>
    <t>100400.2+151501</t>
  </si>
  <si>
    <t>4M2010 N3 37</t>
  </si>
  <si>
    <t>100422.46+133716.3</t>
  </si>
  <si>
    <t>0.00965792033821344</t>
  </si>
  <si>
    <t>101033.91+123539.6</t>
  </si>
  <si>
    <t>SDSS J101033.92+123539.7</t>
  </si>
  <si>
    <t>0.00926143024116755</t>
  </si>
  <si>
    <t>http://das.sdss.org/spectro/1d_26/1745/1d/spSpec-53061-1745-233.fit</t>
  </si>
  <si>
    <t>491401730597060608.fit</t>
  </si>
  <si>
    <t>491401730597060608</t>
  </si>
  <si>
    <t>101123.43+134641.6</t>
  </si>
  <si>
    <t>SDSS J101123.43+134641.7</t>
  </si>
  <si>
    <t>0.0169561002403498</t>
  </si>
  <si>
    <t>http://das.sdss.org/spectro/1d_26/1745/1d/spSpec-53061-1745-405.fit</t>
  </si>
  <si>
    <t>491401731318480896.fit</t>
  </si>
  <si>
    <t>491401731318480896</t>
  </si>
  <si>
    <t>101125.5+134720</t>
  </si>
  <si>
    <t>101123.4+134642</t>
  </si>
  <si>
    <t>56( 11)</t>
  </si>
  <si>
    <t>101227.02+122037.5</t>
  </si>
  <si>
    <t>SDSS J101227.02+122037.4</t>
  </si>
  <si>
    <t>0.00982842966914177</t>
  </si>
  <si>
    <t>http://das.sdss.org/spectro/1d_26/1745/1d/spSpec-53061-1745-196.fit</t>
  </si>
  <si>
    <t>http://das.sdss.org/spectro/1d_26/2586/1d/spSpec-54169-2586-224.fit</t>
  </si>
  <si>
    <t>728126944796737536.fit</t>
  </si>
  <si>
    <t>728126944796737536</t>
  </si>
  <si>
    <t>N3107</t>
  </si>
  <si>
    <t>100423.0+133732</t>
  </si>
  <si>
    <t>100422.6+133716</t>
  </si>
  <si>
    <t>491401730353790976</t>
  </si>
  <si>
    <t>N3153</t>
  </si>
  <si>
    <t>101250.5+124009</t>
  </si>
  <si>
    <t>101250.4+124000</t>
  </si>
  <si>
    <t>253(  2)</t>
  </si>
  <si>
    <t>18.35(0.10)</t>
  </si>
  <si>
    <t>MDM2008 N2 37; MDM2008 N3 27</t>
  </si>
  <si>
    <t>101308.96+132519.4</t>
  </si>
  <si>
    <t>SDSS J101308.97+132519.4</t>
  </si>
  <si>
    <t>0.0171587001532316</t>
  </si>
  <si>
    <t>http://das.sdss.org/spectro/1d_26/1745/1d/spSpec-53061-1745-494.fit</t>
  </si>
  <si>
    <t>491401731691773952.fit</t>
  </si>
  <si>
    <t>491401731691773952</t>
  </si>
  <si>
    <t>101413.06+155142.2</t>
  </si>
  <si>
    <t>0.00996964983642101</t>
  </si>
  <si>
    <t>0.00907917972654104</t>
  </si>
  <si>
    <t>http://das.sdss.org/spectro/1d_26/1745/1d/spSpec-53061-1745-357.fit</t>
  </si>
  <si>
    <t>491401731117154304.fit</t>
  </si>
  <si>
    <t>491401731117154304</t>
  </si>
  <si>
    <t>100703.5+125436</t>
  </si>
  <si>
    <t>100706.5+125351</t>
  </si>
  <si>
    <t>109(  6)</t>
  </si>
  <si>
    <t>100707.30+155903.9</t>
  </si>
  <si>
    <t>AGN?</t>
    <phoneticPr fontId="3" type="noConversion"/>
  </si>
  <si>
    <t>UGC 05453</t>
  </si>
  <si>
    <t>0.00250229006633163</t>
  </si>
  <si>
    <t>101428.5+155409</t>
  </si>
  <si>
    <t>165(  2)</t>
  </si>
  <si>
    <t>4.51(0.07)</t>
  </si>
  <si>
    <t>101519.02+125929.7</t>
  </si>
  <si>
    <t>101519.4+125947</t>
  </si>
  <si>
    <t>101518.9+125932</t>
  </si>
  <si>
    <t>79( 14)</t>
  </si>
  <si>
    <t>1.34(0.06)</t>
  </si>
  <si>
    <t>4M2010 N3 38,39</t>
  </si>
  <si>
    <t>101712.71+131131.3</t>
  </si>
  <si>
    <t>CGCG 064-101</t>
  </si>
  <si>
    <t>0.0175081994384527</t>
  </si>
  <si>
    <t>http://das.sdss.org/spectro/1d_26/1746/1d/spSpec-53062-1746-351.fit</t>
  </si>
  <si>
    <t>491683210363666432.fit</t>
  </si>
  <si>
    <t>491683210363666432</t>
  </si>
  <si>
    <t>101717.57+123951.0</t>
  </si>
  <si>
    <t>SDSS J101717.57+123951.0</t>
  </si>
  <si>
    <t>0.0173183009028435</t>
  </si>
  <si>
    <t>http://das.sdss.org/spectro/1d_26/1745/1d/spSpec-53061-1745-033.fit</t>
  </si>
  <si>
    <t>491401729758199808.fit</t>
  </si>
  <si>
    <t>491401729758199808</t>
  </si>
  <si>
    <t>102120.01+121032.5</t>
  </si>
  <si>
    <t>VIII Zw 066</t>
  </si>
  <si>
    <t>0.00960186962038279</t>
  </si>
  <si>
    <t>http://das.sdss.org/spectro/1d_26/1746/1d/spSpec-53062-1746-125.fit</t>
  </si>
  <si>
    <t>491683209415753728.fit</t>
  </si>
  <si>
    <t>491683209415753728</t>
  </si>
  <si>
    <t>102119.7+121021</t>
  </si>
  <si>
    <t>102120.2+121037</t>
  </si>
  <si>
    <t>85(  5)</t>
  </si>
  <si>
    <t>1.52(0.05)</t>
  </si>
  <si>
    <t>102138.24+123434.0</t>
  </si>
  <si>
    <t>0.00971040036529303</t>
  </si>
  <si>
    <t>http://das.sdss.org/spectro/1d_26/1746/1d/spSpec-53062-1746-189.fit</t>
  </si>
  <si>
    <t>491683209684189184.fit</t>
  </si>
  <si>
    <t>491683209684189184</t>
  </si>
  <si>
    <t>065-007</t>
  </si>
  <si>
    <t>102138.3+123444</t>
  </si>
  <si>
    <t>102138.2+123434</t>
  </si>
  <si>
    <t>491401730886467584.fit</t>
  </si>
  <si>
    <t>491401730886467584</t>
  </si>
  <si>
    <t>064-066</t>
  </si>
  <si>
    <t>100711.2+123851</t>
  </si>
  <si>
    <t>100711.0+123904</t>
  </si>
  <si>
    <t>126(  5)</t>
  </si>
  <si>
    <t>4.80(0.07)</t>
  </si>
  <si>
    <t>100719.46+102145.8</t>
  </si>
  <si>
    <t>0.00175007001962513</t>
  </si>
  <si>
    <t>450024789361295360</t>
  </si>
  <si>
    <t>100742.2+122138</t>
  </si>
  <si>
    <t>100742.9+122211</t>
  </si>
  <si>
    <t>42(  6)</t>
  </si>
  <si>
    <t>4M2010 N4 40, 41</t>
  </si>
  <si>
    <t>100757.11+131338.7</t>
  </si>
  <si>
    <t>CGCG 064-071</t>
  </si>
  <si>
    <t>0.00926699955016375</t>
  </si>
  <si>
    <t>http://das.sdss.org/spectro/1d_26/1744/1d/spSpec-53055-1744-638.fit</t>
  </si>
  <si>
    <t>491120231549239296.fit</t>
  </si>
  <si>
    <t>491120231549239296</t>
  </si>
  <si>
    <t>064-071</t>
  </si>
  <si>
    <t>100757.6+131326</t>
  </si>
  <si>
    <t>100757.0+131338</t>
  </si>
  <si>
    <t>155(  3)</t>
  </si>
  <si>
    <t>3.82(0.07)</t>
  </si>
  <si>
    <t>http://das.sdss.org/spectro/1d_26/1746/1d/spSpec-53062-1746-101.fit</t>
  </si>
  <si>
    <t>491683209315090432.fit</t>
  </si>
  <si>
    <t>491683209315090432</t>
  </si>
  <si>
    <t>4M2010 N2 34, 35</t>
  </si>
  <si>
    <t>102326.73+124855.9</t>
  </si>
  <si>
    <t>MCG +02-27-005 NED02</t>
  </si>
  <si>
    <t>0.00995540991425514</t>
  </si>
  <si>
    <t>http://das.sdss.org/spectro/1d_26/1746/1d/spSpec-53062-1746-110.fit</t>
  </si>
  <si>
    <t>491683209352839168.fit</t>
  </si>
  <si>
    <t>491683209352839168</t>
  </si>
  <si>
    <t>102339.35+123725.6</t>
  </si>
  <si>
    <t>SDSS J102339.36+123725.6</t>
  </si>
  <si>
    <t>0.00905431993305683</t>
  </si>
  <si>
    <t>http://das.sdss.org/spectro/1d_26/1746/1d/spSpec-53062-1746-064.fit</t>
  </si>
  <si>
    <t>491683209159901184.fit</t>
  </si>
  <si>
    <t>491683209159901184</t>
  </si>
  <si>
    <t>102343.96+123403.9</t>
  </si>
  <si>
    <t>NGC 3230</t>
  </si>
  <si>
    <t>MDM2009 N2 166</t>
  </si>
  <si>
    <t>102348.52+123747.3</t>
  </si>
  <si>
    <t>065-021</t>
  </si>
  <si>
    <t>102348.1+123721</t>
  </si>
  <si>
    <t>102348.5+123746</t>
  </si>
  <si>
    <t>195(  4)</t>
  </si>
  <si>
    <t>2.43(0.08)</t>
  </si>
  <si>
    <t>Lick2008 N1 18</t>
  </si>
  <si>
    <t>102437.27+115429.0</t>
  </si>
  <si>
    <t>FGC 1063</t>
  </si>
  <si>
    <t>0.00808128993958235</t>
  </si>
  <si>
    <t>http://das.sdss.org/spectro/1d_26/1598/1d/spSpec-53033-1598-446.fit</t>
  </si>
  <si>
    <t>450024789654896640.fit</t>
  </si>
  <si>
    <t>450024789654896640</t>
  </si>
  <si>
    <t>FGC1063</t>
  </si>
  <si>
    <t>102437.3+115422</t>
  </si>
  <si>
    <t>102437.3+115429</t>
  </si>
  <si>
    <t>151(  2)</t>
  </si>
  <si>
    <t>2.87(0.06)</t>
  </si>
  <si>
    <t>102440.11+144524.3</t>
  </si>
  <si>
    <t>0.00472950004041195</t>
  </si>
  <si>
    <t>http://das.sdss.org/spectro/1d_26/2590/1d/spSpec-54175-2590-062.fit</t>
  </si>
  <si>
    <t>729252869793906688.fit</t>
  </si>
  <si>
    <t>729252869793906688</t>
  </si>
  <si>
    <t>094-035</t>
  </si>
  <si>
    <t>102439.7+144538</t>
  </si>
  <si>
    <t>102440.0+144523</t>
  </si>
  <si>
    <t>18.62(0.10)</t>
  </si>
  <si>
    <t>102541.41+114421.4</t>
  </si>
  <si>
    <t>SDSS</t>
    <phoneticPr fontId="3" type="noConversion"/>
  </si>
  <si>
    <t>http://das.sdss.org/spectro/1d_26/2588/1d/spSpec-54174-2588-503.fit</t>
  </si>
  <si>
    <t>491401730441871360.fit</t>
  </si>
  <si>
    <t>491401730441871360</t>
  </si>
  <si>
    <t>101250.50+124000.0</t>
  </si>
  <si>
    <t>NGC 3153</t>
  </si>
  <si>
    <t>0.00938007980585098</t>
  </si>
  <si>
    <t>http://das.sdss.org/spectro/1d_26/1745/1d/spSpec-53061-1745-175.fit</t>
  </si>
  <si>
    <t>491401730353790976.fit</t>
  </si>
  <si>
    <t>728408285870292992</t>
  </si>
  <si>
    <t>093-078</t>
  </si>
  <si>
    <t>101429.7+155405</t>
  </si>
  <si>
    <t>http://das.sdss.org/spectro/1d_26/1747/1d/spSpec-53075-1747-325.fit</t>
  </si>
  <si>
    <t>491964741065900032.fit</t>
  </si>
  <si>
    <t>491964741065900032</t>
  </si>
  <si>
    <t>094-048</t>
  </si>
  <si>
    <t>102553.0+142149</t>
  </si>
  <si>
    <t>102553.0+142148</t>
  </si>
  <si>
    <t>221(  2)</t>
  </si>
  <si>
    <t>11.20(0.08)</t>
  </si>
  <si>
    <t>102641.98+115349.9</t>
  </si>
  <si>
    <t>SDSS J102641.98+115350.0</t>
  </si>
  <si>
    <t>0.00762081984430552</t>
  </si>
  <si>
    <t>http://das.sdss.org/spectro/1d_26/1599/1d/spSpec-53089-1599-330.fit</t>
  </si>
  <si>
    <t>450306504663236608.fit</t>
  </si>
  <si>
    <t>450306504663236608</t>
  </si>
  <si>
    <t>102642.2+115352</t>
  </si>
  <si>
    <t>102641.9+115350</t>
  </si>
  <si>
    <t>2.03(0.05)</t>
  </si>
  <si>
    <t>102840.48+151313.7</t>
  </si>
  <si>
    <t>0.010686400346458</t>
  </si>
  <si>
    <t>http://das.sdss.org/spectro/1d_26/2590/1d/spSpec-54175-2590-012.fit</t>
  </si>
  <si>
    <t>729252869584191488.fit</t>
  </si>
  <si>
    <t>729252869584191488</t>
  </si>
  <si>
    <t>102946.79+130105.4</t>
  </si>
  <si>
    <t>UGC 05695</t>
  </si>
  <si>
    <t>0.00985679030418396</t>
  </si>
  <si>
    <t>http://das.sdss.org/spectro/1d_26/1747/1d/spSpec-53075-1747-164.fit</t>
  </si>
  <si>
    <t>491964740390617088.fit</t>
  </si>
  <si>
    <t>491964740390617088</t>
  </si>
  <si>
    <t>065-046</t>
  </si>
  <si>
    <t>102946.6+130117</t>
  </si>
  <si>
    <t>102946.7+130105</t>
  </si>
  <si>
    <t>227(  7)</t>
  </si>
  <si>
    <t>4.55(0.10)</t>
  </si>
  <si>
    <t>103140.82+135005.7</t>
  </si>
  <si>
    <t>2MASXi J1031407+135004</t>
  </si>
  <si>
    <t>0.00420888001099229</t>
  </si>
  <si>
    <t>http://das.sdss.org/spectro/1d_26/1747/1d/spSpec-53075-1747-547.fit</t>
  </si>
  <si>
    <t>491964741997035520.fit</t>
  </si>
  <si>
    <t>491964741997035520</t>
  </si>
  <si>
    <t>103141.8+135003</t>
  </si>
  <si>
    <t>103140.8+135004</t>
  </si>
  <si>
    <t>102(  3)</t>
  </si>
  <si>
    <t>103142.10+121656.6</t>
  </si>
  <si>
    <t>SDSS J103142.10+121656.6</t>
  </si>
  <si>
    <t>0.00951941031962633</t>
  </si>
  <si>
    <t>102304.63+110719.3</t>
  </si>
  <si>
    <t>SDSS J102304.64+110719.3</t>
  </si>
  <si>
    <t>0.0170904994010925</t>
  </si>
  <si>
    <t>http://das.sdss.org/spectro/1d_26/1598/1d/spSpec-53033-1598-429.fit</t>
  </si>
  <si>
    <t>450024789583593472.fit</t>
  </si>
  <si>
    <t>450024789583593472</t>
  </si>
  <si>
    <t>102326.34+123542.5</t>
  </si>
  <si>
    <t>SDSS J102326.34+123542.5</t>
  </si>
  <si>
    <t>0.00907147023826838</t>
  </si>
  <si>
    <t>70(  8)</t>
  </si>
  <si>
    <t>0.70(0.05)</t>
  </si>
  <si>
    <t>103230.97+143902.0</t>
  </si>
  <si>
    <t>LSBC F638-03</t>
  </si>
  <si>
    <t>0.0106229996308684</t>
  </si>
  <si>
    <t>http://das.sdss.org/spectro/1d_26/2592/1d/spSpec-54178-2592-086.fit</t>
  </si>
  <si>
    <t>4.89(0.07)</t>
  </si>
  <si>
    <t>102154.57+112755.8</t>
  </si>
  <si>
    <t>SDSS J102154.57+112755.8</t>
  </si>
  <si>
    <t>0.0169532001018524</t>
  </si>
  <si>
    <t>http://das.sdss.org/spectro/1d_26/1598/1d/spSpec-53033-1598-376.fit</t>
  </si>
  <si>
    <t>450024789361295360.fit</t>
  </si>
  <si>
    <t>http://das.sdss.org/spectro/1d_26/1748/1d/spSpec-53112-1748-301.fit</t>
  </si>
  <si>
    <t>492246374855737344.fit</t>
  </si>
  <si>
    <t>492246374855737344</t>
  </si>
  <si>
    <t>103405.40+154650.1</t>
  </si>
  <si>
    <t>0.00407573999837041</t>
  </si>
  <si>
    <t>http://das.sdss.org/spectro/1d_26/2594/1d/spSpec-54177-2594-295.fit</t>
  </si>
  <si>
    <t>730378779267956736.fit</t>
  </si>
  <si>
    <t>730378779267956736</t>
  </si>
  <si>
    <t>103406.4+154708</t>
  </si>
  <si>
    <t>103405.6+154650</t>
  </si>
  <si>
    <t>114(  4)</t>
  </si>
  <si>
    <t>103419.80+134516.4</t>
  </si>
  <si>
    <t>UGC 05739</t>
  </si>
  <si>
    <t>0.0100761000066996</t>
  </si>
  <si>
    <t>http://das.sdss.org/spectro/1d_26/1747/1d/spSpec-53075-1747-629.fit</t>
  </si>
  <si>
    <t>491964742340968448.fit</t>
  </si>
  <si>
    <t>491964742340968448</t>
  </si>
  <si>
    <t>065-058</t>
  </si>
  <si>
    <t>103419.3+134448</t>
  </si>
  <si>
    <t>103420.0+134510</t>
  </si>
  <si>
    <t>238( 14)</t>
  </si>
  <si>
    <t>2.25(0.10)</t>
  </si>
  <si>
    <t>MDM2008 N1 32</t>
  </si>
  <si>
    <t>103442.80+111150.4</t>
  </si>
  <si>
    <t>NGC 3279</t>
  </si>
  <si>
    <t>0.00462883012369275</t>
  </si>
  <si>
    <t>http://das.sdss.org/spectro/1d_26/1599/1d/spSpec-53089-1599-635.fit</t>
  </si>
  <si>
    <t>450306505942499328.fit</t>
  </si>
  <si>
    <t>450306505942499328</t>
  </si>
  <si>
    <t>I 622</t>
  </si>
  <si>
    <t>103442.8+111152</t>
  </si>
  <si>
    <t>103442.8+111148</t>
  </si>
  <si>
    <t>4.23(0.08)</t>
  </si>
  <si>
    <t>0.00774106988683343</t>
  </si>
  <si>
    <t>http://das.sdss.org/spectro/1d_26/1598/1d/spSpec-53033-1598-528.fit</t>
  </si>
  <si>
    <t>450024789998829568.fit</t>
  </si>
  <si>
    <t>450024789998829568</t>
  </si>
  <si>
    <t>065-029</t>
  </si>
  <si>
    <t>102541.2+114445</t>
  </si>
  <si>
    <t>102541.6+114420</t>
  </si>
  <si>
    <t>245(  4)</t>
  </si>
  <si>
    <t>6.13(0.08)</t>
  </si>
  <si>
    <t>102553.08+142147.3</t>
  </si>
  <si>
    <t>0.00462995981797576</t>
  </si>
  <si>
    <t>UGC 05758</t>
  </si>
  <si>
    <t>0.00979814026504755</t>
  </si>
  <si>
    <t>http://das.sdss.org/spectro/1d_26/1748/1d/spSpec-53112-1748-440.fit</t>
  </si>
  <si>
    <t>492246375438745600.fit</t>
  </si>
  <si>
    <t>492246375438745600</t>
  </si>
  <si>
    <t>103612.7+132651</t>
  </si>
  <si>
    <t>103612.7+132657</t>
  </si>
  <si>
    <t>121(  4)</t>
  </si>
  <si>
    <t>1.27(0.06)</t>
  </si>
  <si>
    <t>103621.31+134241.1</t>
  </si>
  <si>
    <t>UGC 05760</t>
  </si>
  <si>
    <t>0.0096545796841383</t>
  </si>
  <si>
    <t>http://das.sdss.org/spectro/1d_26/1748/1d/spSpec-53112-1748-467.fit</t>
  </si>
  <si>
    <t>492246375551991808.fit</t>
  </si>
  <si>
    <t>492246375551991808</t>
  </si>
  <si>
    <t>065-063</t>
  </si>
  <si>
    <t>103622.5+134240</t>
  </si>
  <si>
    <t>103621.4+134243</t>
  </si>
  <si>
    <t>304(  8)</t>
  </si>
  <si>
    <t>4.48(0.10)</t>
  </si>
  <si>
    <t>MDM2008 N3 29</t>
  </si>
  <si>
    <t>103623.80+124226.6</t>
  </si>
  <si>
    <t>NGC 3299</t>
  </si>
  <si>
    <t>728689917395206144.fit</t>
  </si>
  <si>
    <t>728689917395206144</t>
  </si>
  <si>
    <t>101428.57+155410.5</t>
  </si>
  <si>
    <t>UGC 05526</t>
  </si>
  <si>
    <t>http://das.sdss.org/spectro/1d_26/2587/1d/spSpec-54138-2587-043.fit</t>
  </si>
  <si>
    <t>728408285870292992.fit</t>
  </si>
  <si>
    <t>112(  2)</t>
  </si>
  <si>
    <t>3.97(0.06)</t>
  </si>
  <si>
    <t>MDM2008 N3 30</t>
  </si>
  <si>
    <t>pilot</t>
  </si>
  <si>
    <t>103638.44+141015.9</t>
  </si>
  <si>
    <t>NGC 3300</t>
  </si>
  <si>
    <t>0.0100870998576283</t>
  </si>
  <si>
    <t>http://das.sdss.org/spectro/1d_26/1748/1d/spSpec-53112-1748-378.fit</t>
  </si>
  <si>
    <t>492246375178698752.fit</t>
  </si>
  <si>
    <t>492246375178698752</t>
  </si>
  <si>
    <t>103645.62+133545.2</t>
  </si>
  <si>
    <t>SDSS J103645.63+133545.2</t>
  </si>
  <si>
    <t>0.00976534001529217</t>
  </si>
  <si>
    <t>http://das.sdss.org/spectro/1d_26/1748/1d/spSpec-53112-1748-477.fit</t>
  </si>
  <si>
    <t>492246375593934848.fit</t>
  </si>
  <si>
    <t>492246375593934848</t>
  </si>
  <si>
    <t>103656.76+135603.1</t>
  </si>
  <si>
    <t>SDSS J103656.76+135603.2</t>
  </si>
  <si>
    <t>0.00989766046404839</t>
  </si>
  <si>
    <t>http://das.sdss.org/spectro/1d_26/1599/1d/spSpec-53089-1599-523.fit</t>
  </si>
  <si>
    <t>450306505472737280.fit</t>
  </si>
  <si>
    <t>450306505472737280</t>
  </si>
  <si>
    <t>103216.86+153718.2</t>
  </si>
  <si>
    <t>0.0106036001816392</t>
  </si>
  <si>
    <t>http://das.sdss.org/spectro/1d_26/2592/1d/spSpec-54178-2592-156.fit</t>
  </si>
  <si>
    <t>729815833026494464.fit</t>
  </si>
  <si>
    <t>729815833026494464</t>
  </si>
  <si>
    <t>103215.9+153656</t>
  </si>
  <si>
    <t>103216.7+153717</t>
  </si>
  <si>
    <t>http://das.sdss.org/spectro/1d_26/1748/1d/spSpec-53112-1748-132.fit</t>
  </si>
  <si>
    <t>492246374146899968.fit</t>
  </si>
  <si>
    <t>492246374146899968</t>
  </si>
  <si>
    <t>N3306</t>
  </si>
  <si>
    <t>103710.1+123921</t>
  </si>
  <si>
    <t>103710.3+123908</t>
  </si>
  <si>
    <t>265(  3)</t>
  </si>
  <si>
    <t>11.27(0.09)</t>
  </si>
  <si>
    <t>MDM2008 N1 33; MDM2008 N3 31</t>
  </si>
  <si>
    <t>103723.35+120923.6</t>
  </si>
  <si>
    <t>CGCG 065-072</t>
  </si>
  <si>
    <t>0.00986137986183167</t>
  </si>
  <si>
    <t>http://das.sdss.org/spectro/1d_26/1600/1d/spSpec-53090-1600-416.fit</t>
  </si>
  <si>
    <t>450587984295624704.fit</t>
  </si>
  <si>
    <t>450587984295624704</t>
  </si>
  <si>
    <t>065-072</t>
  </si>
  <si>
    <t>103723.8+120945</t>
  </si>
  <si>
    <t>103723.3+120923</t>
  </si>
  <si>
    <t>176(  5)</t>
  </si>
  <si>
    <t>1.09(0.08)</t>
  </si>
  <si>
    <t>103728.64+122346.6</t>
  </si>
  <si>
    <t>FGC125a</t>
  </si>
  <si>
    <t>103728.2+122343</t>
  </si>
  <si>
    <t>103728.7+122346</t>
  </si>
  <si>
    <t>59(  4)</t>
  </si>
  <si>
    <t>1.98(0.06)</t>
  </si>
  <si>
    <t>103734.02+122753.8</t>
  </si>
  <si>
    <t>103732.6+122809</t>
  </si>
  <si>
    <t>103734.0+122754</t>
  </si>
  <si>
    <t>1.43(0.07)</t>
  </si>
  <si>
    <t>Lick2008 N1 19; MDM2009 N6 356</t>
  </si>
  <si>
    <t>MDM2009 N6 356</t>
  </si>
  <si>
    <t>Lick2008 N1 19</t>
    <phoneticPr fontId="3" type="noConversion"/>
  </si>
  <si>
    <t>Lick2008 N1 19</t>
    <phoneticPr fontId="3" type="noConversion"/>
  </si>
  <si>
    <t>103752.58+134315.6</t>
  </si>
  <si>
    <t>UGC 05781</t>
  </si>
  <si>
    <t>NED</t>
    <phoneticPr fontId="3" type="noConversion"/>
  </si>
  <si>
    <t>729815832732893184.fit</t>
  </si>
  <si>
    <t>729815832732893184</t>
  </si>
  <si>
    <t>103229.8+143905</t>
  </si>
  <si>
    <t>103231.0+143859</t>
  </si>
  <si>
    <t>38(  2)</t>
  </si>
  <si>
    <t>103253.18+130031.7</t>
  </si>
  <si>
    <t>SDSS J103253.18+130031.7</t>
  </si>
  <si>
    <t>0.00999126955866814</t>
  </si>
  <si>
    <t>4M2010 N1 39, 40</t>
  </si>
  <si>
    <t>103807.99+102251.0</t>
  </si>
  <si>
    <t>CGCG 065-074</t>
  </si>
  <si>
    <t>SDSS</t>
    <phoneticPr fontId="3" type="noConversion"/>
  </si>
  <si>
    <t>0.00392703991383314</t>
  </si>
  <si>
    <t>http://das.sdss.org/spectro/1d_26/1600/1d/spSpec-53090-1600-128.fit</t>
  </si>
  <si>
    <t>450587983087665152.fit</t>
  </si>
  <si>
    <t>450587983087665152</t>
  </si>
  <si>
    <t>065-074</t>
  </si>
  <si>
    <t>103807.9+102254</t>
  </si>
  <si>
    <t>103808.0+102251</t>
  </si>
  <si>
    <t>178(  3)</t>
  </si>
  <si>
    <t>9.03(0.09)</t>
  </si>
  <si>
    <t>103955.65+135434.0</t>
  </si>
  <si>
    <t>[RC3] 1037.2+1410</t>
  </si>
  <si>
    <t>LeG06</t>
  </si>
  <si>
    <t>103456.13+112932.6</t>
  </si>
  <si>
    <t>SDSS J103456.13+112932.6</t>
  </si>
  <si>
    <t>0.00343306991271675</t>
  </si>
  <si>
    <t>http://das.sdss.org/spectro/1d_26/1600/1d/spSpec-53090-1600-426.fit</t>
  </si>
  <si>
    <t>450587984337567744.fit</t>
  </si>
  <si>
    <t>450587984337567744</t>
  </si>
  <si>
    <t>103456.4+112855</t>
  </si>
  <si>
    <t>103456.1+112932</t>
  </si>
  <si>
    <t>62( 12)</t>
  </si>
  <si>
    <t>103612.79+132658.3</t>
  </si>
  <si>
    <t>http://das.sdss.org/spectro/1d_26/1748/1d/spSpec-53112-1748-634.fit</t>
  </si>
  <si>
    <t>492246376252440576.fit</t>
  </si>
  <si>
    <t>492246376252440576</t>
  </si>
  <si>
    <t>4M2010 N2 36, 37</t>
  </si>
  <si>
    <t>104200.36+122005.7</t>
  </si>
  <si>
    <t>CGCG 065-086</t>
  </si>
  <si>
    <t>0.0025855100248009</t>
  </si>
  <si>
    <t>http://das.sdss.org/spectro/1d_26/1601/1d/spSpec-53115-1601-339.fit</t>
  </si>
  <si>
    <t>450869566323556352.fit</t>
  </si>
  <si>
    <t>450869566323556352</t>
  </si>
  <si>
    <t>065-086</t>
  </si>
  <si>
    <t>104200.8+121957</t>
  </si>
  <si>
    <t>104200.3+122007</t>
  </si>
  <si>
    <t>104207.54+134449.1</t>
  </si>
  <si>
    <t>NGC 3338</t>
  </si>
  <si>
    <t>0.00435474002733827</t>
  </si>
  <si>
    <t>http://das.sdss.org/spectro/1d_26/1749/1d/spSpec-53357-1749-307.fit</t>
  </si>
  <si>
    <t>492528902124601344.fit</t>
  </si>
  <si>
    <t>492528902124601344</t>
  </si>
  <si>
    <t>N3338</t>
  </si>
  <si>
    <t>104209.1+134445</t>
  </si>
  <si>
    <t>104207.6+134448</t>
  </si>
  <si>
    <t>339(  2)</t>
  </si>
  <si>
    <t>114.44(0.13)</t>
  </si>
  <si>
    <t>104226.51+135725.7</t>
  </si>
  <si>
    <t>SDSS J104226.51+135725.7</t>
  </si>
  <si>
    <t>0.00490349996834993</t>
  </si>
  <si>
    <t>http://das.sdss.org/spectro/1d_26/1748/1d/spSpec-53112-1748-639.fit</t>
  </si>
  <si>
    <t>492246376273412096.fit</t>
  </si>
  <si>
    <t>492246376273412096</t>
  </si>
  <si>
    <t>104228.3+135708</t>
  </si>
  <si>
    <t>104226.5+135726</t>
  </si>
  <si>
    <t>41(  4)</t>
  </si>
  <si>
    <t>0.54(0.04)</t>
  </si>
  <si>
    <t>4M2010 N3 40, 41</t>
  </si>
  <si>
    <t>104248.45+132735.3</t>
  </si>
  <si>
    <t>UGC 05832</t>
  </si>
  <si>
    <t>0.00401426013559103</t>
  </si>
  <si>
    <t>http://das.sdss.org/spectro/1d_26/1748/1d/spSpec-53112-1748-628.fit</t>
  </si>
  <si>
    <t>0.0018832900095731</t>
  </si>
  <si>
    <t>http://das.sdss.org/spectro/1d_26/1748/1d/spSpec-53112-1748-219.fit</t>
  </si>
  <si>
    <t>492246374511804416.fit</t>
  </si>
  <si>
    <t>492246374511804416</t>
  </si>
  <si>
    <t>N3299</t>
  </si>
  <si>
    <t>103623.2+124243</t>
  </si>
  <si>
    <t>103624.0+124224</t>
  </si>
  <si>
    <t>0.00392941012978554</t>
  </si>
  <si>
    <t>http://das.sdss.org/spectro/1d_26/1749/1d/spSpec-53357-1749-304.fit</t>
  </si>
  <si>
    <t>http://das.sdss.org/spectro/1d_26/1748/1d/spSpec-53112-1748-498.fit</t>
  </si>
  <si>
    <t>492246375682015232.fit</t>
  </si>
  <si>
    <t>492246375682015232</t>
  </si>
  <si>
    <t>103656.7+135620</t>
  </si>
  <si>
    <t>103656.6+135601</t>
  </si>
  <si>
    <t>122(  4)</t>
  </si>
  <si>
    <t>2.84(0.07)</t>
  </si>
  <si>
    <t>103710.21+123908.8</t>
  </si>
  <si>
    <t>NGC 3306</t>
  </si>
  <si>
    <t>0.00993749033659697</t>
  </si>
  <si>
    <t>104305.5+133042</t>
  </si>
  <si>
    <t>70(  5)</t>
  </si>
  <si>
    <t>3.32(0.06)</t>
  </si>
  <si>
    <t>104338.91+145218.6</t>
  </si>
  <si>
    <t>NGC 3346</t>
  </si>
  <si>
    <t>0.00419356022030115</t>
  </si>
  <si>
    <t>http://das.sdss.org/spectro/1d_26/1749/1d/spSpec-53357-1749-366.fit</t>
  </si>
  <si>
    <t>492528902372065280.fit</t>
  </si>
  <si>
    <t>492528902372065280</t>
  </si>
  <si>
    <t>N3346</t>
  </si>
  <si>
    <t>104339.3+145233</t>
  </si>
  <si>
    <t>104338.9+145216</t>
  </si>
  <si>
    <t>162(  2)</t>
  </si>
  <si>
    <t>18.09(0.10)</t>
  </si>
  <si>
    <t>104357.70+114213.7</t>
  </si>
  <si>
    <t>MESSIER 095</t>
  </si>
  <si>
    <t>0.00256481999531388</t>
  </si>
  <si>
    <t>http://das.sdss.org/spectro/1d_26/1601/1d/spSpec-53115-1601-397.fit</t>
  </si>
  <si>
    <t>450869566566825984.fit</t>
  </si>
  <si>
    <t>450869566566825984</t>
  </si>
  <si>
    <t>N3351</t>
  </si>
  <si>
    <t>104357.6+114215</t>
  </si>
  <si>
    <t>104357.6+114212</t>
  </si>
  <si>
    <t>270(  2)</t>
  </si>
  <si>
    <t>51.91(0.12)</t>
  </si>
  <si>
    <t>104431.01+134240.3</t>
  </si>
  <si>
    <t>SDSS J104431.00+134240.3</t>
  </si>
  <si>
    <t>http://das.sdss.org/spectro/1d_26/1749/1d/spSpec-53357-1749-276.fit</t>
  </si>
  <si>
    <t>492528901994577920.fit</t>
  </si>
  <si>
    <t>492528901994577920</t>
  </si>
  <si>
    <t>104435.27+135622.7</t>
  </si>
  <si>
    <t>SDSS J104435.27+135622.7</t>
  </si>
  <si>
    <t>0.00211152993142605</t>
  </si>
  <si>
    <t>http://das.sdss.org/spectro/1d_26/1749/1d/spSpec-53357-1749-431.fit</t>
  </si>
  <si>
    <t>492528902644695040.fit</t>
  </si>
  <si>
    <t>492528902644695040</t>
  </si>
  <si>
    <t>104509.83+152659.4</t>
  </si>
  <si>
    <t>0.00409372989088297</t>
  </si>
  <si>
    <t>http://das.sdss.org/spectro/1d_26/2480/1d/spSpec-53851-2480-217.fit</t>
  </si>
  <si>
    <t>698289231436447744.fit</t>
  </si>
  <si>
    <t>698289231436447744</t>
  </si>
  <si>
    <t>104521.45+134251.1</t>
  </si>
  <si>
    <t>0.0102414004504681</t>
  </si>
  <si>
    <t>http://das.sdss.org/spectro/1d_26/1749/1d/spSpec-53357-1749-228.fit</t>
  </si>
  <si>
    <t>492528901793251328.fit</t>
  </si>
  <si>
    <t>492528901793251328</t>
  </si>
  <si>
    <t>104522.5+134308</t>
  </si>
  <si>
    <t>104521.5+134249</t>
  </si>
  <si>
    <t>115( 13)</t>
  </si>
  <si>
    <t>103955.8+135416</t>
  </si>
  <si>
    <t>103754.0+134309</t>
  </si>
  <si>
    <t>103752.5+134315</t>
  </si>
  <si>
    <t>3.32(0.07)</t>
  </si>
  <si>
    <t>Lick2008 N2 20; Lick2009apr 96+97; 4M2010 N1 39+40</t>
  </si>
  <si>
    <t>4M2010 N1 39+40</t>
    <phoneticPr fontId="3" type="noConversion"/>
  </si>
  <si>
    <t>Lick2008 N2 20; Lick2009apr 96+97</t>
    <phoneticPr fontId="3" type="noConversion"/>
  </si>
  <si>
    <t>SDSS J104140.96+134929.5</t>
  </si>
  <si>
    <t>0.00423179985955358</t>
  </si>
  <si>
    <t>492528901835194368.fit</t>
  </si>
  <si>
    <t>492528901835194368</t>
  </si>
  <si>
    <t>Lu</t>
  </si>
  <si>
    <t>104526.2+132656</t>
  </si>
  <si>
    <t>104526.3+132639</t>
  </si>
  <si>
    <t>73(  5)</t>
  </si>
  <si>
    <t>0.61(0.04)</t>
  </si>
  <si>
    <t>104613.74+125741.1</t>
  </si>
  <si>
    <t>LeG 14</t>
  </si>
  <si>
    <t>104634.95+134503.0</t>
  </si>
  <si>
    <t>0.00989701971411705</t>
  </si>
  <si>
    <t>http://das.sdss.org/spectro/1d_26/1749/1d/spSpec-53357-1749-192.fit</t>
  </si>
  <si>
    <t>492528901642256384.fit</t>
  </si>
  <si>
    <t>492528901642256384</t>
  </si>
  <si>
    <t>N3367</t>
  </si>
  <si>
    <t>104635.4+134500</t>
  </si>
  <si>
    <t>104635.0+134500</t>
  </si>
  <si>
    <t>225(  2)</t>
  </si>
  <si>
    <t>18.14(0.10)</t>
  </si>
  <si>
    <t>104641.31+121937.3</t>
  </si>
  <si>
    <t>SDSS J104641.31+121937.3</t>
  </si>
  <si>
    <t>0.00326874991878867</t>
  </si>
  <si>
    <t>http://das.sdss.org/spectro/1d_26/1601/1d/spSpec-53115-1601-412.fit</t>
  </si>
  <si>
    <t>450869566629740544.fit</t>
  </si>
  <si>
    <t>450869566629740544</t>
  </si>
  <si>
    <t>104645.73+114911.7</t>
  </si>
  <si>
    <t>MESSIER 096</t>
  </si>
  <si>
    <t>N3368</t>
  </si>
  <si>
    <t>104645.4+114921</t>
  </si>
  <si>
    <t>104645.7+114911</t>
  </si>
  <si>
    <t>343(  3)</t>
  </si>
  <si>
    <t>78.64(0.12)</t>
  </si>
  <si>
    <t>104653.98+134645.7</t>
  </si>
  <si>
    <t>SDSS J104653.98+134645.7</t>
  </si>
  <si>
    <t>0.0107426000759006</t>
  </si>
  <si>
    <t>http://das.sdss.org/spectro/1d_26/1749/1d/spSpec-53357-1749-499.fit</t>
  </si>
  <si>
    <t>492528902929907712.fit</t>
  </si>
  <si>
    <t>492528902929907712</t>
  </si>
  <si>
    <t>104657.60+125956.4</t>
  </si>
  <si>
    <t>LEDA 083339</t>
  </si>
  <si>
    <t>104702.76+133401.4</t>
  </si>
  <si>
    <t>SDSS J104702.76+133401.5</t>
  </si>
  <si>
    <t>0.0107132997363806</t>
  </si>
  <si>
    <t>http://das.sdss.org/spectro/1d_26/1749/1d/spSpec-53357-1749-182.fit</t>
  </si>
  <si>
    <t>492528901600313344.fit</t>
  </si>
  <si>
    <t>492528901600313344</t>
  </si>
  <si>
    <t>104702.6+133408</t>
  </si>
  <si>
    <t>104702.8+133401</t>
  </si>
  <si>
    <t>240( 16)</t>
  </si>
  <si>
    <t>1.22(0.08)</t>
  </si>
  <si>
    <t>B+</t>
    <phoneticPr fontId="3" type="noConversion"/>
  </si>
  <si>
    <t>104722.35+140416.3</t>
  </si>
  <si>
    <t>NGC 3377A</t>
  </si>
  <si>
    <t>N3377A</t>
  </si>
  <si>
    <t>104722.8+140410</t>
  </si>
  <si>
    <t>104722.4+140414</t>
  </si>
  <si>
    <t>6.83(0.05)</t>
  </si>
  <si>
    <t>492528902112018432.fit</t>
  </si>
  <si>
    <t>492528902112018432</t>
  </si>
  <si>
    <t>104305.45+133037.4</t>
  </si>
  <si>
    <t>CGCG 065-090</t>
  </si>
  <si>
    <t>0.00418565003201365</t>
  </si>
  <si>
    <t>http://das.sdss.org/spectro/1d_26/1749/1d/spSpec-53357-1749-301.fit</t>
  </si>
  <si>
    <t>492528902099435520.fit</t>
  </si>
  <si>
    <t>492528902099435520</t>
  </si>
  <si>
    <t>065-090</t>
  </si>
  <si>
    <t>104303.2+133024</t>
  </si>
  <si>
    <t>104727.4+135323</t>
  </si>
  <si>
    <t>19( 16)</t>
  </si>
  <si>
    <t>492246376227274752.fit</t>
  </si>
  <si>
    <t>492246376227274752</t>
  </si>
  <si>
    <t>065-089</t>
  </si>
  <si>
    <t>104249.5+132740</t>
  </si>
  <si>
    <t>104248.6+132735</t>
  </si>
  <si>
    <t>102(  5)</t>
  </si>
  <si>
    <t>6.24(0.07)</t>
  </si>
  <si>
    <t>104252.43+134427.8</t>
  </si>
  <si>
    <t>SDSS J104252.43+134427.9</t>
  </si>
  <si>
    <t>104741.6+110450</t>
  </si>
  <si>
    <t>104741.5+110436</t>
  </si>
  <si>
    <t>296(  2)</t>
  </si>
  <si>
    <t>13.22(0.08)</t>
  </si>
  <si>
    <t>104742.40+135908.3</t>
  </si>
  <si>
    <t>NGC 3377</t>
  </si>
  <si>
    <t>104749.60+123453.9</t>
  </si>
  <si>
    <t>MESSIER 105</t>
  </si>
  <si>
    <t>0.00309138000011444</t>
  </si>
  <si>
    <t>http://das.sdss.org/spectro/1d_26/1749/1d/spSpec-53357-1749-087.fit</t>
  </si>
  <si>
    <t>492528901201854464.fit</t>
  </si>
  <si>
    <t>492528901201854464</t>
  </si>
  <si>
    <t>104753.93+105352.1</t>
  </si>
  <si>
    <t>CGCG 066-017</t>
  </si>
  <si>
    <t>0.00931795965880156</t>
  </si>
  <si>
    <t>http://das.sdss.org/spectro/1d_26/1601/1d/spSpec-53115-1601-095.fit</t>
  </si>
  <si>
    <t>450869565300146176.fit</t>
  </si>
  <si>
    <t>450869565300146176</t>
  </si>
  <si>
    <t>066-017</t>
  </si>
  <si>
    <t>104753.3+105400</t>
  </si>
  <si>
    <t>104753.9+105352</t>
  </si>
  <si>
    <t>107(  4)</t>
  </si>
  <si>
    <t>3.52(0.07)</t>
  </si>
  <si>
    <t>104808.53+145116.4</t>
  </si>
  <si>
    <t>SDSS J104808.54+145116.5</t>
  </si>
  <si>
    <t>0.00951674021780491</t>
  </si>
  <si>
    <t>http://das.sdss.org/spectro/1d_26/1749/1d/spSpec-53357-1749-530.fit</t>
  </si>
  <si>
    <t>492528903059931136.fit</t>
  </si>
  <si>
    <t>492528903059931136</t>
  </si>
  <si>
    <t>104816.88+123745.3</t>
  </si>
  <si>
    <t>NGC 3384</t>
  </si>
  <si>
    <t>0.0019089300185442</t>
  </si>
  <si>
    <t>http://das.sdss.org/spectro/1d_26/1749/1d/spSpec-53357-1749-085.fit</t>
  </si>
  <si>
    <t>492528901193465856.fit</t>
  </si>
  <si>
    <t>492528901193465856</t>
  </si>
  <si>
    <t>104827.90+123159.4</t>
  </si>
  <si>
    <t>NGC 3389</t>
  </si>
  <si>
    <t>0.00431255018338561</t>
  </si>
  <si>
    <t>http://das.sdss.org/spectro/1d_26/1601/1d/spSpec-53115-1601-523.fit</t>
  </si>
  <si>
    <t>450869567095308288.fit</t>
  </si>
  <si>
    <t>450869567095308288</t>
  </si>
  <si>
    <t>104526.46+132641.3</t>
  </si>
  <si>
    <t>companion, possibly highz</t>
    <phoneticPr fontId="3" type="noConversion"/>
  </si>
  <si>
    <t>SDSS J104525.95+132638.2</t>
  </si>
  <si>
    <t>0.0105374995619059</t>
  </si>
  <si>
    <t>http://das.sdss.org/spectro/1d_26/1749/1d/spSpec-53357-1749-238.fit</t>
  </si>
  <si>
    <t>SDSS J104843.33+121855.4</t>
  </si>
  <si>
    <t>104853.75+140728.2</t>
  </si>
  <si>
    <t>CGCG 066-026</t>
  </si>
  <si>
    <t>0.00180726998951286</t>
  </si>
  <si>
    <t>http://das.sdss.org/spectro/1d_26/1749/1d/spSpec-53357-1749-543.fit</t>
  </si>
  <si>
    <t>492528903114457088.fit</t>
  </si>
  <si>
    <t>492528903114457088</t>
  </si>
  <si>
    <t>104856.35+141311.3</t>
  </si>
  <si>
    <t>NGC 3391</t>
  </si>
  <si>
    <t>0.00992143992334604</t>
  </si>
  <si>
    <t>http://das.sdss.org/spectro/1d_26/1749/1d/spSpec-53357-1749-547.fit</t>
  </si>
  <si>
    <t>492528903131234304.fit</t>
  </si>
  <si>
    <t>492528903131234304</t>
  </si>
  <si>
    <t>103955.6+135434</t>
  </si>
  <si>
    <t>21(  6)</t>
  </si>
  <si>
    <t>0.31(0.03)</t>
  </si>
  <si>
    <t>104056.56+122819.3</t>
  </si>
  <si>
    <t>UGC 05812</t>
  </si>
  <si>
    <t>065-083</t>
  </si>
  <si>
    <t>104056.8+122821</t>
  </si>
  <si>
    <t>104056.5+122818</t>
  </si>
  <si>
    <t>1.73(0.05)</t>
  </si>
  <si>
    <t>104140.96+134929.5</t>
  </si>
  <si>
    <t>http://das.sdss.org/spectro/1d_26/1601/1d/spSpec-53115-1601-547.fit</t>
  </si>
  <si>
    <t>450869567195971584.fit</t>
  </si>
  <si>
    <t>450869567195971584</t>
  </si>
  <si>
    <t>066-025</t>
  </si>
  <si>
    <t>104856.4+121151</t>
  </si>
  <si>
    <t>104856.8+121140</t>
  </si>
  <si>
    <t>125(  9)</t>
  </si>
  <si>
    <t>4.75(0.07)</t>
  </si>
  <si>
    <t>104859.77+105007.5</t>
  </si>
  <si>
    <t>CGCG 066-024</t>
  </si>
  <si>
    <t>0.00641250004991889</t>
  </si>
  <si>
    <t>http://das.sdss.org/spectro/1d_26/1601/1d/spSpec-53115-1601-053.fit</t>
  </si>
  <si>
    <t>450869565123985408.fit</t>
  </si>
  <si>
    <t>450869565123985408</t>
  </si>
  <si>
    <t>066-024</t>
  </si>
  <si>
    <t>104900.3+105009</t>
  </si>
  <si>
    <t>104859.7+105007</t>
  </si>
  <si>
    <t>120(  6)</t>
  </si>
  <si>
    <t>1.44(0.06)</t>
  </si>
  <si>
    <t>4M2010 N1 44, 45</t>
  </si>
  <si>
    <t>104917.22+122518.3</t>
  </si>
  <si>
    <t>CGCG 066-029</t>
  </si>
  <si>
    <t>0.00390985980629921</t>
  </si>
  <si>
    <t>http://das.sdss.org/spectro/1d_26/1601/1d/spSpec-53115-1601-567.fit</t>
  </si>
  <si>
    <t>450869567279857664.fit</t>
  </si>
  <si>
    <t>450869567279857664</t>
  </si>
  <si>
    <t>066-029</t>
  </si>
  <si>
    <t>104915.4+122548</t>
  </si>
  <si>
    <t>104917.1+122520</t>
  </si>
  <si>
    <t>4.22(0.05)</t>
  </si>
  <si>
    <t>MDM2009 N6 360</t>
  </si>
  <si>
    <t>104918.42+122241.5</t>
  </si>
  <si>
    <t>SDSS J104918.42+122241.5</t>
  </si>
  <si>
    <t>pilot object, unobserved under -15</t>
    <phoneticPr fontId="3" type="noConversion"/>
  </si>
  <si>
    <t>104921.71+125420.1</t>
  </si>
  <si>
    <t>SDSS J104921.71+125420.1</t>
  </si>
  <si>
    <t>0.0101923001930118</t>
  </si>
  <si>
    <t>4M2010 N1 43</t>
  </si>
  <si>
    <t>104727.43+135323.0</t>
  </si>
  <si>
    <t>0.0100619001314044</t>
  </si>
  <si>
    <t>http://das.sdss.org/spectro/1d_26/1749/1d/spSpec-53357-1749-514.fit</t>
  </si>
  <si>
    <t>492528902992822272.fit</t>
  </si>
  <si>
    <t>492528902992822272</t>
  </si>
  <si>
    <t>104726.4+135325</t>
  </si>
  <si>
    <t>492528901008916480</t>
  </si>
  <si>
    <t>pilot</t>
    <phoneticPr fontId="3" type="noConversion"/>
  </si>
  <si>
    <t>104926.70+121528.0</t>
  </si>
  <si>
    <t>SDSS J104926.70+121528.0</t>
  </si>
  <si>
    <t>0.00440901983529329</t>
  </si>
  <si>
    <t>http://das.sdss.org/spectro/1d_26/1602/1d/spSpec-53117-1602-343.fit</t>
  </si>
  <si>
    <t>451151049906978816.fit</t>
  </si>
  <si>
    <t>451151049906978816</t>
  </si>
  <si>
    <t>105001.79+134705.1</t>
  </si>
  <si>
    <t>SDSS J105001.79+134705.1</t>
  </si>
  <si>
    <t>0.004376620054245</t>
  </si>
  <si>
    <t>http://das.sdss.org/spectro/1d_26/1749/1d/spSpec-53357-1749-633.fit</t>
  </si>
  <si>
    <t>492528903491944448.fit</t>
  </si>
  <si>
    <t>492528903491944448</t>
  </si>
  <si>
    <t>105000.0+134713</t>
  </si>
  <si>
    <t>105001.8+134705</t>
  </si>
  <si>
    <t>53( 11)</t>
  </si>
  <si>
    <t>105018.96+131618.6</t>
  </si>
  <si>
    <t>UGC 05944</t>
  </si>
  <si>
    <t>0.00360546004958451</t>
  </si>
  <si>
    <t>0.26(0.03)</t>
  </si>
  <si>
    <t>104741.47+110437.4</t>
  </si>
  <si>
    <t>0.00908348988741636</t>
  </si>
  <si>
    <t>http://das.sdss.org/spectro/1d_26/1601/1d/spSpec-53115-1601-166.fit</t>
  </si>
  <si>
    <t>450869565597941760.fit</t>
  </si>
  <si>
    <t>450869565597941760</t>
  </si>
  <si>
    <t>066-015</t>
  </si>
  <si>
    <t>5.45(0.07)</t>
  </si>
  <si>
    <t>4M2010 N3 45, 46</t>
  </si>
  <si>
    <t>105053.28+132443.6</t>
  </si>
  <si>
    <t>NGC 3412</t>
  </si>
  <si>
    <t>0.0025770200882107</t>
  </si>
  <si>
    <t>http://das.sdss.org/spectro/1d_26/1749/1d/spSpec-53357-1749-028.fit</t>
  </si>
  <si>
    <t>492528900954390528.fit</t>
  </si>
  <si>
    <t>492528900954390528</t>
  </si>
  <si>
    <t>105101.50+132000.4</t>
  </si>
  <si>
    <t>LSBC D640-11</t>
  </si>
  <si>
    <t>0.00217122002504766</t>
  </si>
  <si>
    <t>http://das.sdss.org/spectro/1d_26/1749/1d/spSpec-53357-1749-039.fit</t>
  </si>
  <si>
    <t>492528901000527872.fit</t>
  </si>
  <si>
    <t>492528901000527872</t>
  </si>
  <si>
    <t>105117.74+135645.5</t>
  </si>
  <si>
    <t>NGC 3419</t>
  </si>
  <si>
    <t>N3419</t>
  </si>
  <si>
    <t>105118.8+135725</t>
  </si>
  <si>
    <t>105117.8+135644</t>
  </si>
  <si>
    <t>253(  4)</t>
  </si>
  <si>
    <t>4.44(0.07)</t>
  </si>
  <si>
    <t>Lick2008 N2 70</t>
  </si>
  <si>
    <t>105119.93+140124.3</t>
  </si>
  <si>
    <t>NGC 3419A</t>
  </si>
  <si>
    <t>0.0102602997794747</t>
  </si>
  <si>
    <t>http://das.sdss.org/spectro/1d_26/1750/1d/spSpec-53358-1750-312.fit</t>
  </si>
  <si>
    <t>492810381417250816.fit</t>
  </si>
  <si>
    <t>492810381417250816</t>
  </si>
  <si>
    <t>066-042</t>
  </si>
  <si>
    <t>105119.4+140120</t>
  </si>
  <si>
    <t>N3389</t>
  </si>
  <si>
    <t>104828.3+123149</t>
  </si>
  <si>
    <t>104827.9+123159</t>
  </si>
  <si>
    <t>26.43(0.10)</t>
  </si>
  <si>
    <t>104843.33+121855.4</t>
  </si>
  <si>
    <t>105120.90+125056.1</t>
  </si>
  <si>
    <t>0.00212585995905101</t>
  </si>
  <si>
    <t>http://das.sdss.org/spectro/1d_26/1749/1d/spSpec-53357-1749-003.fit</t>
  </si>
  <si>
    <t>492528900849532928.fit</t>
  </si>
  <si>
    <t>492528900849532928</t>
  </si>
  <si>
    <t>105128.35+122621.9</t>
  </si>
  <si>
    <t>105127.4+122633</t>
  </si>
  <si>
    <t>105128.4+122622</t>
  </si>
  <si>
    <t>103(  6)</t>
  </si>
  <si>
    <t>1.28(0.05)</t>
  </si>
  <si>
    <t>Palomar2010 N1 34</t>
    <phoneticPr fontId="3" type="noConversion"/>
  </si>
  <si>
    <t>105131.34+140653.1</t>
  </si>
  <si>
    <t>SDSS J105131.34+140653.1</t>
  </si>
  <si>
    <t>0.00303755002096295</t>
  </si>
  <si>
    <t>http://das.sdss.org/spectro/1d_26/1750/1d/spSpec-53358-1750-261.fit</t>
  </si>
  <si>
    <t>492810381203341312.fit</t>
  </si>
  <si>
    <t>492810381203341312</t>
  </si>
  <si>
    <t>105146.67+135835.5</t>
  </si>
  <si>
    <t>SDSS J105146.67+135835.5</t>
  </si>
  <si>
    <t>0.00987069960683584</t>
  </si>
  <si>
    <t>http://das.sdss.org/spectro/1d_26/1750/1d/spSpec-53358-1750-272.fit</t>
  </si>
  <si>
    <t>492810381249478656.fit</t>
  </si>
  <si>
    <t>492810381249478656</t>
  </si>
  <si>
    <t>4M2010 N3 47, 48</t>
  </si>
  <si>
    <t>105203.87+100853.9</t>
  </si>
  <si>
    <t>NGC 3433</t>
  </si>
  <si>
    <t>0.00903993006795645</t>
  </si>
  <si>
    <t>http://das.sdss.org/spectro/1d_26/2885/1d/spSpec-54497-2885-452.fit</t>
  </si>
  <si>
    <t>N3391</t>
  </si>
  <si>
    <t>104857.4+141249</t>
  </si>
  <si>
    <t>104856.4+141309</t>
  </si>
  <si>
    <t>213(  2)</t>
  </si>
  <si>
    <t>9.90(0.09)</t>
  </si>
  <si>
    <t>Lick2008 N1 14+15</t>
  </si>
  <si>
    <t>104856.87+121141.7</t>
  </si>
  <si>
    <t>MRK 1263</t>
  </si>
  <si>
    <t>0.00440941983833909</t>
  </si>
  <si>
    <t>http://das.sdss.org/spectro/1d_26/1750/1d/spSpec-53358-1750-328.fit</t>
  </si>
  <si>
    <t>492810381484359680.fit</t>
  </si>
  <si>
    <t>492810381484359680</t>
  </si>
  <si>
    <t>105219.50+110235.5</t>
  </si>
  <si>
    <t>SDSS J105219.51+110235.5</t>
  </si>
  <si>
    <t>0.00276485993526876</t>
  </si>
  <si>
    <t>http://das.sdss.org/spectro/1d_26/1601/1d/spSpec-53115-1601-024.fit</t>
  </si>
  <si>
    <t>450869565002350592.fit</t>
  </si>
  <si>
    <t>450869565002350592</t>
  </si>
  <si>
    <t>105613.91+120040.6</t>
  </si>
  <si>
    <t>LSBC D640-13</t>
  </si>
  <si>
    <t>0.0034355700481683</t>
  </si>
  <si>
    <t>http://das.sdss.org/spectro/1d_26/1602/1d/spSpec-53117-1602-511.fit</t>
  </si>
  <si>
    <t>451151050611621888.fit</t>
  </si>
  <si>
    <t>451151050611621888</t>
  </si>
  <si>
    <t>D640-13</t>
  </si>
  <si>
    <t>105614.8+120039</t>
  </si>
  <si>
    <t>105613.9+120037</t>
  </si>
  <si>
    <t>30(  4)</t>
  </si>
  <si>
    <t>1.84(0.04)</t>
  </si>
  <si>
    <t>105619.51+145158.9</t>
  </si>
  <si>
    <t>105619.8+145218</t>
  </si>
  <si>
    <t>http://das.sdss.org/spectro/1d_26/1749/1d/spSpec-53357-1749-041.fit</t>
  </si>
  <si>
    <t>492528901008916480.fit</t>
  </si>
  <si>
    <t>Palomar2010 N1 35</t>
    <phoneticPr fontId="3" type="noConversion"/>
  </si>
  <si>
    <t>105738.15+135844.5</t>
  </si>
  <si>
    <t>LSBC F640-V02</t>
  </si>
  <si>
    <t>0.00420957012102008</t>
  </si>
  <si>
    <t>http://das.sdss.org/spectro/1d_26/1750/1d/spSpec-53358-1750-120.fit</t>
  </si>
  <si>
    <t>492810380611944448.fit</t>
  </si>
  <si>
    <t>492810380611944448</t>
  </si>
  <si>
    <t>F640-V02</t>
  </si>
  <si>
    <t>105738.3+135831</t>
  </si>
  <si>
    <t>105738.2+135842</t>
  </si>
  <si>
    <t>92(  2)</t>
  </si>
  <si>
    <t>3.02(0.05)</t>
  </si>
  <si>
    <t>105851.95+140748.2</t>
  </si>
  <si>
    <t>SDSS J105851.95+140748.2</t>
  </si>
  <si>
    <t>0.00196648994460702</t>
  </si>
  <si>
    <t>http://das.sdss.org/spectro/1d_26/1750/1d/spSpec-53358-1750-558.fit</t>
  </si>
  <si>
    <t>492810382449049600.fit</t>
  </si>
  <si>
    <t>492810382449049600</t>
  </si>
  <si>
    <t>105935.63+144407.8</t>
  </si>
  <si>
    <t>SDSS J105935.63+144407.7</t>
  </si>
  <si>
    <t>0.0103625003248453</t>
  </si>
  <si>
    <t>http://das.sdss.org/spectro/1d_26/1750/1d/spSpec-53358-1750-579.fit</t>
  </si>
  <si>
    <t>492810382537129984.fit</t>
  </si>
  <si>
    <t>492810382537129984</t>
  </si>
  <si>
    <t>105934.9+144426</t>
  </si>
  <si>
    <t>105935.6+144408</t>
  </si>
  <si>
    <t>117( 29)</t>
  </si>
  <si>
    <t>0.78(0.07)</t>
  </si>
  <si>
    <t>110002.38+145029.6</t>
  </si>
  <si>
    <t>NGC 3485</t>
  </si>
  <si>
    <t>0.00488608982414007</t>
  </si>
  <si>
    <t>http://das.sdss.org/spectro/1d_26/1750/1d/spSpec-53358-1750-566.fit</t>
  </si>
  <si>
    <t>492810382482604032.fit</t>
  </si>
  <si>
    <t>492810382482604032</t>
  </si>
  <si>
    <t>N3485</t>
  </si>
  <si>
    <t>http://das.sdss.org/spectro/1d_26/1749/1d/spSpec-53357-1749-066.fit</t>
  </si>
  <si>
    <t>492528901113774080.fit</t>
  </si>
  <si>
    <t>492528901113774080</t>
  </si>
  <si>
    <t>105037.87+154548.4</t>
  </si>
  <si>
    <t>UGC 05948</t>
  </si>
  <si>
    <t>105038.4+154552</t>
  </si>
  <si>
    <t>105038.2+154548</t>
  </si>
  <si>
    <t>106(  2)</t>
  </si>
  <si>
    <t>http://das.sdss.org/spectro/1d_26/1603/1d/spSpec-53119-1603-239.fit</t>
  </si>
  <si>
    <t>451432533037416448.fit</t>
  </si>
  <si>
    <t>451432533037416448</t>
  </si>
  <si>
    <t>110028.0+113726</t>
  </si>
  <si>
    <t>110027.8+113715</t>
  </si>
  <si>
    <t>138(  2)</t>
  </si>
  <si>
    <t>1.93(0.07)</t>
  </si>
  <si>
    <t>110051.93+135252.7</t>
  </si>
  <si>
    <t>-</t>
    <phoneticPr fontId="3" type="noConversion"/>
  </si>
  <si>
    <t>-0.00218850001692772</t>
  </si>
  <si>
    <t>http://das.sdss.org/spectro/1d_26/1750/1d/spSpec-53358-1750-078.fit</t>
  </si>
  <si>
    <t>492810380435783680.fit</t>
  </si>
  <si>
    <t>492810380435783680</t>
  </si>
  <si>
    <t>110122.84+145531.5</t>
  </si>
  <si>
    <t>110122.8+145523</t>
  </si>
  <si>
    <t>105119.9+140122</t>
  </si>
  <si>
    <t>255(  2)</t>
  </si>
  <si>
    <t>11.96(0.09)</t>
  </si>
  <si>
    <t>110122.8+145532</t>
  </si>
  <si>
    <t>90(  7)</t>
  </si>
  <si>
    <t>0.96(0.05)</t>
  </si>
  <si>
    <t>4M2010 N4 45</t>
  </si>
  <si>
    <t>110426.47+114522.8</t>
  </si>
  <si>
    <t>CGCG 066-109</t>
  </si>
  <si>
    <t>0.00325060007162392</t>
  </si>
  <si>
    <t>http://das.sdss.org/spectro/1d_26/1603/1d/spSpec-53119-1603-160.fit</t>
  </si>
  <si>
    <t>451432532706066432.fit</t>
  </si>
  <si>
    <t>451432532706066432</t>
  </si>
  <si>
    <t>066-109</t>
  </si>
  <si>
    <t>110426.3+114522</t>
  </si>
  <si>
    <t>110426.4+114521</t>
  </si>
  <si>
    <t>1.98(0.04)</t>
  </si>
  <si>
    <t>110532.03+122143.2</t>
  </si>
  <si>
    <t>SDSS J110532.03+122143.2</t>
  </si>
  <si>
    <t>0.0107279997318983</t>
  </si>
  <si>
    <t>http://das.sdss.org/spectro/1d_26/1603/1d/spSpec-53119-1603-589.fit</t>
  </si>
  <si>
    <t>451432534505422848.fit</t>
  </si>
  <si>
    <t>451432534505422848</t>
  </si>
  <si>
    <t>110615.73+123956.8</t>
  </si>
  <si>
    <t>SDSS J110615.73+123956.8</t>
  </si>
  <si>
    <t>0.0106838997453451</t>
  </si>
  <si>
    <t>http://das.sdss.org/spectro/1d_26/1604/1d/spSpec-53078-1604-334.fit</t>
  </si>
  <si>
    <t>451713832318926848.fit</t>
  </si>
  <si>
    <t>451713832318926848</t>
  </si>
  <si>
    <t>110632.10+112307.5</t>
  </si>
  <si>
    <t>NGC 3524</t>
  </si>
  <si>
    <t>0.00456691021099687</t>
  </si>
  <si>
    <t>http://das.sdss.org/spectro/1d_26/1603/1d/spSpec-53119-1603-064.fit</t>
  </si>
  <si>
    <t>451432532303413248.fit</t>
  </si>
  <si>
    <t>451432532303413248</t>
  </si>
  <si>
    <t>110703.35+120336.2</t>
  </si>
  <si>
    <t>UGC 06169</t>
  </si>
  <si>
    <t>0.0051435399800539</t>
  </si>
  <si>
    <t>http://das.sdss.org/spectro/1d_26/1603/1d/spSpec-53119-1603-625.fit</t>
  </si>
  <si>
    <t>451432534656417792.fit</t>
  </si>
  <si>
    <t>451432534656417792</t>
  </si>
  <si>
    <t>066-115</t>
  </si>
  <si>
    <t>110703.7+120341</t>
  </si>
  <si>
    <t>110703.4+120334</t>
  </si>
  <si>
    <t>241(  2)</t>
  </si>
  <si>
    <t>11.46(0.09)</t>
  </si>
  <si>
    <t>110747.04+150331.4</t>
  </si>
  <si>
    <t>SDSS J110747.04+150331.4</t>
  </si>
  <si>
    <t>812289372538798080.fit</t>
  </si>
  <si>
    <t>812289372538798080</t>
  </si>
  <si>
    <t>N3433</t>
  </si>
  <si>
    <t>105203.3+100852</t>
  </si>
  <si>
    <t>105203.9+100855</t>
  </si>
  <si>
    <t>256(  1)</t>
  </si>
  <si>
    <t>28.15(0.12)</t>
  </si>
  <si>
    <t>105204.79+150149.6</t>
  </si>
  <si>
    <t>SDSS J105204.79+150149.6</t>
  </si>
  <si>
    <t>0.00283729005604982</t>
  </si>
  <si>
    <t>http://das.sdss.org/spectro/1d_26/1751/1d/spSpec-53377-1751-564.fit</t>
  </si>
  <si>
    <t>493091939055304704.fit</t>
  </si>
  <si>
    <t>493091939055304704</t>
  </si>
  <si>
    <t>110845.2+145506</t>
  </si>
  <si>
    <t>110842.4+145530</t>
  </si>
  <si>
    <t>157(  6)</t>
  </si>
  <si>
    <t>110923.31+105002.6</t>
  </si>
  <si>
    <t>CGCG 067-014</t>
  </si>
  <si>
    <t>0.00492668990045786</t>
  </si>
  <si>
    <t>http://das.sdss.org/spectro/1d_26/1604/1d/spSpec-53078-1604-248.fit</t>
  </si>
  <si>
    <t>451713831958216704.fit</t>
  </si>
  <si>
    <t>451713831958216704</t>
  </si>
  <si>
    <t>067-014</t>
  </si>
  <si>
    <t>110924.1+105012</t>
  </si>
  <si>
    <t>110923.2+105003</t>
  </si>
  <si>
    <t>66(  3)</t>
  </si>
  <si>
    <t>2.72(0.06)</t>
  </si>
  <si>
    <t>4M2010 N3 42, 43</t>
  </si>
  <si>
    <t>110955.93+104314.9</t>
  </si>
  <si>
    <t>NGC 3547</t>
  </si>
  <si>
    <t>0.00529582006856799</t>
  </si>
  <si>
    <t>http://das.sdss.org/spectro/1d_26/1604/1d/spSpec-53078-1604-202.fit</t>
  </si>
  <si>
    <t>451713831765278720.fit</t>
  </si>
  <si>
    <t>451713831765278720</t>
  </si>
  <si>
    <t>N3547</t>
  </si>
  <si>
    <t>110956.7+104312</t>
  </si>
  <si>
    <t>110955.9+104312</t>
  </si>
  <si>
    <t>204(  6)</t>
  </si>
  <si>
    <t>8.58(0.11)</t>
  </si>
  <si>
    <t>111025.22+100731.1</t>
  </si>
  <si>
    <t>CGCG 067-022</t>
  </si>
  <si>
    <t>0.00503590982407331</t>
  </si>
  <si>
    <t>http://das.sdss.org/spectro/1d_26/1221/1d/spSpec-52751-1221-523.fit</t>
  </si>
  <si>
    <t>343907512577163264.fit</t>
  </si>
  <si>
    <t>343907512577163264</t>
  </si>
  <si>
    <t>067-022</t>
  </si>
  <si>
    <t>111025.4+100722</t>
  </si>
  <si>
    <t>111025.1+100734</t>
  </si>
  <si>
    <t>60(  3)</t>
  </si>
  <si>
    <t>3.02(0.07)</t>
  </si>
  <si>
    <t>111029.61+134558.1</t>
  </si>
  <si>
    <t>2MASX J11102959+1345577</t>
  </si>
  <si>
    <t>0.0144672002643347</t>
  </si>
  <si>
    <t>http://das.sdss.org/spectro/1d_26/1751/1d/spSpec-53377-1751-078.fit</t>
  </si>
  <si>
    <t>493091937016872960.fit</t>
  </si>
  <si>
    <t>493091937016872960</t>
  </si>
  <si>
    <t>111045.21+120058.1</t>
  </si>
  <si>
    <t>NGC 3559</t>
  </si>
  <si>
    <t>0.0108663998544216</t>
  </si>
  <si>
    <t>http://das.sdss.org/spectro/1d_26/1604/1d/spSpec-53078-1604-475.fit</t>
  </si>
  <si>
    <t>451713832910323712.fit</t>
  </si>
  <si>
    <t>451713832910323712</t>
  </si>
  <si>
    <t>N3559</t>
  </si>
  <si>
    <t>111044.9+120058</t>
  </si>
  <si>
    <t>111045.2+120056</t>
  </si>
  <si>
    <t>212(  7)</t>
  </si>
  <si>
    <t>5.78(0.08)</t>
  </si>
  <si>
    <t>111251.84+101200.6</t>
  </si>
  <si>
    <t>UGC 06248</t>
  </si>
  <si>
    <t>0.00416101980954409</t>
  </si>
  <si>
    <t>http://das.sdss.org/spectro/1d_26/1222/1d/spSpec-52763-1222-348.fit</t>
  </si>
  <si>
    <t>344189038359478272.fit</t>
  </si>
  <si>
    <t>344189038359478272</t>
  </si>
  <si>
    <t>110002.1+145000</t>
  </si>
  <si>
    <t>110002.4+145028</t>
  </si>
  <si>
    <t>135(  2)</t>
  </si>
  <si>
    <t>26.14(0.08)</t>
  </si>
  <si>
    <t>MDM2008 N2 38</t>
  </si>
  <si>
    <t>110018.56+135404.3</t>
  </si>
  <si>
    <t>NGC 3489</t>
  </si>
  <si>
    <t>110027.84+113715.0</t>
  </si>
  <si>
    <t>SDSS J110027.84+113715.1</t>
  </si>
  <si>
    <t>0.00946428999304771</t>
  </si>
  <si>
    <t>http://das.sdss.org/spectro/1d_26/1604/1d/spSpec-53078-1604-554.fit</t>
  </si>
  <si>
    <t>451713833241673728.fit</t>
  </si>
  <si>
    <t>451713833241673728</t>
  </si>
  <si>
    <t>I 677</t>
  </si>
  <si>
    <t>111357.1+121804</t>
  </si>
  <si>
    <t>111356.7+121803</t>
  </si>
  <si>
    <t>287(  4)</t>
  </si>
  <si>
    <t>6.56(0.09)</t>
  </si>
  <si>
    <t>111359.29+111944.0</t>
  </si>
  <si>
    <t>LEDA 166109</t>
  </si>
  <si>
    <t>KK100</t>
  </si>
  <si>
    <t>111357.5+111945</t>
  </si>
  <si>
    <t>111359.4+111949</t>
  </si>
  <si>
    <t>116( 10)</t>
  </si>
  <si>
    <t>2.35(0.07)</t>
  </si>
  <si>
    <t>Palomar2010 N1 37</t>
  </si>
  <si>
    <t>111425.16+153201.8</t>
  </si>
  <si>
    <t>SDSS J111425.17+153201.9</t>
  </si>
  <si>
    <t>0.00189971004147083</t>
  </si>
  <si>
    <t>http://das.sdss.org/spectro/1d_26/1752/1d/spSpec-53379-1752-442.fit</t>
  </si>
  <si>
    <t>493373422110244864.fit</t>
  </si>
  <si>
    <t>493373422110244864</t>
  </si>
  <si>
    <t>111427.1+153203</t>
  </si>
  <si>
    <t>111425.2+153202</t>
  </si>
  <si>
    <t>27(  6)</t>
  </si>
  <si>
    <t>0.29(0.03)</t>
  </si>
  <si>
    <t>111436.99+124903.6</t>
  </si>
  <si>
    <t>0.00213584001176059</t>
  </si>
  <si>
    <t>http://das.sdss.org/spectro/1d_26/1604/1d/spSpec-53078-1604-616.fit</t>
  </si>
  <si>
    <t>451713833501720576.fit</t>
  </si>
  <si>
    <t>451713833501720576</t>
  </si>
  <si>
    <t>N3593</t>
  </si>
  <si>
    <t>111436.1+124851</t>
  </si>
  <si>
    <t>111437.0+124902</t>
  </si>
  <si>
    <t>254(  7)</t>
  </si>
  <si>
    <t>11.51(0.09)</t>
  </si>
  <si>
    <t>111445.01+123851.7</t>
  </si>
  <si>
    <t>SDSS J111445.02+123851.7</t>
  </si>
  <si>
    <t>0.00195633992552757</t>
  </si>
  <si>
    <t>http://das.sdss.org/spectro/1d_26/1605/1d/spSpec-53062-1605-349.fit</t>
  </si>
  <si>
    <t>451995238639075328.fit</t>
  </si>
  <si>
    <t>451995238639075328</t>
  </si>
  <si>
    <t>111445.4+123901</t>
  </si>
  <si>
    <t>111445.0+123851</t>
  </si>
  <si>
    <t>42(  4)</t>
  </si>
  <si>
    <t>0.67(0.04)</t>
  </si>
  <si>
    <t>111506.20+144713.2</t>
  </si>
  <si>
    <t>NGC 3596</t>
  </si>
  <si>
    <t>0.00400699023157358</t>
  </si>
  <si>
    <t>http://das.sdss.org/spectro/1d_26/1752/1d/spSpec-53379-1752-481.fit</t>
  </si>
  <si>
    <t>493373422273822720.fit</t>
  </si>
  <si>
    <t>493373422273822720</t>
  </si>
  <si>
    <t>N3596</t>
  </si>
  <si>
    <t>111506.0+144702</t>
  </si>
  <si>
    <t>111506.2+144712</t>
  </si>
  <si>
    <t>35.70(0.07)</t>
  </si>
  <si>
    <t>MDM2009 N2 170</t>
  </si>
  <si>
    <t>111516.15+144154.9</t>
  </si>
  <si>
    <t>SDSS J111516.15+144154.9</t>
  </si>
  <si>
    <t>0.00365582993254066</t>
  </si>
  <si>
    <t>http://das.sdss.org/spectro/1d_26/1752/1d/spSpec-53379-1752-517.fit</t>
  </si>
  <si>
    <t>493373422424817664.fit</t>
  </si>
  <si>
    <t>493373422424817664</t>
  </si>
  <si>
    <t>111638.82+154338.9</t>
  </si>
  <si>
    <t>CGCG 096-018</t>
  </si>
  <si>
    <t>0.0114478999748826</t>
  </si>
  <si>
    <t>http://das.sdss.org/spectro/1d_26/1751/1d/spSpec-53377-1751-533.fit</t>
  </si>
  <si>
    <t>493091938925281280.fit</t>
  </si>
  <si>
    <t>493091938925281280</t>
  </si>
  <si>
    <t>110842.44+145530.4</t>
  </si>
  <si>
    <t>SDSS J110842.44+145530.4</t>
  </si>
  <si>
    <t>0.0120435003191233</t>
  </si>
  <si>
    <t>105619.5+145159</t>
  </si>
  <si>
    <t>1.01(0.04)</t>
  </si>
  <si>
    <t>http://das.sdss.org/spectro/1d_26/1605/1d/spSpec-53062-1605-321.fit</t>
  </si>
  <si>
    <t>451995238521634816.fit</t>
  </si>
  <si>
    <t>451995238521634816</t>
  </si>
  <si>
    <t>I2684</t>
  </si>
  <si>
    <t>111700.7+130551</t>
  </si>
  <si>
    <t>111701.1+130555</t>
  </si>
  <si>
    <t>25(  4)</t>
  </si>
  <si>
    <t>0.60(0.04)</t>
  </si>
  <si>
    <t>111702.66+100836.1</t>
  </si>
  <si>
    <t>111702.2+100852</t>
  </si>
  <si>
    <t>111702.7+100836</t>
  </si>
  <si>
    <t>1.97(0.07)</t>
  </si>
  <si>
    <t>111719.09+112655.7</t>
  </si>
  <si>
    <t>sdss high z spectrum</t>
  </si>
  <si>
    <t>http://das.sdss.org/spectro/1d_26/1605/1d/spSpec-53062-1605-249.fit</t>
  </si>
  <si>
    <t>451995238219644928.fit</t>
  </si>
  <si>
    <t>451995238219644928</t>
  </si>
  <si>
    <t>n</t>
    <phoneticPr fontId="3" type="noConversion"/>
  </si>
  <si>
    <t>111719.7+112637</t>
  </si>
  <si>
    <t>111719.1+112656</t>
  </si>
  <si>
    <t>0.40(0.05)</t>
  </si>
  <si>
    <t>pilot</t>
    <phoneticPr fontId="3" type="noConversion"/>
  </si>
  <si>
    <t>B+?</t>
    <phoneticPr fontId="3" type="noConversion"/>
  </si>
  <si>
    <t>111721.16+155714.6</t>
  </si>
  <si>
    <t>0.0128252003341913</t>
  </si>
  <si>
    <t>http://das.sdss.org/spectro/1d_26/2494/1d/spSpec-54174-2494-247.fit</t>
  </si>
  <si>
    <t>702231268510662656.fit</t>
  </si>
  <si>
    <t>702231268510662656</t>
  </si>
  <si>
    <t>111803.87+101440.0</t>
  </si>
  <si>
    <t>SDSS J111803.87+101440.0</t>
  </si>
  <si>
    <t>0.00328945997171104</t>
  </si>
  <si>
    <t>http://das.sdss.org/spectro/1d_26/1222/1d/spSpec-52763-1222-453.fit</t>
  </si>
  <si>
    <t>344189038799880192.fit</t>
  </si>
  <si>
    <t>344189038799880192</t>
  </si>
  <si>
    <t>111842.18+123341.7</t>
  </si>
  <si>
    <t>0.00326630007475615</t>
  </si>
  <si>
    <t>http://das.sdss.org/spectro/1d_26/1605/1d/spSpec-53062-1605-400.fit</t>
  </si>
  <si>
    <t>451995238852984832.fit</t>
  </si>
  <si>
    <t>451995238852984832</t>
  </si>
  <si>
    <t>111855.96+130531.9</t>
  </si>
  <si>
    <t>MESSIER 065</t>
  </si>
  <si>
    <t>0.00213770009577274</t>
  </si>
  <si>
    <t>http://das.sdss.org/spectro/1d_26/1605/1d/spSpec-53062-1605-417.fit</t>
  </si>
  <si>
    <t>451995238924288000.fit</t>
  </si>
  <si>
    <t>451995238924288000</t>
  </si>
  <si>
    <t>N3623</t>
  </si>
  <si>
    <t>111856.0+130542</t>
  </si>
  <si>
    <t>111855.7+130532</t>
  </si>
  <si>
    <t>493(  4)</t>
  </si>
  <si>
    <t>12.22(0.10)</t>
  </si>
  <si>
    <t>111914.39+115707.8</t>
  </si>
  <si>
    <t>IC 2715</t>
  </si>
  <si>
    <t>0.00298238010145724</t>
  </si>
  <si>
    <t>http://das.sdss.org/spectro/1d_26/1605/1d/spSpec-53062-1605-195.fit</t>
  </si>
  <si>
    <t>451995237993152512.fit</t>
  </si>
  <si>
    <t>451995237993152512</t>
  </si>
  <si>
    <t>I2715</t>
  </si>
  <si>
    <t>111914.5+115711</t>
  </si>
  <si>
    <t>111914.4+115707</t>
  </si>
  <si>
    <t>3.31(0.05)</t>
  </si>
  <si>
    <t>111252.2+101159</t>
  </si>
  <si>
    <t>111251.7+101200</t>
  </si>
  <si>
    <t>26(  3)</t>
  </si>
  <si>
    <t>2.53(0.04)</t>
  </si>
  <si>
    <t>4M2010 N1 46, 47</t>
  </si>
  <si>
    <t>111316.20+152430.9</t>
  </si>
  <si>
    <t>111316.7+152438</t>
  </si>
  <si>
    <t>111316.3+152428</t>
  </si>
  <si>
    <t>93(  4)</t>
  </si>
  <si>
    <t>0.89(0.04)</t>
  </si>
  <si>
    <t>111356.50+121803.8</t>
  </si>
  <si>
    <t>IC 0677</t>
  </si>
  <si>
    <t>0.0108844004571438</t>
  </si>
  <si>
    <t>493654913578958848.fit</t>
  </si>
  <si>
    <t>493654913578958848</t>
  </si>
  <si>
    <t>111938.65+112643.2</t>
  </si>
  <si>
    <t>SDSS J111938.66+112643.3</t>
  </si>
  <si>
    <t>0.0102257002145052</t>
  </si>
  <si>
    <t>http://das.sdss.org/spectro/1d_26/1605/1d/spSpec-53062-1605-131.fit</t>
  </si>
  <si>
    <t>451995237724717056.fit</t>
  </si>
  <si>
    <t>451995237724717056</t>
  </si>
  <si>
    <t>111938.6+112626</t>
  </si>
  <si>
    <t>111938.7+112643</t>
  </si>
  <si>
    <t>90( 21)</t>
  </si>
  <si>
    <t>111945.26+153008.0</t>
  </si>
  <si>
    <t>111946.8+153022</t>
  </si>
  <si>
    <t>111945.1+153008</t>
  </si>
  <si>
    <t>0.77(0.05)</t>
  </si>
  <si>
    <t>4M2010 N3 49,50</t>
  </si>
  <si>
    <t>112014.98+125929.4</t>
  </si>
  <si>
    <t>0.00280265999026597</t>
  </si>
  <si>
    <t>http://das.sdss.org/spectro/1d_26/1605/1d/spSpec-53062-1605-451.fit</t>
  </si>
  <si>
    <t>451995239066894336.fit</t>
  </si>
  <si>
    <t>451995239066894336</t>
  </si>
  <si>
    <t>N3627</t>
  </si>
  <si>
    <t>112015.1+125918</t>
  </si>
  <si>
    <t>112015.0+125921</t>
  </si>
  <si>
    <t>369(  3)</t>
  </si>
  <si>
    <t>40.49(0.11)</t>
  </si>
  <si>
    <t>112017.01+133522.8</t>
  </si>
  <si>
    <t>0.00287773995660245</t>
  </si>
  <si>
    <t>http://das.sdss.org/spectro/1d_26/1753/1d/spSpec-53383-1753-252.fit</t>
  </si>
  <si>
    <t>493654913469906944.fit</t>
  </si>
  <si>
    <t>493654913469906944</t>
  </si>
  <si>
    <t>N3628</t>
  </si>
  <si>
    <t>112014.7+133521</t>
  </si>
  <si>
    <t>112016.9+133513</t>
  </si>
  <si>
    <t>458(  3)</t>
  </si>
  <si>
    <t>238.13(0.17)</t>
  </si>
  <si>
    <t>112156.76+102955.3</t>
  </si>
  <si>
    <t>SDSS J112156.76+102955.3</t>
  </si>
  <si>
    <t>0.0149467997252941</t>
  </si>
  <si>
    <t>http://das.sdss.org/spectro/1d_26/1222/1d/spSpec-52763-1222-603.fit</t>
  </si>
  <si>
    <t>344189039429025792.fit</t>
  </si>
  <si>
    <t>344189039429025792</t>
  </si>
  <si>
    <t>112157.8+102940</t>
  </si>
  <si>
    <t>112156.8+102955</t>
  </si>
  <si>
    <t>112217.91+124321.1</t>
  </si>
  <si>
    <t>IC 2762</t>
  </si>
  <si>
    <t>0.0139677999541163</t>
  </si>
  <si>
    <t>http://das.sdss.org/spectro/1d_26/1605/1d/spSpec-53062-1605-573.fit</t>
  </si>
  <si>
    <t>451995239578599424.fit</t>
  </si>
  <si>
    <t>451995239578599424</t>
  </si>
  <si>
    <t>I2762</t>
  </si>
  <si>
    <t>112217.1+124327</t>
  </si>
  <si>
    <t>112217.8+124322</t>
  </si>
  <si>
    <t>192(  9)</t>
  </si>
  <si>
    <t>2.15(0.08)</t>
  </si>
  <si>
    <t>112218.55+130354.1</t>
  </si>
  <si>
    <t>IC 2763</t>
  </si>
  <si>
    <t>0.00522851012647152</t>
  </si>
  <si>
    <t>http://das.sdss.org/spectro/1d_26/1605/1d/spSpec-53062-1605-569.fit</t>
  </si>
  <si>
    <t>451995239561822208.fit</t>
  </si>
  <si>
    <t>451995239561822208</t>
  </si>
  <si>
    <t>I2763</t>
  </si>
  <si>
    <t>0.0126003995537758</t>
  </si>
  <si>
    <t>http://das.sdss.org/spectro/1d_26/2494/1d/spSpec-54174-2494-289.fit</t>
  </si>
  <si>
    <t>702231268686823424.fit</t>
  </si>
  <si>
    <t>702231268686823424</t>
  </si>
  <si>
    <t>096-018</t>
  </si>
  <si>
    <t>111638.0+154345</t>
  </si>
  <si>
    <t>111638.8+154338</t>
  </si>
  <si>
    <t>172(  3)</t>
  </si>
  <si>
    <t>2.30(0.06)</t>
  </si>
  <si>
    <t>111701.05+130558.7</t>
  </si>
  <si>
    <t>IC 2684</t>
  </si>
  <si>
    <t>0.00202300003729761</t>
  </si>
  <si>
    <t>92(  6)</t>
  </si>
  <si>
    <t>1.91(0.05)</t>
  </si>
  <si>
    <t>112223.40+114738.1</t>
  </si>
  <si>
    <t>SDSS J112223.40+114738.1</t>
  </si>
  <si>
    <t>0.004743040073663</t>
  </si>
  <si>
    <t>http://das.sdss.org/spectro/1d_26/1605/1d/spSpec-53062-1605-101.fit</t>
  </si>
  <si>
    <t>451995237598887936.fit</t>
  </si>
  <si>
    <t>451995237598887936</t>
  </si>
  <si>
    <t>112224.01+125846.4</t>
  </si>
  <si>
    <t>SDSS J112224.02+125846.4</t>
  </si>
  <si>
    <t>0.00195184000767767</t>
  </si>
  <si>
    <t>http://das.sdss.org/spectro/1d_26/1605/1d/spSpec-53062-1605-580.fit</t>
  </si>
  <si>
    <t>451995239607959552.fit</t>
  </si>
  <si>
    <t>451995239607959552</t>
  </si>
  <si>
    <t>112239.99+131949.9</t>
  </si>
  <si>
    <t>IC 2776</t>
  </si>
  <si>
    <t>0.013854299671948</t>
  </si>
  <si>
    <t>http://das.sdss.org/spectro/1d_26/1605/1d/spSpec-53062-1605-575.fit</t>
  </si>
  <si>
    <t>451995239586988032.fit</t>
  </si>
  <si>
    <t>451995239586988032</t>
  </si>
  <si>
    <t>I2776</t>
  </si>
  <si>
    <t>0.0163065996021032</t>
  </si>
  <si>
    <t>112241.0+132010</t>
  </si>
  <si>
    <t>112239.9+131950</t>
  </si>
  <si>
    <t>114(  7)</t>
  </si>
  <si>
    <t>4.48(0.07)</t>
  </si>
  <si>
    <t>112244.51+132043.1</t>
  </si>
  <si>
    <t>IC 2779</t>
  </si>
  <si>
    <t>0.0138614000752568</t>
  </si>
  <si>
    <t>http://das.sdss.org/spectro/1d_26/1753/1d/spSpec-53383-1753-140.fit</t>
  </si>
  <si>
    <t>493654913000144896.fit</t>
  </si>
  <si>
    <t>493654913000144896</t>
  </si>
  <si>
    <t>112250.67+122041.6</t>
  </si>
  <si>
    <t>IC 2781</t>
  </si>
  <si>
    <t>0.00502989022061229</t>
  </si>
  <si>
    <t>http://das.sdss.org/spectro/1d_26/1605/1d/spSpec-53062-1605-592.fit</t>
  </si>
  <si>
    <t>451995239658291200.fit</t>
  </si>
  <si>
    <t>451995239658291200</t>
  </si>
  <si>
    <t>I2781</t>
  </si>
  <si>
    <t>112251.1+122047</t>
  </si>
  <si>
    <t>112250.7+122041</t>
  </si>
  <si>
    <t>72(  6)</t>
  </si>
  <si>
    <t>1.25(0.05)</t>
  </si>
  <si>
    <t>112255.35+132628.6</t>
  </si>
  <si>
    <t>IC 2782</t>
  </si>
  <si>
    <t>0.00287824007682502</t>
  </si>
  <si>
    <t>http://das.sdss.org/spectro/1d_26/1753/1d/spSpec-53383-1753-132.fit</t>
  </si>
  <si>
    <t>493654912966590464.fit</t>
  </si>
  <si>
    <t>493654912966590464</t>
  </si>
  <si>
    <t>112259.13+122737.6</t>
  </si>
  <si>
    <t>112258.8+122729</t>
  </si>
  <si>
    <t>112259.1+122738</t>
  </si>
  <si>
    <t>42(  3)</t>
  </si>
  <si>
    <t>1.03(0.04)</t>
  </si>
  <si>
    <t>112306.79+135312.5</t>
  </si>
  <si>
    <t>SDSS J112306.80+135312.6</t>
  </si>
  <si>
    <t>0.0139809995889664</t>
  </si>
  <si>
    <t>http://das.sdss.org/spectro/1d_26/1753/1d/spSpec-53383-1753-138.fit</t>
  </si>
  <si>
    <t>493654912991756288.fit</t>
  </si>
  <si>
    <t>111915.86+141724.7</t>
  </si>
  <si>
    <t>SDSS J111915.87+141724.8</t>
  </si>
  <si>
    <t>0.00241685006767511</t>
  </si>
  <si>
    <t>http://das.sdss.org/spectro/1d_26/1752/1d/spSpec-53379-1752-593.fit</t>
  </si>
  <si>
    <t>493373422743584768.fit</t>
  </si>
  <si>
    <t>493373422743584768</t>
  </si>
  <si>
    <t>111921.39+140431.6</t>
  </si>
  <si>
    <t>0.0016165500273928</t>
  </si>
  <si>
    <t>http://das.sdss.org/spectro/1d_26/1753/1d/spSpec-53383-1753-278.fit</t>
  </si>
  <si>
    <t>0.00220391992479563</t>
  </si>
  <si>
    <t>http://das.sdss.org/spectro/1d_26/1606/1d/spSpec-53055-1606-337.fit</t>
  </si>
  <si>
    <t>452276683500683264.fit</t>
  </si>
  <si>
    <t>452276683500683264</t>
  </si>
  <si>
    <t>I2791</t>
  </si>
  <si>
    <t>112338.0+125344</t>
  </si>
  <si>
    <t>112337.6+125345</t>
  </si>
  <si>
    <t>22(  7)</t>
  </si>
  <si>
    <t>0.25(0.03)</t>
  </si>
  <si>
    <t>112424.77+141211.0</t>
  </si>
  <si>
    <t>SDSS J112424.77+141211.1</t>
  </si>
  <si>
    <t>0.0165918990969658</t>
  </si>
  <si>
    <t>http://das.sdss.org/spectro/1d_26/1753/1d/spSpec-53383-1753-150.fit</t>
  </si>
  <si>
    <t>2MASXi J1132019+143637</t>
  </si>
  <si>
    <t>0.00378710008226335</t>
  </si>
  <si>
    <t>493654913042087936.fit</t>
  </si>
  <si>
    <t>493654913042087936</t>
  </si>
  <si>
    <t>112424.9+141143</t>
  </si>
  <si>
    <t>112424.8+141211</t>
  </si>
  <si>
    <t>40(  9)</t>
  </si>
  <si>
    <t>0.48(0.03)</t>
  </si>
  <si>
    <t>112426.06+112031.9</t>
  </si>
  <si>
    <t>NGC 3666</t>
  </si>
  <si>
    <t>0.00353754009120166</t>
  </si>
  <si>
    <t>http://das.sdss.org/spectro/1d_26/1605/1d/spSpec-53062-1605-017.fit</t>
  </si>
  <si>
    <t>451995237246566400.fit</t>
  </si>
  <si>
    <t>451995237246566400</t>
  </si>
  <si>
    <t>N3666</t>
  </si>
  <si>
    <t>112426.7+112035</t>
  </si>
  <si>
    <t>112426.2+112030</t>
  </si>
  <si>
    <t>44.96(0.10)</t>
  </si>
  <si>
    <t>112440.32+145647.4</t>
  </si>
  <si>
    <t>UGC 06424</t>
  </si>
  <si>
    <t>0.01393480040133</t>
  </si>
  <si>
    <t>http://das.sdss.org/spectro/1d_26/1753/1d/spSpec-53383-1753-513.fit</t>
  </si>
  <si>
    <t>493654914564620288.fit</t>
  </si>
  <si>
    <t>493654914564620288</t>
  </si>
  <si>
    <t>096-039</t>
  </si>
  <si>
    <t>112441.1+145648</t>
  </si>
  <si>
    <t>112440.3+145646</t>
  </si>
  <si>
    <t>268(  2)</t>
  </si>
  <si>
    <t>5.13(0.07)</t>
  </si>
  <si>
    <t>112444.50+151631.5</t>
  </si>
  <si>
    <t>SDSS J112444.50+151631.5</t>
  </si>
  <si>
    <t>0.00378944003023207</t>
  </si>
  <si>
    <t>http://das.sdss.org/spectro/1d_26/1753/1d/spSpec-53383-1753-564.fit</t>
  </si>
  <si>
    <t>493654914778529792.fit</t>
  </si>
  <si>
    <t>493654914778529792</t>
  </si>
  <si>
    <t>112445.2+151642</t>
  </si>
  <si>
    <t>112444.5+151632</t>
  </si>
  <si>
    <t>123(  3)</t>
  </si>
  <si>
    <t>2.50(0.06)</t>
  </si>
  <si>
    <t>112451.16+144744.8</t>
  </si>
  <si>
    <t>SDSS J112451.16+144744.8</t>
  </si>
  <si>
    <t>0.0141987996175885</t>
  </si>
  <si>
    <t>http://das.sdss.org/spectro/1d_26/1753/1d/spSpec-53383-1753-517.fit</t>
  </si>
  <si>
    <t>493654914581397504.fit</t>
  </si>
  <si>
    <t>493654914581397504</t>
  </si>
  <si>
    <t>112451.9+144740</t>
  </si>
  <si>
    <t>112451.2+144745</t>
  </si>
  <si>
    <t>128( 10)</t>
  </si>
  <si>
    <t>112634.04+112624.2</t>
  </si>
  <si>
    <t>112217.7+130351</t>
  </si>
  <si>
    <t>112218.6+130354</t>
  </si>
  <si>
    <t>132(  2)</t>
  </si>
  <si>
    <t>3.23(0.06)</t>
  </si>
  <si>
    <t>112223.18+130440.1</t>
  </si>
  <si>
    <t>IC 2767</t>
  </si>
  <si>
    <t>0.00360707007348537</t>
  </si>
  <si>
    <t>http://das.sdss.org/spectro/1d_26/1605/1d/spSpec-53062-1605-565.fit</t>
  </si>
  <si>
    <t>451995239545044992.fit</t>
  </si>
  <si>
    <t>451995239545044992</t>
  </si>
  <si>
    <t>I2767</t>
  </si>
  <si>
    <t>112222.7+130451</t>
  </si>
  <si>
    <t>112223.2+130440</t>
  </si>
  <si>
    <t>http://das.sdss.org/spectro/1d_26/1606/1d/spSpec-53055-1606-128.fit</t>
  </si>
  <si>
    <t>452276682624073728.fit</t>
  </si>
  <si>
    <t>452276682624073728</t>
  </si>
  <si>
    <t>I2851</t>
  </si>
  <si>
    <t>112813.0+112333</t>
  </si>
  <si>
    <t>112814.6+112340</t>
  </si>
  <si>
    <t>159( 15)</t>
  </si>
  <si>
    <t>1.44(0.09)</t>
  </si>
  <si>
    <t>112912.42+115155.8</t>
  </si>
  <si>
    <t>IC 2870</t>
  </si>
  <si>
    <t>0.010610300116241</t>
  </si>
  <si>
    <t>http://das.sdss.org/spectro/1d_26/1606/1d/spSpec-53055-1606-146.fit</t>
  </si>
  <si>
    <t>452276682699571200.fit</t>
  </si>
  <si>
    <t>452276682699571200</t>
  </si>
  <si>
    <t>112911.9+115210</t>
  </si>
  <si>
    <t>112912.3+115155</t>
  </si>
  <si>
    <t>113(  3)</t>
  </si>
  <si>
    <t>5.61(0.06)</t>
  </si>
  <si>
    <t>4M2010 N1 48,49</t>
  </si>
  <si>
    <t>112934.61+104835.4</t>
  </si>
  <si>
    <t>SDSS J112934.60+104835.4</t>
  </si>
  <si>
    <t>0.0024371799081564</t>
  </si>
  <si>
    <t>http://das.sdss.org/spectro/1d_26/1223/1d/spSpec-52781-1223-572.fit</t>
  </si>
  <si>
    <t>344470591585124352.fit</t>
  </si>
  <si>
    <t>344470591585124352</t>
  </si>
  <si>
    <t>112951.03+115812.9</t>
  </si>
  <si>
    <t>SDSS J112951.03+115812.9</t>
  </si>
  <si>
    <t>0.0109443999826908</t>
  </si>
  <si>
    <t>http://das.sdss.org/spectro/1d_26/1606/1d/spSpec-53055-1606-142.fit</t>
  </si>
  <si>
    <t>452276682682793984.fit</t>
  </si>
  <si>
    <t>452276682682793984</t>
  </si>
  <si>
    <t>112950.9+115809</t>
  </si>
  <si>
    <t>112951.0+115813</t>
  </si>
  <si>
    <t>79( 21)</t>
  </si>
  <si>
    <t>2.14(0.08)</t>
  </si>
  <si>
    <t>113053.17+140843.0</t>
  </si>
  <si>
    <t>SDSS J113053.17+140843.0</t>
  </si>
  <si>
    <t>KKH 68</t>
  </si>
  <si>
    <t>113053.8+140843</t>
  </si>
  <si>
    <t>113053.4+140846</t>
  </si>
  <si>
    <t>22(  3)</t>
  </si>
  <si>
    <t>113101.54+143401.1</t>
  </si>
  <si>
    <t>SDSS J113101.54+143401.1</t>
  </si>
  <si>
    <t>0.0155781004577875</t>
  </si>
  <si>
    <t>http://das.sdss.org/spectro/1d_26/1754/1d/spSpec-53385-1754-184.fit</t>
  </si>
  <si>
    <t>493936396751339520.fit</t>
  </si>
  <si>
    <t>493936396751339520</t>
  </si>
  <si>
    <t>113103.2+143345</t>
  </si>
  <si>
    <t>113101.5+143357</t>
  </si>
  <si>
    <t>132(  6)</t>
  </si>
  <si>
    <t>113108.88+133413.4</t>
  </si>
  <si>
    <t>SDSS J113108.89+133413.4</t>
  </si>
  <si>
    <t>0.00345450011081994</t>
  </si>
  <si>
    <t>http://das.sdss.org/spectro/1d_26/1754/1d/spSpec-53385-1754-124.fit</t>
  </si>
  <si>
    <t>493936396499681280.fit</t>
  </si>
  <si>
    <t>493936396499681280</t>
  </si>
  <si>
    <t>113108.4+133400</t>
  </si>
  <si>
    <t>113108.8+133414</t>
  </si>
  <si>
    <t>32(  5)</t>
  </si>
  <si>
    <t>0.57(0.04)</t>
  </si>
  <si>
    <t>113201.92+143638.8</t>
  </si>
  <si>
    <t>493654912991756288</t>
  </si>
  <si>
    <t>112305.8+135250</t>
  </si>
  <si>
    <t>112306.8+135312</t>
  </si>
  <si>
    <t>161(  6)</t>
  </si>
  <si>
    <t>112319.07+133747.2</t>
  </si>
  <si>
    <t>IC 2787</t>
  </si>
  <si>
    <t>0.00237829005345702</t>
  </si>
  <si>
    <t>http://das.sdss.org/spectro/1d_26/1753/1d/spSpec-53383-1753-100.fit</t>
  </si>
  <si>
    <t>493654912832372736.fit</t>
  </si>
  <si>
    <t>493654912832372736</t>
  </si>
  <si>
    <t>112337.61+125344.8</t>
  </si>
  <si>
    <t>IC 2791</t>
  </si>
  <si>
    <t>494217876589248512.fit</t>
    <phoneticPr fontId="3" type="noConversion"/>
  </si>
  <si>
    <t>494217876589248512</t>
  </si>
  <si>
    <t>n</t>
    <phoneticPr fontId="3" type="noConversion"/>
  </si>
  <si>
    <t>pilot</t>
    <phoneticPr fontId="3" type="noConversion"/>
  </si>
  <si>
    <t>113234.89+141121.2</t>
  </si>
  <si>
    <t>I2919</t>
  </si>
  <si>
    <t>113234.8+141119</t>
  </si>
  <si>
    <t>113234.9+141122</t>
  </si>
  <si>
    <t>MDM2008 N2 39</t>
  </si>
  <si>
    <t>113331.46+120814.3</t>
  </si>
  <si>
    <t>IC 2929</t>
  </si>
  <si>
    <t>0.0111167002469301</t>
  </si>
  <si>
    <t>http://das.sdss.org/spectro/1d_26/1606/1d/spSpec-53055-1606-032.fit</t>
  </si>
  <si>
    <t>452276682221420544.fit</t>
  </si>
  <si>
    <t>452276682221420544</t>
  </si>
  <si>
    <t>113331.4+120757</t>
  </si>
  <si>
    <t>113331.5+120814</t>
  </si>
  <si>
    <t>159( 37)</t>
  </si>
  <si>
    <t>1.00(0.08)</t>
  </si>
  <si>
    <t>113350.05+144928.2</t>
  </si>
  <si>
    <t>2MASX J11335011+1449313</t>
  </si>
  <si>
    <t>0.00377835007384419</t>
  </si>
  <si>
    <t>http://das.sdss.org/spectro/1d_26/1754/1d/spSpec-53385-1754-554.fit</t>
  </si>
  <si>
    <t>493936398303232000.fit</t>
  </si>
  <si>
    <t>493936398303232000</t>
  </si>
  <si>
    <t>113349.5+144907</t>
  </si>
  <si>
    <t>113350.1+144928</t>
  </si>
  <si>
    <t>64(  4)</t>
  </si>
  <si>
    <t>0.47(0.03)</t>
  </si>
  <si>
    <t>113350.91+140315.0</t>
  </si>
  <si>
    <t>SDSS J113350.91+140315.0</t>
  </si>
  <si>
    <t>113411.67+123044.3</t>
  </si>
  <si>
    <t>NGC 3731</t>
  </si>
  <si>
    <t>0.0107172997668386</t>
  </si>
  <si>
    <t>http://das.sdss.org/spectro/1d_26/1606/1d/spSpec-53055-1606-640.fit</t>
  </si>
  <si>
    <t>452276684771557376.fit</t>
  </si>
  <si>
    <t>452276684771557376</t>
  </si>
  <si>
    <t>pilot</t>
    <phoneticPr fontId="3" type="noConversion"/>
  </si>
  <si>
    <t>B+</t>
    <phoneticPr fontId="3" type="noConversion"/>
  </si>
  <si>
    <t>113418.16+153545.4</t>
  </si>
  <si>
    <t>0.0172735005617142</t>
  </si>
  <si>
    <t>http://das.sdss.org/spectro/1d_26/1755/1d/spSpec-53386-1755-336.fit</t>
  </si>
  <si>
    <t>494217876660551680.fit</t>
  </si>
  <si>
    <t>494217876660551680</t>
  </si>
  <si>
    <t>113418.1+153529</t>
  </si>
  <si>
    <t>113418.1+153545</t>
  </si>
  <si>
    <t>136( 10)</t>
  </si>
  <si>
    <t>2.13(0.06)</t>
  </si>
  <si>
    <t>113419.55+131919.1</t>
  </si>
  <si>
    <t>113812.96+120642.9</t>
  </si>
  <si>
    <t>NGC 3773</t>
  </si>
  <si>
    <t>N3773</t>
  </si>
  <si>
    <t>113813.0+120645</t>
  </si>
  <si>
    <t>113813.0+120643</t>
  </si>
  <si>
    <t>http://das.sdss.org/spectro/1d_26/1607/1d/spSpec-53083-1607-325.fit</t>
  </si>
  <si>
    <t>452558278686146560.fit</t>
  </si>
  <si>
    <t>452558278686146560</t>
  </si>
  <si>
    <t>I2934</t>
  </si>
  <si>
    <t>113419.5+131925</t>
  </si>
  <si>
    <t>113419.3+131918</t>
  </si>
  <si>
    <t>4.73(0.07)</t>
  </si>
  <si>
    <t>113421.24+153937.4</t>
  </si>
  <si>
    <t>0.0174125991761684</t>
  </si>
  <si>
    <t>IC 2822</t>
  </si>
  <si>
    <t>0.0107493996620178</t>
  </si>
  <si>
    <t>http://das.sdss.org/spectro/1d_26/1606/1d/spSpec-53055-1606-246.fit</t>
  </si>
  <si>
    <t>452276683119001600.fit</t>
  </si>
  <si>
    <t>452276683119001600</t>
  </si>
  <si>
    <t>I2822</t>
  </si>
  <si>
    <t>112634.3+112625</t>
  </si>
  <si>
    <t>112633.9+112622</t>
  </si>
  <si>
    <t>223(  3)</t>
  </si>
  <si>
    <t>11.10(0.09)</t>
  </si>
  <si>
    <t>112814.61+112339.7</t>
  </si>
  <si>
    <t>IC 2851</t>
  </si>
  <si>
    <t>IC 2934</t>
  </si>
  <si>
    <t>0.0040322900749743</t>
  </si>
  <si>
    <t>493936398533918720.fit</t>
  </si>
  <si>
    <t>493936398533918720</t>
  </si>
  <si>
    <t>113438.61+153717.9</t>
  </si>
  <si>
    <t>SDSS J113438.61+153717.9</t>
  </si>
  <si>
    <t>0.0170217007398605</t>
  </si>
  <si>
    <t>http://das.sdss.org/spectro/1d_26/1754/1d/spSpec-53385-1754-607.fit</t>
  </si>
  <si>
    <t>493936398525530112.fit</t>
  </si>
  <si>
    <t>493936398525530112</t>
  </si>
  <si>
    <t>113453.11+110116.2</t>
  </si>
  <si>
    <t>SDSS J113453.11+110116.2</t>
  </si>
  <si>
    <t>KKH 69</t>
  </si>
  <si>
    <t>113454.9+110127</t>
  </si>
  <si>
    <t>113453.4+110110</t>
  </si>
  <si>
    <t>22(  2)</t>
  </si>
  <si>
    <t>1.59(0.04)</t>
  </si>
  <si>
    <t>113508.28+155731.0</t>
  </si>
  <si>
    <t>UGC 06559</t>
  </si>
  <si>
    <t>0.0170955993235111</t>
  </si>
  <si>
    <t>http://das.sdss.org/spectro/1d_26/2503/1d/spSpec-53856-2503-128.fit</t>
  </si>
  <si>
    <t>704763177002336256.fit</t>
  </si>
  <si>
    <t>704763177002336256</t>
  </si>
  <si>
    <t>097-016</t>
  </si>
  <si>
    <t>113509.2+155744</t>
  </si>
  <si>
    <t>113508.3+155730</t>
  </si>
  <si>
    <t>270(  3)</t>
  </si>
  <si>
    <t>6.35(0.10)</t>
  </si>
  <si>
    <t>113536.39+155830.1</t>
  </si>
  <si>
    <t>0.0175129007548094</t>
  </si>
  <si>
    <t>http://das.sdss.org/spectro/1d_26/2503/1d/spSpec-53856-2503-086.fit</t>
  </si>
  <si>
    <t>704763176826175488.fit</t>
  </si>
  <si>
    <t>704763176826175488</t>
  </si>
  <si>
    <t>MK 636</t>
  </si>
  <si>
    <t>113536.8+155834</t>
  </si>
  <si>
    <t>113536.4+155830</t>
  </si>
  <si>
    <t>90(  6)</t>
  </si>
  <si>
    <t>113612.91+154359.3</t>
  </si>
  <si>
    <t>114056.75+140427.1</t>
  </si>
  <si>
    <t>SDSS J114056.75+140427.2</t>
  </si>
  <si>
    <t>0.00325969001278281</t>
  </si>
  <si>
    <t>http://das.sdss.org/spectro/1d_26/1755/1d/spSpec-53386-1755-373.fit</t>
  </si>
  <si>
    <t>494217876815740928.fit</t>
  </si>
  <si>
    <t>494217876815740928</t>
  </si>
  <si>
    <t>113611.5+154411</t>
  </si>
  <si>
    <t>113612.9+154359</t>
  </si>
  <si>
    <t>141(  7)</t>
  </si>
  <si>
    <t>1.21(0.05)</t>
  </si>
  <si>
    <t>113656.86+153144.2</t>
  </si>
  <si>
    <t>SDSS J113656.86+153144.2</t>
  </si>
  <si>
    <t>0.0131588997319341</t>
  </si>
  <si>
    <t>http://das.sdss.org/spectro/1d_26/1755/1d/spSpec-53386-1755-416.fit</t>
  </si>
  <si>
    <t>494217876996096000.fit</t>
  </si>
  <si>
    <t>494217876996096000</t>
  </si>
  <si>
    <t>113701.89+153414.1</t>
  </si>
  <si>
    <t>0.0132360998541117</t>
  </si>
  <si>
    <t>http://das.sdss.org/spectro/1d_26/1755/1d/spSpec-53386-1755-401.fit</t>
  </si>
  <si>
    <t>494217876933181440.fit</t>
  </si>
  <si>
    <t>494217876933181440</t>
  </si>
  <si>
    <t>097-028</t>
  </si>
  <si>
    <t>SDSS J113612.92+154359.3</t>
  </si>
  <si>
    <t>0.0166896991431713</t>
  </si>
  <si>
    <t>http://das.sdss.org/spectro/1d_26/1755/1d/spSpec-53386-1755-304.fit</t>
  </si>
  <si>
    <t>494217876526333952.fit</t>
  </si>
  <si>
    <t>494217876526333952</t>
  </si>
  <si>
    <t>113202.6+143649</t>
  </si>
  <si>
    <t>113201.9+143639</t>
  </si>
  <si>
    <t>115(  7)</t>
  </si>
  <si>
    <t>1.59(0.06)</t>
  </si>
  <si>
    <t>113233.19+141202.9</t>
  </si>
  <si>
    <t>http://das.sdss.org/spectro/1d_26/2533/1d/spSpec-53386-1755-319.fit</t>
  </si>
  <si>
    <t>MDM2010 N4 190</t>
  </si>
  <si>
    <t>Lick2008 N2 71</t>
    <phoneticPr fontId="3" type="noConversion"/>
  </si>
  <si>
    <t>Lick2008 N2 71</t>
    <phoneticPr fontId="3" type="noConversion"/>
  </si>
  <si>
    <t>113730.73+152910.8</t>
  </si>
  <si>
    <t>0.015786400064826</t>
  </si>
  <si>
    <t>http://das.sdss.org/spectro/1d_26/1755/1d/spSpec-53386-1755-451.fit</t>
  </si>
  <si>
    <t>494217877142896640.fit</t>
  </si>
  <si>
    <t>494217877142896640</t>
  </si>
  <si>
    <t>MK 742</t>
  </si>
  <si>
    <t>113730.2+152916</t>
  </si>
  <si>
    <t>113730.6+152912</t>
  </si>
  <si>
    <t>80(  3)</t>
  </si>
  <si>
    <t>1.52(0.06)</t>
  </si>
  <si>
    <t>113804.18+13120-0.1</t>
  </si>
  <si>
    <t>SDSS J113804.18+131159.9</t>
  </si>
  <si>
    <t>0.0111811002716422</t>
  </si>
  <si>
    <t>http://das.sdss.org/spectro/1d_26/1607/1d/spSpec-53083-1607-534.fit</t>
  </si>
  <si>
    <t>452558279562756096.fit</t>
  </si>
  <si>
    <t>452558279562756096</t>
  </si>
  <si>
    <t>113805.1+131158</t>
  </si>
  <si>
    <t>113804.2+131200</t>
  </si>
  <si>
    <t>47( 21)</t>
  </si>
  <si>
    <t>114218.59+145940.9</t>
  </si>
  <si>
    <t>89(  7)</t>
  </si>
  <si>
    <t>3.38(0.06)</t>
  </si>
  <si>
    <t>MDM2008 N1 34+35</t>
  </si>
  <si>
    <t>113913.54+150215.6</t>
  </si>
  <si>
    <t>SDSS J113913.54+150215.7</t>
  </si>
  <si>
    <t>0.0140108997002244</t>
  </si>
  <si>
    <t>http://das.sdss.org/spectro/1d_26/1755/1d/spSpec-53386-1755-516.fit</t>
  </si>
  <si>
    <t>494217877415526400.fit</t>
  </si>
  <si>
    <t>494217877415526400</t>
  </si>
  <si>
    <t>113912.6+150227</t>
  </si>
  <si>
    <t>113913.5+150216</t>
  </si>
  <si>
    <t>159(  5)</t>
  </si>
  <si>
    <t>113914.72+145932.7</t>
  </si>
  <si>
    <t>CGCG 097-038</t>
  </si>
  <si>
    <t>0.0141490995883942</t>
  </si>
  <si>
    <t>http://das.sdss.org/spectro/1d_26/1755/1d/spSpec-53386-1755-517.fit</t>
  </si>
  <si>
    <t>494217877419720704.fit</t>
  </si>
  <si>
    <t>494217877419720704</t>
  </si>
  <si>
    <t>113955.50+132802.0</t>
  </si>
  <si>
    <t>UGC 06627</t>
  </si>
  <si>
    <t>0.0120075000450015</t>
  </si>
  <si>
    <t>http://das.sdss.org/spectro/1d_26/1755/1d/spSpec-53386-1755-001.fit</t>
  </si>
  <si>
    <t>494217875255459840.fit</t>
  </si>
  <si>
    <t>494217875255459840</t>
  </si>
  <si>
    <t>068-019</t>
  </si>
  <si>
    <t>113956.8+132815</t>
  </si>
  <si>
    <t>113955.5+132802</t>
  </si>
  <si>
    <t>191(  8)</t>
  </si>
  <si>
    <t>4M2010 N2 38, 39</t>
  </si>
  <si>
    <t>114009.38+151938.2</t>
  </si>
  <si>
    <t>NGC 3799</t>
  </si>
  <si>
    <t>0.0111293001100421</t>
  </si>
  <si>
    <t>http://das.sdss.org/spectro/1d_26/1755/1d/spSpec-53386-1755-596.fit</t>
  </si>
  <si>
    <t>494217877751070720.fit</t>
  </si>
  <si>
    <t>494217877751070720</t>
  </si>
  <si>
    <t>http://das.sdss.org/spectro/1d_26/1755/1d/spSpec-53386-1755-325.fit</t>
  </si>
  <si>
    <t>494217876614414336.fit</t>
  </si>
  <si>
    <t>494217876614414336</t>
  </si>
  <si>
    <t>097-012</t>
  </si>
  <si>
    <t>113421.1+153939</t>
  </si>
  <si>
    <t>113421.2+153937</t>
  </si>
  <si>
    <t>315(  9)</t>
  </si>
  <si>
    <t>8.43(0.08)</t>
  </si>
  <si>
    <t>113423.20+154002.4</t>
  </si>
  <si>
    <t>SDSS J113423.20+154002.4</t>
  </si>
  <si>
    <t>0.0172067005187273</t>
  </si>
  <si>
    <t>http://das.sdss.org/spectro/1d_26/1754/1d/spSpec-53385-1754-609.fit</t>
  </si>
  <si>
    <t>http://das.sdss.org/spectro/1d_26/1755/1d/spSpec-53386-1755-590.fit</t>
  </si>
  <si>
    <t>494217877725904896.fit</t>
  </si>
  <si>
    <t>494217877725904896</t>
  </si>
  <si>
    <t>N3800a</t>
  </si>
  <si>
    <t>114026.1+152411</t>
  </si>
  <si>
    <t>114027.3+152407</t>
  </si>
  <si>
    <t>168(  4)</t>
  </si>
  <si>
    <t>3.89(0.08)</t>
  </si>
  <si>
    <t>http://das.sdss.org/spectro/1d_26/1608/1d/spSpec-53138-1608-090.fit</t>
  </si>
  <si>
    <t>http://das.sdss.org/spectro/1d_26/1755/1d/spSpec-53386-1755-035.fit</t>
  </si>
  <si>
    <t>494217875398066176.fit</t>
  </si>
  <si>
    <t>494217875398066176</t>
  </si>
  <si>
    <t>114056.9+140416</t>
  </si>
  <si>
    <t>114056.6+140429</t>
  </si>
  <si>
    <t>110(  3)</t>
  </si>
  <si>
    <t>1.71(0.05)</t>
  </si>
  <si>
    <t>114057.48+130842.2</t>
  </si>
  <si>
    <t>SDSS J114057.48+130842.2</t>
  </si>
  <si>
    <t>0.0120465997606516</t>
  </si>
  <si>
    <t>http://das.sdss.org/spectro/1d_26/1607/1d/spSpec-53083-1607-605.fit</t>
  </si>
  <si>
    <t>452558279860551680.fit</t>
  </si>
  <si>
    <t>452558279860551680</t>
  </si>
  <si>
    <t>114057.2+130815</t>
  </si>
  <si>
    <t>114057.5+130842</t>
  </si>
  <si>
    <t>194( 14)</t>
  </si>
  <si>
    <t>1.11(0.06)</t>
  </si>
  <si>
    <t>114058.75+112816.1</t>
  </si>
  <si>
    <t>0.00333099998533726</t>
  </si>
  <si>
    <t>http://das.sdss.org/spectro/1d_26/1607/1d/spSpec-53083-1607-012.fit</t>
  </si>
  <si>
    <t>452558277373329408.fit</t>
  </si>
  <si>
    <t>452558277373329408</t>
  </si>
  <si>
    <t>N3810</t>
  </si>
  <si>
    <t>114058.5+112822</t>
  </si>
  <si>
    <t>114058.8+112816</t>
  </si>
  <si>
    <t>249(  2)</t>
  </si>
  <si>
    <t>48.48(0.11)</t>
  </si>
  <si>
    <t>114139.73+155756.5</t>
  </si>
  <si>
    <t>UGC 06653</t>
  </si>
  <si>
    <t>0.010733500123024</t>
  </si>
  <si>
    <t>http://das.sdss.org/spectro/1d_26/1761/1d/spSpec-53376-1761-325.fit</t>
  </si>
  <si>
    <t>495906683525005312.fit</t>
  </si>
  <si>
    <t>495906683525005312</t>
  </si>
  <si>
    <t>097-056</t>
  </si>
  <si>
    <t>114140.4+155751</t>
  </si>
  <si>
    <t>114139.7+155756</t>
  </si>
  <si>
    <t>334(  5)</t>
  </si>
  <si>
    <t>1.69(0.10)</t>
  </si>
  <si>
    <t>114150.64+155825.5</t>
  </si>
  <si>
    <t>UGC 06655</t>
  </si>
  <si>
    <t>0.00251041003502905</t>
  </si>
  <si>
    <t>http://das.sdss.org/spectro/1d_26/1761/1d/spSpec-53376-1761-322.fit</t>
  </si>
  <si>
    <t>495906683512422400.fit</t>
  </si>
  <si>
    <t>495906683512422400</t>
  </si>
  <si>
    <t>097-059</t>
  </si>
  <si>
    <t>114151.5+155828</t>
  </si>
  <si>
    <t>114150.5+155824</t>
  </si>
  <si>
    <t>54(  5)</t>
  </si>
  <si>
    <t>1.34(0.07)</t>
  </si>
  <si>
    <t>114201.25+134155.4</t>
  </si>
  <si>
    <t>114201.1+134158</t>
  </si>
  <si>
    <t>113702.3+153409</t>
  </si>
  <si>
    <t>113701.9+153414</t>
  </si>
  <si>
    <t>257(  2)</t>
  </si>
  <si>
    <t>13.60(0.08)</t>
  </si>
  <si>
    <t>113708.80+131504.8</t>
  </si>
  <si>
    <t>SDSS J113708.80+131504.9</t>
  </si>
  <si>
    <t>113707.8+131502</t>
  </si>
  <si>
    <t>113708.8+131504</t>
  </si>
  <si>
    <t>40(  4)</t>
  </si>
  <si>
    <t>1.29(0.04)</t>
  </si>
  <si>
    <t>113713.52+152557.1</t>
  </si>
  <si>
    <t>UGC 06588</t>
  </si>
  <si>
    <t>097-029</t>
  </si>
  <si>
    <t>113712.4+152616</t>
  </si>
  <si>
    <t>113713.5+152557</t>
  </si>
  <si>
    <t>280(  3)</t>
  </si>
  <si>
    <t>3.34(0.10)</t>
  </si>
  <si>
    <t>Lick2008 N2 71; MDM2010 N4 190</t>
  </si>
  <si>
    <t>http://das.sdss.org/spectro/1d_26/1761/1d/spSpec-53376-1761-359.fit</t>
  </si>
  <si>
    <t>495906683667611648.fit</t>
  </si>
  <si>
    <t>495906683667611648</t>
  </si>
  <si>
    <t>114217.2+145948</t>
  </si>
  <si>
    <t>114218.1+145941</t>
  </si>
  <si>
    <t>65(  4)</t>
  </si>
  <si>
    <t>8.34(0.05)</t>
  </si>
  <si>
    <t>114310.49+141328.9</t>
  </si>
  <si>
    <t>KDG 079</t>
  </si>
  <si>
    <t>KKH 71</t>
  </si>
  <si>
    <t>114310.9+141319</t>
  </si>
  <si>
    <t>114310.4+141325</t>
  </si>
  <si>
    <t>4.29(0.05)</t>
  </si>
  <si>
    <t>114326.99+112354.3</t>
  </si>
  <si>
    <t>SDSS J114326.99+112354.4</t>
  </si>
  <si>
    <t>0.00300363008864224</t>
  </si>
  <si>
    <t>http://das.sdss.org/spectro/1d_26/1608/1d/spSpec-53138-1608-125.fit</t>
  </si>
  <si>
    <t>452839989047197696.fit</t>
  </si>
  <si>
    <t>452839989047197696</t>
  </si>
  <si>
    <t>114326.8+112404</t>
  </si>
  <si>
    <t>114327.0+112354</t>
  </si>
  <si>
    <t>64(  8)</t>
  </si>
  <si>
    <t>114332.50+150233.4</t>
  </si>
  <si>
    <t>114332.6+150254</t>
  </si>
  <si>
    <t>114332.5+150233</t>
  </si>
  <si>
    <t>86( 12)</t>
  </si>
  <si>
    <t>Palomar2010 N1 38</t>
    <phoneticPr fontId="3" type="noConversion"/>
  </si>
  <si>
    <t>114346.11+134227.2</t>
  </si>
  <si>
    <t>2MASX J11434609+1342273</t>
  </si>
  <si>
    <t>0.00974776037037373</t>
  </si>
  <si>
    <t>http://das.sdss.org/spectro/1d_26/1761/1d/spSpec-53376-1761-210.fit</t>
  </si>
  <si>
    <t>495906683042660352.fit</t>
  </si>
  <si>
    <t>495906683042660352</t>
  </si>
  <si>
    <t>114347.77+125851.1</t>
  </si>
  <si>
    <t>114348.1+125851</t>
  </si>
  <si>
    <t>114347.8+125851</t>
  </si>
  <si>
    <t>102(  2)</t>
  </si>
  <si>
    <t>1.53(0.05)</t>
  </si>
  <si>
    <t>4M2010 N3 51+52</t>
  </si>
  <si>
    <t>114356.53+115626.0</t>
  </si>
  <si>
    <t>SDSS J114356.54+115626.1</t>
  </si>
  <si>
    <t>0.0103700999170542</t>
  </si>
  <si>
    <t>http://das.sdss.org/spectro/1d_26/1608/1d/spSpec-53138-1608-175.fit</t>
  </si>
  <si>
    <t>452839989256912896.fit</t>
  </si>
  <si>
    <t>452839989256912896</t>
  </si>
  <si>
    <t>114406.98+132027.1</t>
  </si>
  <si>
    <t>SDSS J114406.98+132027.1</t>
  </si>
  <si>
    <t>0.0105119002982974</t>
  </si>
  <si>
    <t>http://das.sdss.org/spectro/1d_26/1608/1d/spSpec-53138-1608-528.fit</t>
  </si>
  <si>
    <t>452839990737502208.fit</t>
  </si>
  <si>
    <t>452839990737502208</t>
  </si>
  <si>
    <t>114443.48+111226.3</t>
  </si>
  <si>
    <t>SDSS J114443.48+111226.3</t>
  </si>
  <si>
    <t>0.00981449987739325</t>
  </si>
  <si>
    <t>114612.35+103543.9</t>
  </si>
  <si>
    <t>CGCG 068-062</t>
  </si>
  <si>
    <t>0.0104050999507308</t>
  </si>
  <si>
    <t>452839988900397056.fit</t>
  </si>
  <si>
    <t>114013.50+152032.4</t>
  </si>
  <si>
    <t>NGC 3800</t>
  </si>
  <si>
    <t>0.0110622998327017</t>
  </si>
  <si>
    <t>http://das.sdss.org/spectro/1d_26/1755/1d/spSpec-53386-1755-588.fit</t>
  </si>
  <si>
    <t>494217877717516288.fit</t>
  </si>
  <si>
    <t>494217877717516288</t>
  </si>
  <si>
    <t>N3800</t>
  </si>
  <si>
    <t>114013.4+152024</t>
  </si>
  <si>
    <t>114013.2+152030</t>
  </si>
  <si>
    <t>398( 13)</t>
  </si>
  <si>
    <t>5.29(0.11)</t>
  </si>
  <si>
    <t>MDM2008 N1 36</t>
  </si>
  <si>
    <t>114027.35+152404.3</t>
  </si>
  <si>
    <t>NGC 3800A</t>
  </si>
  <si>
    <t>0.011013999581337</t>
  </si>
  <si>
    <t>http://das.sdss.org/spectro/1d_26/1608/1d/spSpec-53138-1608-572.fit</t>
  </si>
  <si>
    <t>452839990922051584.fit</t>
  </si>
  <si>
    <t>452839990922051584</t>
  </si>
  <si>
    <t>114516.18+135221.2</t>
  </si>
  <si>
    <t>SDSS J114516.18+135221.2</t>
  </si>
  <si>
    <t>0.00991357024759054</t>
  </si>
  <si>
    <t>http://das.sdss.org/spectro/1d_26/1761/1d/spSpec-53376-1761-133.fit</t>
  </si>
  <si>
    <t>495906682719698944.fit</t>
  </si>
  <si>
    <t>495906682719698944</t>
  </si>
  <si>
    <t>114522.27+142159.7</t>
  </si>
  <si>
    <t>CGCG 097-132</t>
  </si>
  <si>
    <t>0.011213400401175</t>
  </si>
  <si>
    <t>http://das.sdss.org/spectro/1d_26/1762/1d/spSpec-53415-1762-318.fit</t>
  </si>
  <si>
    <t>496188325976080384.fit</t>
  </si>
  <si>
    <t>496188325976080384</t>
  </si>
  <si>
    <t>097-132</t>
  </si>
  <si>
    <t>114524.6+142242</t>
  </si>
  <si>
    <t>114522.1+142200</t>
  </si>
  <si>
    <t>130( 25)</t>
  </si>
  <si>
    <t>4M2010 N2 41, 42</t>
  </si>
  <si>
    <t>114529.61+101205.9</t>
  </si>
  <si>
    <t>SDSS J114529.61+101205.9</t>
  </si>
  <si>
    <t>0.0133076999336481</t>
  </si>
  <si>
    <t>http://das.sdss.org/spectro/1d_26/1226/1d/spSpec-52734-1226-477.fit</t>
  </si>
  <si>
    <t>345314814253334528.fit</t>
  </si>
  <si>
    <t>345314814253334528</t>
  </si>
  <si>
    <t>114545.56+104928.5</t>
  </si>
  <si>
    <t>NGC 3869</t>
  </si>
  <si>
    <t>0.0100681995972991</t>
  </si>
  <si>
    <t>http://das.sdss.org/spectro/1d_26/1226/1d/spSpec-52734-1226-324.fit</t>
  </si>
  <si>
    <t>345314813611606016.fit</t>
  </si>
  <si>
    <t>345314813611606016</t>
  </si>
  <si>
    <t>114549.06+134600.0</t>
  </si>
  <si>
    <t>NGC 3872</t>
  </si>
  <si>
    <t>MDM2009 N1 77</t>
  </si>
  <si>
    <t>114758.64+135438.4</t>
  </si>
  <si>
    <t>SDSS J114758.64+135438.4</t>
  </si>
  <si>
    <t>http://das.sdss.org/spectro/1d_26/1608/1d/spSpec-53138-1608-605.fit</t>
  </si>
  <si>
    <t>452839991060463616.fit</t>
  </si>
  <si>
    <t>452839991060463616</t>
  </si>
  <si>
    <t>114556.11+135021.0</t>
  </si>
  <si>
    <t>SDSS J114556.12+135021.1</t>
  </si>
  <si>
    <t>0.0108808996155858</t>
  </si>
  <si>
    <t>http://das.sdss.org/spectro/1d_26/1761/1d/spSpec-53376-1761-094.fit</t>
  </si>
  <si>
    <t>495906682556121088.fit</t>
  </si>
  <si>
    <t>495906682556121088</t>
  </si>
  <si>
    <t>114554.6+134955</t>
  </si>
  <si>
    <t>114556.1+135021</t>
  </si>
  <si>
    <t>114558.71+134728.4</t>
  </si>
  <si>
    <t>2MASX J11455872+1347280</t>
  </si>
  <si>
    <t>0.0113784996792674</t>
  </si>
  <si>
    <t>114201.2+134155</t>
  </si>
  <si>
    <t>169(  8)</t>
  </si>
  <si>
    <t>Lick2008 N3 127</t>
  </si>
  <si>
    <t>114215.64+101322.5</t>
  </si>
  <si>
    <t>SDSS J114215.64+101322.5</t>
  </si>
  <si>
    <t>0.0155202997848392</t>
  </si>
  <si>
    <t>http://das.sdss.org/spectro/1d_26/1226/1d/spSpec-52734-1226-351.fit</t>
  </si>
  <si>
    <t>345314813724852224.fit</t>
  </si>
  <si>
    <t>345314813724852224</t>
  </si>
  <si>
    <t>114555.09+133058.2</t>
  </si>
  <si>
    <t>2MASX J11455512+1330580</t>
  </si>
  <si>
    <t>0.0114375995472074</t>
  </si>
  <si>
    <t>UGC 06669</t>
  </si>
  <si>
    <t>0.00340506993234158</t>
  </si>
  <si>
    <t>http://das.sdss.org/spectro/1d_26/1609/1d/spSpec-53142-1609-304.fit</t>
  </si>
  <si>
    <t>453121481954557952.fit</t>
  </si>
  <si>
    <t>453121481954557952</t>
  </si>
  <si>
    <t>114606.17+105216.2</t>
  </si>
  <si>
    <t>SDSS J114606.17+105216.2</t>
  </si>
  <si>
    <t>0.0130751002579927</t>
  </si>
  <si>
    <t>http://das.sdss.org/spectro/1d_26/1225/1d/spSpec-52760-1225-605.fit</t>
  </si>
  <si>
    <t>345033451482644480.fit</t>
  </si>
  <si>
    <t>345033451482644480</t>
  </si>
  <si>
    <t>114608.95+125246.5</t>
  </si>
  <si>
    <t>FGC 1303</t>
  </si>
  <si>
    <t>0.0110515002161264</t>
  </si>
  <si>
    <t>http://das.sdss.org/spectro/1d_26/1608/1d/spSpec-53138-1608-548.fit</t>
  </si>
  <si>
    <t>452839990821388288.fit</t>
  </si>
  <si>
    <t>452839990821388288</t>
  </si>
  <si>
    <t>FGC1303</t>
  </si>
  <si>
    <t>114609.2+125230</t>
  </si>
  <si>
    <t>114609.0+125246</t>
  </si>
  <si>
    <t>146(  6)</t>
  </si>
  <si>
    <t>1.57(0.06)</t>
  </si>
  <si>
    <t>4M2010 N2 45, 46</t>
  </si>
  <si>
    <t>0.014674000442028</t>
  </si>
  <si>
    <t>http://das.sdss.org/spectro/1d_26/1609/1d/spSpec-53142-1609-427.fit</t>
  </si>
  <si>
    <t>http://das.sdss.org/spectro/1d_26/1225/1d/spSpec-52760-1225-585.fit</t>
  </si>
  <si>
    <t>345033451398758400.fit</t>
  </si>
  <si>
    <t>345033451398758400</t>
  </si>
  <si>
    <t>068-062</t>
  </si>
  <si>
    <t>114612.8+103539</t>
  </si>
  <si>
    <t>114612.2+103546</t>
  </si>
  <si>
    <t>123(  4)</t>
  </si>
  <si>
    <t>4.48(0.09)</t>
  </si>
  <si>
    <t>114624.08+134938.8</t>
  </si>
  <si>
    <t>068-063</t>
  </si>
  <si>
    <t>114622.9+134937</t>
  </si>
  <si>
    <t>114624.1+134938</t>
  </si>
  <si>
    <t>7.05(0.07)</t>
  </si>
  <si>
    <t>4M2010 N4 52</t>
  </si>
  <si>
    <t>114639.39+143337.5</t>
  </si>
  <si>
    <t>SDSS J114639.39+143337.4</t>
  </si>
  <si>
    <t>0.0106044001877308</t>
  </si>
  <si>
    <t>http://das.sdss.org/spectro/1d_26/1762/1d/spSpec-53415-1762-273.fit</t>
  </si>
  <si>
    <t>496188325787336704.fit</t>
  </si>
  <si>
    <t>496188325787336704</t>
  </si>
  <si>
    <t>114646.27+143159.0</t>
  </si>
  <si>
    <t>UGC 06753</t>
  </si>
  <si>
    <t>0.0106261996552348</t>
  </si>
  <si>
    <t>http://das.sdss.org/spectro/1d_26/1761/1d/spSpec-53376-1761-170.fit</t>
  </si>
  <si>
    <t>495906682874888192.fit</t>
  </si>
  <si>
    <t>495906682874888192</t>
  </si>
  <si>
    <t>097-146</t>
  </si>
  <si>
    <t>114646.5+143207</t>
  </si>
  <si>
    <t>114646.2+143158</t>
  </si>
  <si>
    <t>170(  6)</t>
  </si>
  <si>
    <t>114655.93+155624.2</t>
  </si>
  <si>
    <t>2MASX J11465590+1556246</t>
  </si>
  <si>
    <t>452839988900397056</t>
  </si>
  <si>
    <t>114443.8+111200</t>
  </si>
  <si>
    <t>114443.5+111226</t>
  </si>
  <si>
    <t>114444.05+150140.0</t>
  </si>
  <si>
    <t>SDSS J114444.05+150140.0</t>
  </si>
  <si>
    <t>0.0112027004361153</t>
  </si>
  <si>
    <t>http://das.sdss.org/spectro/1d_26/1761/1d/spSpec-53376-1761-477.fit</t>
  </si>
  <si>
    <t>495906684162539520.fit</t>
  </si>
  <si>
    <t>495906684162539520</t>
  </si>
  <si>
    <t>114442.6+150206</t>
  </si>
  <si>
    <t>114444.0+150140</t>
  </si>
  <si>
    <t>100(  7)</t>
  </si>
  <si>
    <t>114457.54+132314.9</t>
  </si>
  <si>
    <t>SDSS J114457.54+132314.9</t>
  </si>
  <si>
    <t>0.0107362000271678</t>
  </si>
  <si>
    <t>114706.35+134224.5</t>
  </si>
  <si>
    <t>0.0104032997041941</t>
  </si>
  <si>
    <t>http://das.sdss.org/spectro/1d_26/1761/1d/spSpec-53376-1761-055.fit</t>
  </si>
  <si>
    <t>495906682392543232.fit</t>
  </si>
  <si>
    <t>495906682392543232</t>
  </si>
  <si>
    <t>068-065</t>
  </si>
  <si>
    <t>114706.3+134238</t>
  </si>
  <si>
    <t>114706.3+134223</t>
  </si>
  <si>
    <t>179(  2)</t>
  </si>
  <si>
    <t>8.26(0.07)</t>
  </si>
  <si>
    <t>1.62(0.05)</t>
  </si>
  <si>
    <t>115055.98+143541.3</t>
  </si>
  <si>
    <t>CGCG 097-163</t>
  </si>
  <si>
    <t>0.0110609997063875</t>
  </si>
  <si>
    <t>http://das.sdss.org/spectro/1d_26/1762/1d/spSpec-53415-1762-242.fit</t>
  </si>
  <si>
    <t>496188325657313280.fit</t>
  </si>
  <si>
    <t>496188325657313280</t>
  </si>
  <si>
    <t>114759.04+100825.7</t>
  </si>
  <si>
    <t>SDSS J114759.04+100825.8</t>
  </si>
  <si>
    <t>0.0103540001437068</t>
  </si>
  <si>
    <t>http://das.sdss.org/spectro/1d_26/1225/1d/spSpec-52760-1225-631.fit</t>
  </si>
  <si>
    <t>345033451591696384.fit</t>
  </si>
  <si>
    <t>345033451591696384</t>
  </si>
  <si>
    <t>114812.79+131233.7</t>
  </si>
  <si>
    <t>0.0105015998706222</t>
  </si>
  <si>
    <t>http://das.sdss.org/spectro/1d_26/1608/1d/spSpec-53138-1608-620.fit</t>
  </si>
  <si>
    <t>452839991123378176.fit</t>
  </si>
  <si>
    <t>452839991123378176</t>
  </si>
  <si>
    <t>068-069</t>
  </si>
  <si>
    <t>114812.6+131252</t>
  </si>
  <si>
    <t>114812.7+131230</t>
  </si>
  <si>
    <t>194(  0)</t>
  </si>
  <si>
    <t>9.15(0.09)</t>
  </si>
  <si>
    <t>114813.50+123919.1</t>
  </si>
  <si>
    <t>SDSS J114813.50+123919.2</t>
  </si>
  <si>
    <t>0.0137576004490256</t>
  </si>
  <si>
    <t>http://das.sdss.org/spectro/1d_26/1608/1d/spSpec-53138-1608-593.fit</t>
  </si>
  <si>
    <t>452839991010131968.fit</t>
  </si>
  <si>
    <t>452839991010131968</t>
  </si>
  <si>
    <t>4M2010 N2 47, 48</t>
  </si>
  <si>
    <t>114817.89+124333.1</t>
  </si>
  <si>
    <t>SDSS J114817.89+124333.1</t>
  </si>
  <si>
    <t>0.0137603003531694</t>
  </si>
  <si>
    <t>http://das.sdss.org/spectro/1d_26/1608/1d/spSpec-53138-1608-586.fit</t>
  </si>
  <si>
    <t>452839990980771840.fit</t>
  </si>
  <si>
    <t>452839990980771840</t>
  </si>
  <si>
    <t>114816.9+124330</t>
  </si>
  <si>
    <t>114817.9+124333</t>
  </si>
  <si>
    <t>192( 19)</t>
  </si>
  <si>
    <t>4.30(0.09)</t>
  </si>
  <si>
    <t>114820.11+124259.6</t>
  </si>
  <si>
    <t>IC 0736</t>
  </si>
  <si>
    <t>MDM2008 N1 41; MDM2009 N4 224</t>
  </si>
  <si>
    <t>http://das.sdss.org/spectro/1d_26/1761/1d/spSpec-53376-1761-081.fit</t>
  </si>
  <si>
    <t>495906682501595136.fit</t>
  </si>
  <si>
    <t>495906682501595136</t>
  </si>
  <si>
    <t>114603.18+143837.6</t>
  </si>
  <si>
    <t>SDSS J114603.18+143837.6</t>
  </si>
  <si>
    <t>0.0104344002902508</t>
  </si>
  <si>
    <t>http://das.sdss.org/spectro/1d_26/1762/1d/spSpec-53415-1762-302.fit</t>
  </si>
  <si>
    <t>496188325908971520.fit</t>
  </si>
  <si>
    <t>496188325908971520</t>
  </si>
  <si>
    <t>114604.05+113452.7</t>
  </si>
  <si>
    <t>2MASX J11460404+1134529</t>
  </si>
  <si>
    <t>0.0099008996039629</t>
  </si>
  <si>
    <t>453121482470457344</t>
  </si>
  <si>
    <t>114843.99+140310.4</t>
  </si>
  <si>
    <t>CGCG 068-074</t>
  </si>
  <si>
    <t>0.0106266997754574</t>
  </si>
  <si>
    <t>http://das.sdss.org/spectro/1d_26/1762/1d/spSpec-53415-1762-256.fit</t>
  </si>
  <si>
    <t>496188325716033536.fit</t>
  </si>
  <si>
    <t>496188325716033536</t>
  </si>
  <si>
    <t>068-074</t>
  </si>
  <si>
    <t>114843.8+140323</t>
  </si>
  <si>
    <t>114844.0+140310</t>
  </si>
  <si>
    <t>225(  8)</t>
  </si>
  <si>
    <t>1.66(0.08)</t>
  </si>
  <si>
    <t>4M2010 N2 49, 50</t>
  </si>
  <si>
    <t>114904.35+133745.9</t>
  </si>
  <si>
    <t>114901.2+133708</t>
  </si>
  <si>
    <t>114904.4+133746</t>
  </si>
  <si>
    <t>35( 10)</t>
  </si>
  <si>
    <t>0.53(0.04)</t>
  </si>
  <si>
    <t>4M2010 N4 54</t>
  </si>
  <si>
    <t>114912.23+123753.6</t>
  </si>
  <si>
    <t>SDSS J114912.23+123753.7</t>
  </si>
  <si>
    <t>0.0132998004555702</t>
  </si>
  <si>
    <t>http://das.sdss.org/spectro/1d_26/1608/1d/spSpec-53138-1608-625.fit</t>
  </si>
  <si>
    <t>452839991144349696.fit</t>
  </si>
  <si>
    <t>452839991144349696</t>
  </si>
  <si>
    <t>114930.72+124037.5</t>
  </si>
  <si>
    <t>0.0133506003767252</t>
  </si>
  <si>
    <t>http://das.sdss.org/spectro/1d_26/1609/1d/spSpec-53142-1609-464.fit</t>
  </si>
  <si>
    <t>453121482625646592.fit</t>
  </si>
  <si>
    <t>453121482625646592</t>
  </si>
  <si>
    <t>114931.02+151539.7</t>
  </si>
  <si>
    <t>SDSS J114931.03+151539.7</t>
  </si>
  <si>
    <t>0.00284400000236928</t>
  </si>
  <si>
    <t>http://das.sdss.org/spectro/1d_26/1761/1d/spSpec-53376-1761-586.fit</t>
  </si>
  <si>
    <t>495906684619718656.fit</t>
  </si>
  <si>
    <t>495906684619718656</t>
  </si>
  <si>
    <t>114940.09+122338.2</t>
  </si>
  <si>
    <t>SDSS J114940.10+122338.3</t>
  </si>
  <si>
    <t>0.0107530998066068</t>
  </si>
  <si>
    <t>http://das.sdss.org/spectro/1d_26/1609/1d/spSpec-53142-1609-465.fit</t>
  </si>
  <si>
    <t>453121482629840896.fit</t>
  </si>
  <si>
    <t>453121482629840896</t>
  </si>
  <si>
    <t>114942.0+122404</t>
  </si>
  <si>
    <t>114940.1+122338</t>
  </si>
  <si>
    <t>115002.73+150123.4</t>
  </si>
  <si>
    <t>0.00249313004314899</t>
  </si>
  <si>
    <t>http://das.sdss.org/spectro/1d_26/1761/1d/spSpec-53376-1761-636.fit</t>
  </si>
  <si>
    <t>495906684829433856.fit</t>
  </si>
  <si>
    <t>495906684829433856</t>
  </si>
  <si>
    <t>097-159</t>
  </si>
  <si>
    <t>115002.6+150132</t>
  </si>
  <si>
    <t>115002.7+150124</t>
  </si>
  <si>
    <t>47(  3)</t>
  </si>
  <si>
    <t>0.0115136001259089</t>
  </si>
  <si>
    <t>http://das.sdss.org/spectro/1d_26/1761/1d/spSpec-53376-1761-569.fit</t>
  </si>
  <si>
    <t>495906684548415488.fit</t>
  </si>
  <si>
    <t>495906684548415488</t>
  </si>
  <si>
    <t>114659.69+135224.3</t>
  </si>
  <si>
    <t>CGCG 068-064</t>
  </si>
  <si>
    <t>0.0105723002925515</t>
  </si>
  <si>
    <t>http://das.sdss.org/spectro/1d_26/1761/1d/spSpec-53376-1761-060.fit</t>
  </si>
  <si>
    <t>495906682413514752.fit</t>
  </si>
  <si>
    <t>495906682413514752</t>
  </si>
  <si>
    <t>068-064</t>
  </si>
  <si>
    <t>114700.3+135223</t>
  </si>
  <si>
    <t>114659.7+135225</t>
  </si>
  <si>
    <t>232(  1)</t>
  </si>
  <si>
    <t>2.16(0.07)</t>
  </si>
  <si>
    <t>4M2010 N3 55, 56</t>
  </si>
  <si>
    <t>477891280391634944.fit</t>
  </si>
  <si>
    <t>477891280391634944</t>
  </si>
  <si>
    <t>131216.9+125154</t>
  </si>
  <si>
    <t>131217.4+125206</t>
  </si>
  <si>
    <t>50( 12)</t>
  </si>
  <si>
    <t>131221.81+121023.6</t>
  </si>
  <si>
    <t>CGCG 072-022</t>
  </si>
  <si>
    <t>0.0110339997336268</t>
  </si>
  <si>
    <t>http://das.sdss.org/spectro/1d_26/1697/1d/spSpec-53142-1697-355.fit</t>
  </si>
  <si>
    <t>477891280119005184.fit</t>
  </si>
  <si>
    <t>477891280119005184</t>
  </si>
  <si>
    <t>072-022</t>
  </si>
  <si>
    <t>131223.0+121020</t>
  </si>
  <si>
    <t>131221.8+121023</t>
  </si>
  <si>
    <t>186(  1)</t>
  </si>
  <si>
    <t>8.31(0.09)</t>
  </si>
  <si>
    <t>MDM2008 N1 47; MDM2008 N2 49</t>
  </si>
  <si>
    <t>131229.93+151915.7</t>
  </si>
  <si>
    <t>131231.0+151908</t>
  </si>
  <si>
    <t>131230.0+151916</t>
  </si>
  <si>
    <t>100(  6)</t>
  </si>
  <si>
    <t>4M2010 N4 55, 56</t>
  </si>
  <si>
    <t>131239.86+123559.1</t>
  </si>
  <si>
    <t>NGC 5020</t>
  </si>
  <si>
    <t>0.0109609998762608</t>
  </si>
  <si>
    <t>http://das.sdss.org/spectro/1d_26/1697/1d/spSpec-53142-1697-386.fit</t>
  </si>
  <si>
    <t>477891280249028608.fit</t>
  </si>
  <si>
    <t>477891280249028608</t>
  </si>
  <si>
    <t>N5020</t>
  </si>
  <si>
    <t>131240.7+123617</t>
  </si>
  <si>
    <t>131239.9+123558</t>
  </si>
  <si>
    <t>26.64(0.11)</t>
  </si>
  <si>
    <t>MDM2008 N1 48</t>
  </si>
  <si>
    <t>131258.35+122840.7</t>
  </si>
  <si>
    <t>2MASX J13125837+1228409</t>
  </si>
  <si>
    <t>0.0111434003338218</t>
  </si>
  <si>
    <t>http://das.sdss.org/spectro/1d_26/1697/1d/spSpec-53142-1697-394.fit</t>
  </si>
  <si>
    <t>477891280282583040.fit</t>
  </si>
  <si>
    <t>477891280282583040</t>
  </si>
  <si>
    <t>131300.25+123648.9</t>
  </si>
  <si>
    <t>SDSS J131300.25+123648.9</t>
  </si>
  <si>
    <t>0.0111026996746659</t>
  </si>
  <si>
    <t>http://das.sdss.org/spectro/1d_26/1697/1d/spSpec-53142-1697-391.fit</t>
  </si>
  <si>
    <t>477891280270000128.fit</t>
  </si>
  <si>
    <t>133812.6+155148</t>
  </si>
  <si>
    <t>212( 18)</t>
  </si>
  <si>
    <t>134201.80+144233.7</t>
  </si>
  <si>
    <t>SDSS J134201.80+144233.7</t>
  </si>
  <si>
    <t>131319.7+101137</t>
  </si>
  <si>
    <t>71(  1)</t>
  </si>
  <si>
    <t>15.11(0.06)</t>
  </si>
  <si>
    <t>Lick2008 N1 31</t>
  </si>
  <si>
    <t>131343.75+124616.7</t>
  </si>
  <si>
    <t>SDSS J131343.75+124616.8</t>
  </si>
  <si>
    <t>0.0117279002442956</t>
  </si>
  <si>
    <t>http://das.sdss.org/spectro/1d_26/1697/1d/spSpec-53142-1697-458.fit</t>
  </si>
  <si>
    <t>477891280551018496.fit</t>
  </si>
  <si>
    <t>114827.53+124338.3</t>
  </si>
  <si>
    <t>IC 0737</t>
  </si>
  <si>
    <t>MDM2008 N1 37</t>
  </si>
  <si>
    <t>114830.66+124347.2</t>
  </si>
  <si>
    <t>0.0121013000607491</t>
  </si>
  <si>
    <t>http://das.sdss.org/spectro/1d_26/1609/1d/spSpec-53142-1609-437.fit</t>
  </si>
  <si>
    <t>453121482512400384.fit</t>
  </si>
  <si>
    <t>453121482512400384</t>
  </si>
  <si>
    <t>068-072</t>
  </si>
  <si>
    <t>114830.6+124401</t>
  </si>
  <si>
    <t>114830.7+124347</t>
  </si>
  <si>
    <t>158( 10)</t>
  </si>
  <si>
    <t>114832.44+124219.0</t>
  </si>
  <si>
    <t>477891280270000128</t>
  </si>
  <si>
    <t>131319.57+101138.1</t>
  </si>
  <si>
    <t>UGC 08298</t>
  </si>
  <si>
    <t>072-026</t>
  </si>
  <si>
    <t>131320.8+101145</t>
  </si>
  <si>
    <t>453121482470457344.fit</t>
  </si>
  <si>
    <t>Lick2009apr N1 44+45; 4M2010 N1 50+51</t>
  </si>
  <si>
    <t>4M2010 N1 50+51</t>
  </si>
  <si>
    <t>Lick2009apr N1 44+45</t>
    <phoneticPr fontId="3" type="noConversion"/>
  </si>
  <si>
    <t>4M2010 N1 50, 51</t>
  </si>
  <si>
    <t>131623.94+123120.1</t>
  </si>
  <si>
    <t>SDSS J131623.94+123120.1</t>
  </si>
  <si>
    <t>0.0115804998204112</t>
  </si>
  <si>
    <t>http://das.sdss.org/spectro/1d_26/1697/1d/spSpec-53142-1697-503.fit</t>
  </si>
  <si>
    <t>477891280739762176.fit</t>
  </si>
  <si>
    <t>477891280739762176</t>
  </si>
  <si>
    <t>131635.77+120908.6</t>
  </si>
  <si>
    <t>SDSS J131635.78+120908.6</t>
  </si>
  <si>
    <t>0.0113794002681971</t>
  </si>
  <si>
    <t>http://das.sdss.org/spectro/1d_26/1697/1d/spSpec-53142-1697-517.fit</t>
  </si>
  <si>
    <t>477891280798482432.fit</t>
  </si>
  <si>
    <t>477891280798482432</t>
  </si>
  <si>
    <t>131652.31+123253.5</t>
  </si>
  <si>
    <t>NGC 5058</t>
  </si>
  <si>
    <t>0.00324627989903092</t>
  </si>
  <si>
    <t>http://das.sdss.org/spectro/1d_26/1697/1d/spSpec-53142-1697-560.fit</t>
  </si>
  <si>
    <t>477891280978837504.fit</t>
  </si>
  <si>
    <t>477891280978837504</t>
  </si>
  <si>
    <t>N5058a</t>
  </si>
  <si>
    <t>131652.8+123251</t>
  </si>
  <si>
    <t>131652.1+123254</t>
  </si>
  <si>
    <t>178(  1)</t>
  </si>
  <si>
    <t>14.60(0.08)</t>
  </si>
  <si>
    <t>135634.6+101127</t>
  </si>
  <si>
    <t>205(  4)</t>
  </si>
  <si>
    <t>135655.32+132432.2</t>
  </si>
  <si>
    <t>SDSS J135655.32+132432.2</t>
  </si>
  <si>
    <t>http://das.sdss.org/spectro/1d_26/1773/1d/spSpec-53112-1773-559.fit</t>
  </si>
  <si>
    <t>499283250355634176.fit</t>
  </si>
  <si>
    <t>499283250355634176</t>
  </si>
  <si>
    <t>4M2010 N1 52, 53</t>
  </si>
  <si>
    <t>132701.41+100323.0</t>
  </si>
  <si>
    <t>UGC 08450</t>
  </si>
  <si>
    <t>0.00349539006128907</t>
  </si>
  <si>
    <t>http://das.sdss.org/spectro/1d_26/1800/1d/spSpec-53884-1800-448.fit</t>
  </si>
  <si>
    <t>506886389976006656.fit</t>
  </si>
  <si>
    <t>506886389976006656</t>
  </si>
  <si>
    <t>072-076</t>
  </si>
  <si>
    <t>132702.3+100322</t>
  </si>
  <si>
    <t>132701.2+100322</t>
  </si>
  <si>
    <t>52(  1)</t>
  </si>
  <si>
    <t>3.24(0.06)</t>
  </si>
  <si>
    <t>132733.56+114348.6</t>
  </si>
  <si>
    <t>SDSS J132733.57+114348.6</t>
  </si>
  <si>
    <t>0.0141575001180172</t>
  </si>
  <si>
    <t>http://das.sdss.org/spectro/1d_26/1698/1d/spSpec-53146-1698-593.fit</t>
  </si>
  <si>
    <t>478172773273829376.fit</t>
  </si>
  <si>
    <t>478172773273829376</t>
  </si>
  <si>
    <t>132006.91+143235.7</t>
  </si>
  <si>
    <t>CGCG 101-026</t>
  </si>
  <si>
    <t>0.0121691003441811</t>
  </si>
  <si>
    <t>0.00323269004002213</t>
  </si>
  <si>
    <t>http://das.sdss.org/spectro/1d_26/1762/1d/spSpec-53415-1762-180.fit</t>
  </si>
  <si>
    <t>496188325397266432.fit</t>
  </si>
  <si>
    <t>496188325397266432</t>
  </si>
  <si>
    <t>131125.69+153149.9</t>
  </si>
  <si>
    <t>131126.4+153154</t>
  </si>
  <si>
    <t>131125.7+153150</t>
  </si>
  <si>
    <t>93(  7)</t>
  </si>
  <si>
    <t>131217.45+125206.0</t>
  </si>
  <si>
    <t>SDSS J131217.41+125206.5</t>
  </si>
  <si>
    <t>0.0113032003864646</t>
  </si>
  <si>
    <t>http://das.sdss.org/spectro/1d_26/1697/1d/spSpec-53142-1697-420.fit</t>
  </si>
  <si>
    <t>499849355822366720</t>
  </si>
  <si>
    <t>133537.16+142139.4</t>
  </si>
  <si>
    <t>SDSS J133537.16+142139.4</t>
  </si>
  <si>
    <t>0.00345046003349125</t>
  </si>
  <si>
    <t>http://das.sdss.org/spectro/1d_26/1775/1d/spSpec-53847-1775-518.fit</t>
  </si>
  <si>
    <t>499849356938051584.fit</t>
  </si>
  <si>
    <t>499849356938051584</t>
  </si>
  <si>
    <t>4M2010 N2 51, 52</t>
  </si>
  <si>
    <t>133812.60+155147.4</t>
  </si>
  <si>
    <t>AGC 233654</t>
  </si>
  <si>
    <t>0.0152714001014829</t>
  </si>
  <si>
    <t>http://das.sdss.org/spectro/1d_26/2607/1d/spSpec-54184-2607-183.fit</t>
  </si>
  <si>
    <t>734037983560204288.fit</t>
  </si>
  <si>
    <t>734037983560204288</t>
  </si>
  <si>
    <t>133812.2+155157</t>
  </si>
  <si>
    <t>SDSS J135843.42+141540.8</t>
  </si>
  <si>
    <t>0.00427829986438155</t>
  </si>
  <si>
    <t>http://das.sdss.org/spectro/1d_26/1778/1d/spSpec-53883-1778-544.fit</t>
  </si>
  <si>
    <t>500693936596058112.fit</t>
  </si>
  <si>
    <t>0.0154210003092885</t>
  </si>
  <si>
    <t>http://das.sdss.org/spectro/1d_26/1776/1d/spSpec-53858-1776-451.fit</t>
  </si>
  <si>
    <t>500130878878384128.fit</t>
  </si>
  <si>
    <t>500130878878384128</t>
  </si>
  <si>
    <t>134202.2+144242</t>
  </si>
  <si>
    <t>134201.8+144234</t>
  </si>
  <si>
    <t>151( 11)</t>
  </si>
  <si>
    <t>0.95(0.07)</t>
  </si>
  <si>
    <t>134522.55+112210.9</t>
  </si>
  <si>
    <t>SDSS J134522.56+112210.9</t>
  </si>
  <si>
    <t>0.0167028997093439</t>
  </si>
  <si>
    <t>http://das.sdss.org/spectro/1d_26/1701/1d/spSpec-53142-1701-188.fit</t>
  </si>
  <si>
    <t>479017179325399040.fit</t>
  </si>
  <si>
    <t>479017179325399040</t>
  </si>
  <si>
    <t>134716.00+131037.8</t>
  </si>
  <si>
    <t>SDSS J134716.00+131037.8</t>
  </si>
  <si>
    <t>0.00364757003262639</t>
  </si>
  <si>
    <t>http://das.sdss.org/spectro/1d_26/1777/1d/spSpec-53857-1777-300.fit</t>
  </si>
  <si>
    <t>500412348926787584.fit</t>
  </si>
  <si>
    <t>500412348926787584</t>
  </si>
  <si>
    <t>134714.9+131102</t>
  </si>
  <si>
    <t>134716.0+131038</t>
  </si>
  <si>
    <t>36(  1)</t>
  </si>
  <si>
    <t>0.46(0.04)</t>
  </si>
  <si>
    <t>135305.43+155040.3</t>
  </si>
  <si>
    <t>CGCG 102-075</t>
  </si>
  <si>
    <t>0.0102990996092558</t>
  </si>
  <si>
    <t>http://das.sdss.org/spectro/1d_26/2742/1d/spSpec-54233-2742-036.fit</t>
  </si>
  <si>
    <t>772037315252977664.fit</t>
  </si>
  <si>
    <t>772037315252977664</t>
  </si>
  <si>
    <t>135536.99+155814.4</t>
  </si>
  <si>
    <t>477891280551018496</t>
  </si>
  <si>
    <t>131346.3+124551</t>
  </si>
  <si>
    <t>131343.8+124617</t>
  </si>
  <si>
    <t>68( 21)</t>
  </si>
  <si>
    <t>0.56(0.06)</t>
  </si>
  <si>
    <t>131347.30+100311.1</t>
  </si>
  <si>
    <t>Small-VH</t>
  </si>
  <si>
    <t>SDSS J131347.30+100311.1</t>
  </si>
  <si>
    <t>0.00157150998711586</t>
  </si>
  <si>
    <t>http://das.sdss.org/spectro/1d_26/1798/1d/spSpec-53851-1798-353.fit</t>
  </si>
  <si>
    <t>506323297890205696.fit</t>
  </si>
  <si>
    <t>506323297890205696</t>
  </si>
  <si>
    <t>131526.49+113508.1</t>
  </si>
  <si>
    <t>SDSS J131526.49+113508.1</t>
  </si>
  <si>
    <t>131526.5+113448</t>
  </si>
  <si>
    <t>131526.6+113508</t>
  </si>
  <si>
    <t>71( 13)</t>
  </si>
  <si>
    <t>0.74(0.07)</t>
  </si>
  <si>
    <t>http://das.sdss.org/spectro/1d_26/1806/1d/spSpec-53559-1806-604.fit</t>
  </si>
  <si>
    <t>508573844626210816.fit</t>
  </si>
  <si>
    <t>508573844626210816</t>
  </si>
  <si>
    <t>074-010</t>
  </si>
  <si>
    <t>135634.8+101122</t>
  </si>
  <si>
    <t>http://das.sdss.org/spectro/1d_26/1703/1d/spSpec-53799-1703-458.fit</t>
  </si>
  <si>
    <t>479582952204795904.fit</t>
  </si>
  <si>
    <t>479582952204795904</t>
  </si>
  <si>
    <t>074-067</t>
  </si>
  <si>
    <t>140310.3+121021</t>
  </si>
  <si>
    <t>0.0176263004541397</t>
  </si>
  <si>
    <t>http://das.sdss.org/spectro/1d_26/1778/1d/spSpec-53883-1778-167.fit</t>
  </si>
  <si>
    <t>500693935014805504.fit</t>
  </si>
  <si>
    <t>500693935014805504</t>
  </si>
  <si>
    <t>135655.41+140832.1</t>
  </si>
  <si>
    <t>0.0150557002052665</t>
  </si>
  <si>
    <t>http://das.sdss.org/spectro/1d_26/1778/1d/spSpec-53883-1778-498.fit</t>
  </si>
  <si>
    <t>500693936403120128.fit</t>
  </si>
  <si>
    <t>500693936403120128</t>
  </si>
  <si>
    <t>074-013</t>
  </si>
  <si>
    <t>135655.7+140833</t>
  </si>
  <si>
    <t>135655.4+140832</t>
  </si>
  <si>
    <t>189(  3)</t>
  </si>
  <si>
    <t>2.83(0.08)</t>
  </si>
  <si>
    <t>135704.23+140605.5</t>
  </si>
  <si>
    <t>AGC 233714</t>
  </si>
  <si>
    <t>0.0144889000803232</t>
  </si>
  <si>
    <t>http://das.sdss.org/spectro/1d_26/1778/1d/spSpec-53883-1778-495.fit</t>
  </si>
  <si>
    <t>500693936390537216.fit</t>
  </si>
  <si>
    <t>500693936390537216</t>
  </si>
  <si>
    <t>135704.9+140611</t>
  </si>
  <si>
    <t>135704.3+140608</t>
  </si>
  <si>
    <t>133(  6)</t>
  </si>
  <si>
    <t>135716.55+155255.5</t>
  </si>
  <si>
    <t>0.0165858995169401</t>
  </si>
  <si>
    <t>http://das.sdss.org/spectro/1d_26/2744/1d/spSpec-54272-2744-341.fit</t>
  </si>
  <si>
    <t>772600433989386240.fit</t>
  </si>
  <si>
    <t>772600433989386240</t>
  </si>
  <si>
    <t>135740.93+152224.5</t>
  </si>
  <si>
    <t>0.00417282991111279</t>
  </si>
  <si>
    <t>http://das.sdss.org/spectro/1d_26/2743/1d/spSpec-54259-2743-053.fit</t>
  </si>
  <si>
    <t>772318901970141184.fit</t>
  </si>
  <si>
    <t>772318901970141184</t>
  </si>
  <si>
    <t>135740.4+152241</t>
  </si>
  <si>
    <t>135741.0+152224</t>
  </si>
  <si>
    <t>4.47(0.06)</t>
  </si>
  <si>
    <t>135822.96+142726.4</t>
  </si>
  <si>
    <t>0.013247299939394</t>
  </si>
  <si>
    <t>http://das.sdss.org/spectro/1d_26/1778/1d/spSpec-53883-1778-571.fit</t>
  </si>
  <si>
    <t>500693936709304320.fit</t>
  </si>
  <si>
    <t>132733.1+114326</t>
  </si>
  <si>
    <t>132733.6+114349</t>
  </si>
  <si>
    <t>88(  2)</t>
  </si>
  <si>
    <t>132852.20+110549.1</t>
  </si>
  <si>
    <t>SDSS J132852.21+110549.2</t>
  </si>
  <si>
    <t>0.0143226003274322</t>
  </si>
  <si>
    <t>http://das.sdss.org/spectro/1d_26/1699/1d/spSpec-53148-1699-258.fit</t>
  </si>
  <si>
    <t>478454255435382784.fit</t>
  </si>
  <si>
    <t>478454255435382784</t>
  </si>
  <si>
    <t>133156.93+133101.5</t>
  </si>
  <si>
    <t>SDSS J133156.93+133101.6</t>
  </si>
  <si>
    <t>0.0162071995437145</t>
  </si>
  <si>
    <t>http://das.sdss.org/spectro/1d_26/1775/1d/spSpec-53847-1775-252.fit</t>
  </si>
  <si>
    <t>499849355822366720.fit</t>
  </si>
  <si>
    <t>135948.12+111933.7</t>
  </si>
  <si>
    <t>SDSS J135948.12+111933.7</t>
  </si>
  <si>
    <t>0.0168033000081778</t>
  </si>
  <si>
    <t>http://das.sdss.org/spectro/1d_26/1703/1d/spSpec-53799-1703-301.fit</t>
  </si>
  <si>
    <t>479582951546290176.fit</t>
  </si>
  <si>
    <t>479582951546290176</t>
  </si>
  <si>
    <t>135948.9+111945</t>
  </si>
  <si>
    <t>135948.1+111934</t>
  </si>
  <si>
    <t>167(  6)</t>
  </si>
  <si>
    <t>140006.00+143000.0</t>
  </si>
  <si>
    <t>BOOTES SATELLITE</t>
  </si>
  <si>
    <t>140200.12+104950.1</t>
  </si>
  <si>
    <t>2MASX J14020013+1049498</t>
  </si>
  <si>
    <t>0.0131251998245716</t>
  </si>
  <si>
    <t>http://das.sdss.org/spectro/1d_26/1703/1d/spSpec-53799-1703-227.fit</t>
  </si>
  <si>
    <t>479582951235911680.fit</t>
  </si>
  <si>
    <t>479582951235911680</t>
  </si>
  <si>
    <t>140159.0+104958</t>
  </si>
  <si>
    <t>140200.0+104949</t>
  </si>
  <si>
    <t>122(  8)</t>
  </si>
  <si>
    <t>140216.64+130605.3</t>
  </si>
  <si>
    <t>MAPS-NGP O_500_0067776</t>
  </si>
  <si>
    <t>140229.81+104229.1</t>
  </si>
  <si>
    <t>SDSS J140229.82+104229.1</t>
  </si>
  <si>
    <t>0.0139148999005556</t>
  </si>
  <si>
    <t>http://das.sdss.org/spectro/1d_26/1703/1d/spSpec-53799-1703-190.fit</t>
  </si>
  <si>
    <t>479582951080722432.fit</t>
  </si>
  <si>
    <t>479582951080722432</t>
  </si>
  <si>
    <t>140230.0+104216</t>
  </si>
  <si>
    <t>140229.8+104229</t>
  </si>
  <si>
    <t>77( 10)</t>
  </si>
  <si>
    <t>1.22(0.06)</t>
  </si>
  <si>
    <t>140234.20+143309.1</t>
  </si>
  <si>
    <t>IC 0970</t>
  </si>
  <si>
    <t>0.013493400067091</t>
  </si>
  <si>
    <t>http://das.sdss.org/spectro/1d_26/1704/1d/spSpec-53178-1704-369.fit</t>
  </si>
  <si>
    <t>479861759633522688.fit</t>
  </si>
  <si>
    <t>479861759633522688</t>
  </si>
  <si>
    <t>140235.41+143206.1</t>
  </si>
  <si>
    <t>0.0134485000744462</t>
  </si>
  <si>
    <t>http://das.sdss.org/spectro/1d_26/1704/1d/spSpec-53178-1704-366.fit</t>
  </si>
  <si>
    <t>479861759620939776.fit</t>
  </si>
  <si>
    <t>479861759620939776</t>
  </si>
  <si>
    <t>103-048</t>
  </si>
  <si>
    <t>140235.6+143231</t>
  </si>
  <si>
    <t>140235.3+143207</t>
  </si>
  <si>
    <t>222( 20)</t>
  </si>
  <si>
    <t>2.71(0.09)</t>
  </si>
  <si>
    <t>140309.85+121013.4</t>
  </si>
  <si>
    <t>0.0171560999006033</t>
  </si>
  <si>
    <t>140449.46+112343.8</t>
  </si>
  <si>
    <t>CGCG 074-086</t>
  </si>
  <si>
    <t>0.01382050011307</t>
  </si>
  <si>
    <t>140309.8+121014</t>
  </si>
  <si>
    <t>44( 12)</t>
  </si>
  <si>
    <t>CGCG 103-009</t>
  </si>
  <si>
    <t>103-009</t>
  </si>
  <si>
    <t>135536.3+155744</t>
  </si>
  <si>
    <t>135537.0+155814</t>
  </si>
  <si>
    <t>248( 36)</t>
  </si>
  <si>
    <t>0.94(0.09)</t>
  </si>
  <si>
    <t>MDM2009 N4 228</t>
  </si>
  <si>
    <t>135623.41+100613.7</t>
  </si>
  <si>
    <t>0.0165321994572878</t>
  </si>
  <si>
    <t>http://das.sdss.org/spectro/1d_26/1807/1d/spSpec-54175-1807-325.fit</t>
  </si>
  <si>
    <t>508857964132564992.fit</t>
  </si>
  <si>
    <t>508857964132564992</t>
  </si>
  <si>
    <t>135623.8+100555</t>
  </si>
  <si>
    <t>135623.4+100606</t>
  </si>
  <si>
    <t>74(  6)</t>
  </si>
  <si>
    <t>0.74(0.05)</t>
  </si>
  <si>
    <t>135634.56+101128.3</t>
  </si>
  <si>
    <t>UGC 08861</t>
  </si>
  <si>
    <t>0.0163088999688625</t>
  </si>
  <si>
    <t>140325.8+110904</t>
  </si>
  <si>
    <t>140324.2+110915</t>
  </si>
  <si>
    <t>45( 15)</t>
  </si>
  <si>
    <t>0.49(0.04)</t>
  </si>
  <si>
    <t>140327.91+120945.1</t>
  </si>
  <si>
    <t>0.0175512004643679</t>
  </si>
  <si>
    <t>http://das.sdss.org/spectro/1d_26/1703/1d/spSpec-53799-1703-452.fit</t>
  </si>
  <si>
    <t>479582952179630080.fit</t>
  </si>
  <si>
    <t>479582952179630080</t>
  </si>
  <si>
    <t>140336.25+151624.3</t>
  </si>
  <si>
    <t>0.0139472996816039</t>
  </si>
  <si>
    <t>http://das.sdss.org/spectro/1d_26/2744/1d/spSpec-54272-2744-131.fit</t>
  </si>
  <si>
    <t>772600433108582400.fit</t>
  </si>
  <si>
    <t>772600433108582400</t>
  </si>
  <si>
    <t>M+336032</t>
  </si>
  <si>
    <t>140335.3+151640</t>
  </si>
  <si>
    <t>140336.2+151624</t>
  </si>
  <si>
    <t>188(  3)</t>
  </si>
  <si>
    <t>2.56(0.07)</t>
  </si>
  <si>
    <t>140346.42+145205.1</t>
  </si>
  <si>
    <t>0.0146409999579191</t>
  </si>
  <si>
    <t>http://das.sdss.org/spectro/1d_26/2744/1d/spSpec-54272-2744-090.fit</t>
  </si>
  <si>
    <t>772600432936615936.fit</t>
  </si>
  <si>
    <t>772600432936615936</t>
  </si>
  <si>
    <t>103-055</t>
  </si>
  <si>
    <t>140346.4+145209</t>
  </si>
  <si>
    <t>140346.4+145206</t>
  </si>
  <si>
    <t>153( 22)</t>
  </si>
  <si>
    <t>140348.60+152408.2</t>
  </si>
  <si>
    <t>UGC 08977</t>
  </si>
  <si>
    <t>0.0174483004957438</t>
  </si>
  <si>
    <t>http://das.sdss.org/spectro/1d_26/2744/1d/spSpec-54272-2744-149.fit</t>
  </si>
  <si>
    <t>772600433184079872.fit</t>
  </si>
  <si>
    <t>772600433184079872</t>
  </si>
  <si>
    <t>103-056</t>
  </si>
  <si>
    <t>140346.8+152412</t>
  </si>
  <si>
    <t>140348.5+152408</t>
  </si>
  <si>
    <t>7.16(0.09)</t>
  </si>
  <si>
    <t>772600432823369728</t>
  </si>
  <si>
    <t>140526.1+153423</t>
  </si>
  <si>
    <t>140524.3+153445</t>
  </si>
  <si>
    <t>94( 10)</t>
  </si>
  <si>
    <t>0.91(0.06)</t>
  </si>
  <si>
    <t>140527.49+121354.6</t>
  </si>
  <si>
    <t>http://das.sdss.org/spectro/1d_26/1703/1d/spSpec-53799-1703-157.fit</t>
  </si>
  <si>
    <t>479582950942310400.fit</t>
  </si>
  <si>
    <t>479582950942310400</t>
  </si>
  <si>
    <t>140432.80+111123.3</t>
  </si>
  <si>
    <t>SDSS J140432.80+111123.3</t>
  </si>
  <si>
    <t>0.0170975998044014</t>
  </si>
  <si>
    <t>http://das.sdss.org/spectro/1d_26/1703/1d/spSpec-53799-1703-101.fit</t>
  </si>
  <si>
    <t>479582950707429376.fit</t>
  </si>
  <si>
    <t>479582950707429376</t>
  </si>
  <si>
    <t>140432.2+111116</t>
  </si>
  <si>
    <t>500693936709304320</t>
  </si>
  <si>
    <t>I 967</t>
  </si>
  <si>
    <t>135822.9+142712</t>
  </si>
  <si>
    <t>135822.8+142725</t>
  </si>
  <si>
    <t>283( 19)</t>
  </si>
  <si>
    <t>3.27(0.10)</t>
  </si>
  <si>
    <t>MDM2009 N4 232</t>
  </si>
  <si>
    <t>135826.96+143151.7</t>
  </si>
  <si>
    <t>0.0126881003379822</t>
  </si>
  <si>
    <t>http://das.sdss.org/spectro/1d_26/1778/1d/spSpec-53883-1778-578.fit</t>
  </si>
  <si>
    <t>500693936738664448.fit</t>
  </si>
  <si>
    <t>500693936738664448</t>
  </si>
  <si>
    <t>135843.40+141540.7</t>
  </si>
  <si>
    <t>140406.37+111210.4</t>
  </si>
  <si>
    <t>SDSS J140406.38+111210.4</t>
  </si>
  <si>
    <t>0.0173723008483648</t>
  </si>
  <si>
    <t>500693936596058112</t>
  </si>
  <si>
    <t>135843.1+141553</t>
  </si>
  <si>
    <t>135843.4+141541</t>
  </si>
  <si>
    <t>69( 12)</t>
  </si>
  <si>
    <t>0.0154104996472597</t>
  </si>
  <si>
    <t>http://das.sdss.org/spectro/1d_26/1703/1d/spSpec-53799-1703-491.fit</t>
  </si>
  <si>
    <t>479582952343207936.fit</t>
  </si>
  <si>
    <t>479582952343207936</t>
  </si>
  <si>
    <t>074-081</t>
  </si>
  <si>
    <t>140438.6+113900</t>
  </si>
  <si>
    <t>140438.0+113845</t>
  </si>
  <si>
    <t>3.24(0.08)</t>
  </si>
  <si>
    <t>140440.70+120838.2</t>
  </si>
  <si>
    <t>SDSS J140440.70+120838.2</t>
  </si>
  <si>
    <t>0.0175647009164095</t>
  </si>
  <si>
    <t>http://das.sdss.org/spectro/1d_26/1704/1d/spSpec-53178-1704-243.fit</t>
  </si>
  <si>
    <t>479861759105040384.fit</t>
  </si>
  <si>
    <t>479861759105040384</t>
  </si>
  <si>
    <t>140440.7+120821</t>
  </si>
  <si>
    <t>140440.7+120838</t>
  </si>
  <si>
    <t>147( 10)</t>
  </si>
  <si>
    <t>140448.85+114154.9</t>
  </si>
  <si>
    <t>0.0155819999054074</t>
  </si>
  <si>
    <t>http://das.sdss.org/spectro/1d_26/1703/1d/spSpec-53799-1703-490.fit</t>
  </si>
  <si>
    <t>479582952339013632.fit</t>
  </si>
  <si>
    <t>479582952339013632</t>
  </si>
  <si>
    <t>SDSS J140542.43+120426.7</t>
  </si>
  <si>
    <t>0.0153296003118157</t>
  </si>
  <si>
    <t>http://das.sdss.org/spectro/1d_26/1704/1d/spSpec-53178-1704-129.fit</t>
  </si>
  <si>
    <t>http://das.sdss.org/spectro/1d_26/1703/1d/spSpec-53799-1703-516.fit</t>
  </si>
  <si>
    <t>479582952448065536.fit</t>
  </si>
  <si>
    <t>479582952448065536</t>
  </si>
  <si>
    <t>140453.71+124318.0</t>
  </si>
  <si>
    <t>UGC 09002</t>
  </si>
  <si>
    <t>0.013722900301218</t>
  </si>
  <si>
    <t>http://das.sdss.org/spectro/1d_26/1703/1d/spSpec-53799-1703-521.fit</t>
  </si>
  <si>
    <t>479582952469037056.fit</t>
  </si>
  <si>
    <t>479582952469037056</t>
  </si>
  <si>
    <t>074-088</t>
  </si>
  <si>
    <t>140453.2+124344</t>
  </si>
  <si>
    <t>140453.7+124318</t>
  </si>
  <si>
    <t>11.34(0.10)</t>
  </si>
  <si>
    <t>140454.73+124216.8</t>
  </si>
  <si>
    <t>0.0139389997348189</t>
  </si>
  <si>
    <t>http://das.sdss.org/spectro/1d_26/1704/1d/spSpec-53178-1704-208.fit</t>
  </si>
  <si>
    <t>479861758958239744.fit</t>
  </si>
  <si>
    <t>479861758958239744</t>
  </si>
  <si>
    <t>140500.18+130754.8</t>
  </si>
  <si>
    <t>NGC 5459</t>
  </si>
  <si>
    <t>0.0173308998346329</t>
  </si>
  <si>
    <t>http://das.sdss.org/spectro/1d_26/1704/1d/spSpec-53178-1704-167.fit</t>
  </si>
  <si>
    <t>479861758786273280.fit</t>
  </si>
  <si>
    <t>140317.75+100340.3</t>
  </si>
  <si>
    <t>SDSS J140317.75+100340.3</t>
  </si>
  <si>
    <t>0.01338279992342</t>
  </si>
  <si>
    <t>http://das.sdss.org/spectro/1d_26/1809/1d/spSpec-53792-1809-345.fit</t>
  </si>
  <si>
    <t>509419269197398016.fit</t>
  </si>
  <si>
    <t>509419269197398016</t>
  </si>
  <si>
    <t>140319.5+100317</t>
  </si>
  <si>
    <t>140317.7+100340</t>
  </si>
  <si>
    <t>85(  9)</t>
  </si>
  <si>
    <t>0.59(0.05)</t>
  </si>
  <si>
    <t>140324.17+110914.6</t>
  </si>
  <si>
    <t>SDSS J140324.17+110914.6</t>
  </si>
  <si>
    <t>0.0132908001542091</t>
  </si>
  <si>
    <t>http://das.sdss.org/spectro/1d_26/1703/1d/spSpec-53799-1703-141.fit</t>
  </si>
  <si>
    <t>479582950875201536.fit</t>
  </si>
  <si>
    <t>479582950875201536</t>
  </si>
  <si>
    <t>479582952422899712.fit</t>
  </si>
  <si>
    <t>479582952422899712</t>
  </si>
  <si>
    <t>140520.30+102452.9</t>
  </si>
  <si>
    <t>0.00453705992549658</t>
  </si>
  <si>
    <t>http://das.sdss.org/spectro/1d_26/1703/1d/spSpec-53799-1703-047.fit</t>
  </si>
  <si>
    <t>479582950480936960.fit</t>
  </si>
  <si>
    <t>479582950480936960</t>
  </si>
  <si>
    <t>140524.36+153443.0</t>
  </si>
  <si>
    <t>0.0173291992396116</t>
  </si>
  <si>
    <t>http://das.sdss.org/spectro/1d_26/2744/1d/spSpec-54272-2744-063.fit</t>
  </si>
  <si>
    <t>772600432823369728.fit</t>
  </si>
  <si>
    <t>140708.09+122136.6</t>
  </si>
  <si>
    <t>140708.4+122041</t>
  </si>
  <si>
    <t>140708.1+122137</t>
  </si>
  <si>
    <t>117(  6)</t>
  </si>
  <si>
    <t>140708.19+123517.1</t>
  </si>
  <si>
    <t>CGCG 074-112</t>
  </si>
  <si>
    <t>0.0155156999826431</t>
  </si>
  <si>
    <t>SDSS J140527.49+121354.6</t>
  </si>
  <si>
    <t>0.0175573993474245</t>
  </si>
  <si>
    <t>http://das.sdss.org/spectro/1d_26/1704/1d/spSpec-53178-1704-207.fit</t>
  </si>
  <si>
    <t>479861758954045440.fit</t>
  </si>
  <si>
    <t>479861758954045440</t>
  </si>
  <si>
    <t>140528.1+121410</t>
  </si>
  <si>
    <t>140527.5+121355</t>
  </si>
  <si>
    <t>158( 11)</t>
  </si>
  <si>
    <t>140529.35+113507.5</t>
  </si>
  <si>
    <t>SDSS J140529.36+113507.6</t>
  </si>
  <si>
    <t>0.0155809996649623</t>
  </si>
  <si>
    <t>http://das.sdss.org/spectro/1d_26/1703/1d/spSpec-53799-1703-557.fit</t>
  </si>
  <si>
    <t>479582952620032000.fit</t>
  </si>
  <si>
    <t>479582952620032000</t>
  </si>
  <si>
    <t>140530.02+130239.8</t>
  </si>
  <si>
    <t>SDSS J140530.03+130239.8</t>
  </si>
  <si>
    <t>0.0170386005192995</t>
  </si>
  <si>
    <t>http://das.sdss.org/spectro/1d_26/1704/1d/spSpec-53178-1704-161.fit</t>
  </si>
  <si>
    <t>479861758761107456.fit</t>
  </si>
  <si>
    <t>479861758761107456</t>
  </si>
  <si>
    <t>140531.20+122647.5</t>
  </si>
  <si>
    <t>CGCG 074-095</t>
  </si>
  <si>
    <t>0.0139773003757</t>
  </si>
  <si>
    <t>http://das.sdss.org/spectro/1d_26/1703/1d/spSpec-53799-1703-527.fit</t>
  </si>
  <si>
    <t>479582952494202880.fit</t>
  </si>
  <si>
    <t>479582952494202880</t>
  </si>
  <si>
    <t>074-095</t>
  </si>
  <si>
    <t>140530.6+122621</t>
  </si>
  <si>
    <t>140531.1+122646</t>
  </si>
  <si>
    <t>178(  8)</t>
  </si>
  <si>
    <t>140540.05+132230.0</t>
  </si>
  <si>
    <t>SDSS J140540.05+132230.0</t>
  </si>
  <si>
    <t>0.0171943008899689</t>
  </si>
  <si>
    <t>140432.8+111123</t>
  </si>
  <si>
    <t>81(  4)</t>
  </si>
  <si>
    <t>0.78(0.05)</t>
  </si>
  <si>
    <t>140435.96+152822.0</t>
  </si>
  <si>
    <t>0.0170622002333403</t>
  </si>
  <si>
    <t>http://das.sdss.org/spectro/1d_26/2744/1d/spSpec-54272-2744-068.fit</t>
  </si>
  <si>
    <t>772600432844341248.fit</t>
  </si>
  <si>
    <t>772600432844341248</t>
  </si>
  <si>
    <t>140437.51+131251.4</t>
  </si>
  <si>
    <t>SDSS J140437.52+131251.4</t>
  </si>
  <si>
    <t>0.0169677007943392</t>
  </si>
  <si>
    <t>http://das.sdss.org/spectro/1d_26/1704/1d/spSpec-53178-1704-180.fit</t>
  </si>
  <si>
    <t>479861758840799232.fit</t>
  </si>
  <si>
    <t>479861758840799232</t>
  </si>
  <si>
    <t>140437.95+113844.6</t>
  </si>
  <si>
    <t>CGCG 074-081</t>
  </si>
  <si>
    <t>140540.3+121436</t>
  </si>
  <si>
    <t>140542.2+121431</t>
  </si>
  <si>
    <t>158( 13)</t>
  </si>
  <si>
    <t>3.50(0.08)</t>
  </si>
  <si>
    <t>140542.42+120426.6</t>
  </si>
  <si>
    <t>140847.77+130107.3</t>
  </si>
  <si>
    <t>SDSS J140847.78+130107.4</t>
  </si>
  <si>
    <t>0.0137122003361583</t>
  </si>
  <si>
    <t>http://das.sdss.org/spectro/1d_26/1704/1d/spSpec-53178-1704-076.fit</t>
  </si>
  <si>
    <t>479861758404591616.fit</t>
  </si>
  <si>
    <t>479861758404591616</t>
  </si>
  <si>
    <t>479861758626889728.fit</t>
  </si>
  <si>
    <t>479861758626889728</t>
  </si>
  <si>
    <t>140541.6+120408</t>
  </si>
  <si>
    <t>140542.4+120427</t>
  </si>
  <si>
    <t>134( 13)</t>
  </si>
  <si>
    <t>140545.12+134727.3</t>
  </si>
  <si>
    <t>SDSS J140545.13+134727.3</t>
  </si>
  <si>
    <t>0.0131518002599478</t>
  </si>
  <si>
    <t>http://das.sdss.org/spectro/1d_26/1704/1d/spSpec-53178-1704-467.fit</t>
  </si>
  <si>
    <t>479861760044564480.fit</t>
  </si>
  <si>
    <t>479861760044564480</t>
  </si>
  <si>
    <t>140545.4+134742</t>
  </si>
  <si>
    <t>140545.1+134727</t>
  </si>
  <si>
    <t>165( 16)</t>
  </si>
  <si>
    <t>140601.22+124659.9</t>
  </si>
  <si>
    <t>SDSS J140601.19+124709.2</t>
  </si>
  <si>
    <t>0.0176190007477999</t>
  </si>
  <si>
    <t>http://das.sdss.org/spectro/1d_26/1704/1d/spSpec-53178-1704-133.fit</t>
  </si>
  <si>
    <t>479861758643666944.fit</t>
  </si>
  <si>
    <t>479861758643666944</t>
  </si>
  <si>
    <t>140606.48+114719.8</t>
  </si>
  <si>
    <t>0.0159111004322767</t>
  </si>
  <si>
    <t>http://das.sdss.org/spectro/1d_26/1703/1d/spSpec-53799-1703-548.fit</t>
  </si>
  <si>
    <t>479582952582283264.fit</t>
  </si>
  <si>
    <t>479582952582283264</t>
  </si>
  <si>
    <t>074-103</t>
  </si>
  <si>
    <t>140606.6+114704</t>
  </si>
  <si>
    <t>140606.5+114721</t>
  </si>
  <si>
    <t>199(  4)</t>
  </si>
  <si>
    <t>4.94(0.08)</t>
  </si>
  <si>
    <t>140614.79+130038.4</t>
  </si>
  <si>
    <t>140616.7+130005</t>
  </si>
  <si>
    <t>140614.8+130038</t>
  </si>
  <si>
    <t>101( 18)</t>
  </si>
  <si>
    <t>140651.52+134821.3</t>
  </si>
  <si>
    <t>SDSS J140651.52+134821.4</t>
  </si>
  <si>
    <t>0.0171991009265184</t>
  </si>
  <si>
    <t>http://das.sdss.org/spectro/1d_26/1704/1d/spSpec-53178-1704-494.fit</t>
  </si>
  <si>
    <t>479861760157810688.fit</t>
  </si>
  <si>
    <t>479861760157810688</t>
  </si>
  <si>
    <t>140651.1+134858</t>
  </si>
  <si>
    <t>140651.5+134821</t>
  </si>
  <si>
    <t>1.58(0.08)</t>
  </si>
  <si>
    <t>140704.37+104245.2</t>
  </si>
  <si>
    <t>SDSS J140704.36+104245.2</t>
  </si>
  <si>
    <t>0.00411154981702566</t>
  </si>
  <si>
    <t>479861758786273280</t>
  </si>
  <si>
    <t>N5459</t>
  </si>
  <si>
    <t>140457.8+130737</t>
  </si>
  <si>
    <t>140500.2+130754</t>
  </si>
  <si>
    <t>196(  7)</t>
  </si>
  <si>
    <t>140501.82+110042.7</t>
  </si>
  <si>
    <t>UGC 09008</t>
  </si>
  <si>
    <t>http://das.sdss.org/spectro/1d_26/1703/1d/spSpec-53799-1703-117.fit</t>
  </si>
  <si>
    <t>479582950774538240.fit</t>
  </si>
  <si>
    <t>479582950774538240</t>
  </si>
  <si>
    <t>140510.39+114616.9</t>
  </si>
  <si>
    <t>2MASX J14051037+1146168</t>
  </si>
  <si>
    <t>0.0174628999084234</t>
  </si>
  <si>
    <t>http://das.sdss.org/spectro/1d_26/1703/1d/spSpec-53799-1703-510.fit</t>
  </si>
  <si>
    <t>http://das.sdss.org/spectro/1d_26/1704/1d/spSpec-53178-1704-084.fit</t>
  </si>
  <si>
    <t>479861758438146048.fit</t>
  </si>
  <si>
    <t>479861758438146048</t>
  </si>
  <si>
    <t>140721.32+124310.8</t>
  </si>
  <si>
    <t>140721.6+124321</t>
  </si>
  <si>
    <t>140721.3+124311</t>
  </si>
  <si>
    <t>152(  6)</t>
  </si>
  <si>
    <t>1.11(0.07)</t>
  </si>
  <si>
    <t>140731.90+155202.9</t>
  </si>
  <si>
    <t>0.0168296005576849</t>
  </si>
  <si>
    <t>http://das.sdss.org/spectro/1d_26/2744/1d/spSpec-54272-2744-640.fit</t>
  </si>
  <si>
    <t>772600435243483136.fit</t>
  </si>
  <si>
    <t>772600435243483136</t>
  </si>
  <si>
    <t>140733.44+143801.8</t>
  </si>
  <si>
    <t>sdss spec of forground star</t>
  </si>
  <si>
    <t>140733.0+143746</t>
  </si>
  <si>
    <t>140733.6+143801</t>
  </si>
  <si>
    <t>176(  7)</t>
  </si>
  <si>
    <t>0.84(0.07)</t>
  </si>
  <si>
    <t>140817.41+122805.1</t>
  </si>
  <si>
    <t>SDSS J140817.42+122805.2</t>
  </si>
  <si>
    <t>0.013998500071466</t>
  </si>
  <si>
    <t>http://das.sdss.org/spectro/1d_26/1704/1d/spSpec-53178-1704-044.fit</t>
  </si>
  <si>
    <t>479861758270373888.fit</t>
  </si>
  <si>
    <t>479861758270373888</t>
  </si>
  <si>
    <t>140818.4+122811</t>
  </si>
  <si>
    <t>140817.4+122805</t>
  </si>
  <si>
    <t>176( 17)</t>
  </si>
  <si>
    <t>0.93(0.08)</t>
  </si>
  <si>
    <t>140820.27+113630.8</t>
  </si>
  <si>
    <t>SDSS J140820.27+113630.9</t>
  </si>
  <si>
    <t>0.0167420003563166</t>
  </si>
  <si>
    <t>http://das.sdss.org/spectro/1d_26/1703/1d/spSpec-53799-1703-628.fit</t>
  </si>
  <si>
    <t>479582952917827584.fit</t>
  </si>
  <si>
    <t>479582952917827584</t>
  </si>
  <si>
    <t>140820.2+113659</t>
  </si>
  <si>
    <t>140820.2+113630</t>
  </si>
  <si>
    <t>170( 11)</t>
  </si>
  <si>
    <t>0.88(0.08)</t>
  </si>
  <si>
    <t>140822.40+123536.1</t>
  </si>
  <si>
    <t>140821.8+123521</t>
  </si>
  <si>
    <t>140822.4+123536</t>
  </si>
  <si>
    <t>26(  8)</t>
  </si>
  <si>
    <t>140824.61+135954.3</t>
  </si>
  <si>
    <t>140824.1+135920</t>
  </si>
  <si>
    <t>140824.6+135954</t>
  </si>
  <si>
    <t>140828.00+155515.3</t>
  </si>
  <si>
    <t>0.0170735996216536</t>
  </si>
  <si>
    <t>http://das.sdss.org/spectro/1d_26/2745/1d/spSpec-54231-2745-422.fit</t>
  </si>
  <si>
    <t>772881733212176384.fit</t>
  </si>
  <si>
    <t>772881733212176384</t>
  </si>
  <si>
    <t>103-080</t>
  </si>
  <si>
    <t>140826.9+155501</t>
  </si>
  <si>
    <t>140828.0+155515</t>
  </si>
  <si>
    <t>236(  6)</t>
  </si>
  <si>
    <t>1.08(0.08)</t>
  </si>
  <si>
    <t>http://das.sdss.org/spectro/1d_26/1706/1d/spSpec-53442-1706-409.fit</t>
  </si>
  <si>
    <t>480425843626082304.fit</t>
  </si>
  <si>
    <t>480425843626082304</t>
  </si>
  <si>
    <t>http://das.sdss.org/spectro/1d_26/1704/1d/spSpec-53178-1704-141.fit</t>
  </si>
  <si>
    <t>479861758677221376.fit</t>
  </si>
  <si>
    <t>479861758677221376</t>
  </si>
  <si>
    <t>140539.4+132206</t>
  </si>
  <si>
    <t>140540.1+132230</t>
  </si>
  <si>
    <t>46(  8)</t>
  </si>
  <si>
    <t>140542.24+121430.9</t>
  </si>
  <si>
    <t>0.0176152996718884</t>
  </si>
  <si>
    <t>http://das.sdss.org/spectro/1d_26/1703/1d/spSpec-53799-1703-575.fit</t>
  </si>
  <si>
    <t>479582952695529472.fit</t>
  </si>
  <si>
    <t>479582952695529472</t>
  </si>
  <si>
    <t>http://das.sdss.org/spectro/1d_26/2745/1d/spSpec-54231-2745-283.fit</t>
  </si>
  <si>
    <t>772881732629168128.fit</t>
  </si>
  <si>
    <t>772881732629168128</t>
  </si>
  <si>
    <t>140902.31+141901.2</t>
  </si>
  <si>
    <t>0.017688300460577</t>
  </si>
  <si>
    <t>http://das.sdss.org/spectro/1d_26/2745/1d/spSpec-54231-2745-247.fit</t>
  </si>
  <si>
    <t>772881732478173184.fit</t>
  </si>
  <si>
    <t>772881732478173184</t>
  </si>
  <si>
    <t>140912.01+131853.2</t>
  </si>
  <si>
    <t>140911.5+131915</t>
  </si>
  <si>
    <t>140912.0+131853</t>
  </si>
  <si>
    <t>0.41(0.04)</t>
  </si>
  <si>
    <t>141041.34+133328.7</t>
  </si>
  <si>
    <t>CGCG 074-129</t>
  </si>
  <si>
    <t>0.0162560995668173</t>
  </si>
  <si>
    <t>http://das.sdss.org/spectro/1d_26/1706/1d/spSpec-53442-1706-353.fit</t>
  </si>
  <si>
    <t>480425843391201280.fit</t>
  </si>
  <si>
    <t>480425843391201280</t>
  </si>
  <si>
    <t>141103.31+103323.1</t>
  </si>
  <si>
    <t>SDSS J141103.32+103323.2</t>
  </si>
  <si>
    <t>0.0157767999917269</t>
  </si>
  <si>
    <t>http://das.sdss.org/spectro/1d_26/1705/1d/spSpec-53848-1705-165.fit</t>
  </si>
  <si>
    <t>480146111382683648.fit</t>
  </si>
  <si>
    <t>480146111382683648</t>
  </si>
  <si>
    <t>141106.1+103328</t>
  </si>
  <si>
    <t>141103.3+103323</t>
  </si>
  <si>
    <t>41(  8)</t>
  </si>
  <si>
    <t>0.40(0.04)</t>
  </si>
  <si>
    <t>141142.56+144017.5</t>
  </si>
  <si>
    <t>0.0165213998407125</t>
  </si>
  <si>
    <t>http://das.sdss.org/spectro/1d_26/2745/1d/spSpec-54231-2745-126.fit</t>
  </si>
  <si>
    <t>772881731970662400.fit</t>
  </si>
  <si>
    <t>772881731970662400</t>
  </si>
  <si>
    <t>141142.9+144023</t>
  </si>
  <si>
    <t>141142.6+144017</t>
  </si>
  <si>
    <t>101( 16)</t>
  </si>
  <si>
    <t>0.65(0.06)</t>
  </si>
  <si>
    <t>141441.17+153046.0</t>
  </si>
  <si>
    <t>0.0158887002617121</t>
  </si>
  <si>
    <t>http://das.sdss.org/spectro/1d_26/2745/1d/spSpec-54231-2745-554.fit</t>
  </si>
  <si>
    <t>772881733765824512.fit</t>
  </si>
  <si>
    <t>772881733489000448</t>
  </si>
  <si>
    <t>141215.79+155245.6</t>
  </si>
  <si>
    <t>NGC 5504C</t>
  </si>
  <si>
    <t>0.0175491999834776</t>
  </si>
  <si>
    <t>http://das.sdss.org/spectro/1d_26/2745/1d/spSpec-54231-2745-482.fit</t>
  </si>
  <si>
    <t>772881733463834624.fit</t>
  </si>
  <si>
    <t>772881733463834624</t>
  </si>
  <si>
    <t>103-115</t>
  </si>
  <si>
    <t>141214.2+155252</t>
  </si>
  <si>
    <t>141215.7+155245</t>
  </si>
  <si>
    <t>203(  5)</t>
  </si>
  <si>
    <t>141215.81+155030.8</t>
  </si>
  <si>
    <t>NGC 5504</t>
  </si>
  <si>
    <t>http://das.sdss.org/spectro/1d_26/1705/1d/spSpec-53848-1705-313.fit</t>
  </si>
  <si>
    <t>480146112003440640.fit</t>
  </si>
  <si>
    <t>480146112003440640</t>
  </si>
  <si>
    <t>140704.9+104243</t>
  </si>
  <si>
    <t>140704.5+104245</t>
  </si>
  <si>
    <t>0.73(0.06)</t>
  </si>
  <si>
    <t>141212.71+155208.0</t>
  </si>
  <si>
    <t>NGC 5504B</t>
  </si>
  <si>
    <t>0.0174695998430252</t>
  </si>
  <si>
    <t>http://das.sdss.org/spectro/1d_26/2745/1d/spSpec-54231-2745-488.fit</t>
  </si>
  <si>
    <t>772881733489000448.fit</t>
  </si>
  <si>
    <t>141239.8+143049</t>
  </si>
  <si>
    <t>141240.6+143057</t>
  </si>
  <si>
    <t>106( 11)</t>
  </si>
  <si>
    <t>141312.05+135833.2</t>
  </si>
  <si>
    <t>SDSS J141312.05+135833.2</t>
  </si>
  <si>
    <t>0.0145965004339814</t>
  </si>
  <si>
    <t>http://das.sdss.org/spectro/1d_26/1706/1d/spSpec-53442-1706-420.fit</t>
  </si>
  <si>
    <t>480425843672219648.fit</t>
  </si>
  <si>
    <t>480425843672219648</t>
  </si>
  <si>
    <t>141317.04+140137.5</t>
  </si>
  <si>
    <t>SDSS J141317.04+140137.5</t>
  </si>
  <si>
    <t>0.0151244001463056</t>
  </si>
  <si>
    <t>http://das.sdss.org/spectro/1d_26/1706/1d/spSpec-53442-1706-418.fit</t>
  </si>
  <si>
    <t>480425843663831040.fit</t>
  </si>
  <si>
    <t>480425843663831040</t>
  </si>
  <si>
    <t>141317.35+152931.8</t>
  </si>
  <si>
    <t>0.0156001998111606</t>
  </si>
  <si>
    <t>http://das.sdss.org/spectro/1d_26/2745/1d/spSpec-54231-2745-520.fit</t>
  </si>
  <si>
    <t>772881733623218176.fit</t>
  </si>
  <si>
    <t>772881733623218176</t>
  </si>
  <si>
    <t>141319.33+140042.3</t>
  </si>
  <si>
    <t>SDSS J141319.33+140042.3</t>
  </si>
  <si>
    <t>0.0143440999090672</t>
  </si>
  <si>
    <t>69(  6)</t>
  </si>
  <si>
    <t>1.96(0.05)</t>
  </si>
  <si>
    <t>141718.76+123507.9</t>
  </si>
  <si>
    <t>0.016559200361371</t>
  </si>
  <si>
    <t>http://das.sdss.org/spectro/1d_26/1706/1d/spSpec-53442-1706-104.fit</t>
  </si>
  <si>
    <t>SDSS J141323.50+130443.9</t>
  </si>
  <si>
    <t>0.0165497995913029</t>
  </si>
  <si>
    <t>http://das.sdss.org/spectro/1d_26/1706/1d/spSpec-53442-1706-224.fit</t>
  </si>
  <si>
    <t>480425842850136064.fit</t>
  </si>
  <si>
    <t>480425842850136064</t>
  </si>
  <si>
    <t>141322.8+130506</t>
  </si>
  <si>
    <t>141323.5+130444</t>
  </si>
  <si>
    <t>113(  6)</t>
  </si>
  <si>
    <t>0.84(0.06)</t>
  </si>
  <si>
    <t>141342.91+135913.6</t>
  </si>
  <si>
    <t>SDSS J141342.91+135913.6</t>
  </si>
  <si>
    <t>0.0144528998062015</t>
  </si>
  <si>
    <t>http://das.sdss.org/spectro/1d_26/1706/1d/spSpec-53442-1706-459.fit</t>
  </si>
  <si>
    <t>480425843835797504.fit</t>
  </si>
  <si>
    <t>480425843835797504</t>
  </si>
  <si>
    <t>141343.0+135920</t>
  </si>
  <si>
    <t>141342.9+135914</t>
  </si>
  <si>
    <t>0.76(0.05)</t>
  </si>
  <si>
    <t>141353.52+153035.8</t>
  </si>
  <si>
    <t>CGCG 103-122</t>
  </si>
  <si>
    <t>0.0155499996617436</t>
  </si>
  <si>
    <t>http://das.sdss.org/spectro/1d_26/2745/1d/spSpec-54231-2745-558.fit</t>
  </si>
  <si>
    <t>772881733782601728.fit</t>
  </si>
  <si>
    <t>772881733782601728</t>
  </si>
  <si>
    <t>141315.8+140052</t>
  </si>
  <si>
    <t>141319.3+140042</t>
  </si>
  <si>
    <t>74(  9)</t>
  </si>
  <si>
    <t>141323.50+130444.0</t>
  </si>
  <si>
    <t>140849.41+104745.3</t>
  </si>
  <si>
    <t>2MASX J14084943+1047451</t>
  </si>
  <si>
    <t>0.0159914009273052</t>
  </si>
  <si>
    <t>http://das.sdss.org/spectro/1d_26/1705/1d/spSpec-53848-1705-264.fit</t>
  </si>
  <si>
    <t>480146111797919744.fit</t>
  </si>
  <si>
    <t>480146111797919744</t>
  </si>
  <si>
    <t>140851.1+104709</t>
  </si>
  <si>
    <t>140849.4+104745</t>
  </si>
  <si>
    <t>198(  6)</t>
  </si>
  <si>
    <t>1.14(0.08)</t>
  </si>
  <si>
    <t>140859.33+144529.5</t>
  </si>
  <si>
    <t>0.0172570999711752</t>
  </si>
  <si>
    <t>772881733790990336.fit</t>
  </si>
  <si>
    <t>772881733790990336</t>
  </si>
  <si>
    <t>103-124</t>
  </si>
  <si>
    <t>141427.7+153634</t>
  </si>
  <si>
    <t>141427.2+153642</t>
  </si>
  <si>
    <t>245( 58)</t>
  </si>
  <si>
    <t>2.91(0.09)</t>
  </si>
  <si>
    <t>141440.92+132241.4</t>
  </si>
  <si>
    <t>0.0165461003780365</t>
  </si>
  <si>
    <t>http://das.sdss.org/spectro/1d_26/1706/1d/spSpec-53442-1706-479.fit</t>
  </si>
  <si>
    <t>480425843919683584.fit</t>
  </si>
  <si>
    <t>480425843919683584</t>
  </si>
  <si>
    <t>MK1377</t>
  </si>
  <si>
    <t>141440.3+132221</t>
  </si>
  <si>
    <t>141440.9+132241</t>
  </si>
  <si>
    <t>238(  6)</t>
  </si>
  <si>
    <t>1.93(0.08)</t>
  </si>
  <si>
    <t>142140.49+131356.6</t>
  </si>
  <si>
    <t>NGC 5583</t>
  </si>
  <si>
    <t>0.0171427000313997</t>
  </si>
  <si>
    <t>http://das.sdss.org/spectro/1d_26/1708/1d/spSpec-53503-1708-359.fit</t>
  </si>
  <si>
    <t>480989055362793472.fit</t>
  </si>
  <si>
    <t>480989055362793472</t>
  </si>
  <si>
    <t>N5583</t>
  </si>
  <si>
    <t>772881733765824512</t>
  </si>
  <si>
    <t>141440.5+153054</t>
  </si>
  <si>
    <t>141441.2+153046</t>
  </si>
  <si>
    <t>65(  3)</t>
  </si>
  <si>
    <t>1.83(0.05)</t>
  </si>
  <si>
    <t>141450.37+150848.8</t>
  </si>
  <si>
    <t>NGC 5522</t>
  </si>
  <si>
    <t>0.0153026999905705</t>
  </si>
  <si>
    <t>http://das.sdss.org/spectro/1d_26/2745/1d/spSpec-54231-2745-068.fit</t>
  </si>
  <si>
    <t>772881731727392768.fit</t>
  </si>
  <si>
    <t>772881731727392768</t>
  </si>
  <si>
    <t>N5522</t>
  </si>
  <si>
    <t>141450.9+150854</t>
  </si>
  <si>
    <t>141450.2+150847</t>
  </si>
  <si>
    <t>419( 17)</t>
  </si>
  <si>
    <t>7.40(0.11)</t>
  </si>
  <si>
    <t>141452.03+140733.1</t>
  </si>
  <si>
    <t>UGC 09117</t>
  </si>
  <si>
    <t>0.0166308991611004</t>
  </si>
  <si>
    <t>http://das.sdss.org/spectro/1d_26/1706/1d/spSpec-53442-1706-448.fit</t>
  </si>
  <si>
    <t>480425843789660160.fit</t>
  </si>
  <si>
    <t>480425843789660160</t>
  </si>
  <si>
    <t>074-150</t>
  </si>
  <si>
    <t>141452.4+140744</t>
  </si>
  <si>
    <t>141452.0+140732</t>
  </si>
  <si>
    <t>360(  2)</t>
  </si>
  <si>
    <t>11.73(0.11)</t>
  </si>
  <si>
    <t>141522.21+141501.2</t>
  </si>
  <si>
    <t>LSBC F650-V01</t>
  </si>
  <si>
    <t>0.0175644997507334</t>
  </si>
  <si>
    <t>http://das.sdss.org/spectro/1d_26/1706/1d/spSpec-53442-1706-538.fit</t>
  </si>
  <si>
    <t>480425844167147520.fit</t>
  </si>
  <si>
    <t>480425844167147520</t>
  </si>
  <si>
    <t>F650-V01</t>
  </si>
  <si>
    <t>141522.3+141459</t>
  </si>
  <si>
    <t>141522.2+141459</t>
  </si>
  <si>
    <t>32(  3)</t>
  </si>
  <si>
    <t>2.08(0.05)</t>
  </si>
  <si>
    <t>4M2010 N3 61, 62</t>
  </si>
  <si>
    <t>141550.36+105740.7</t>
  </si>
  <si>
    <t>N5504</t>
  </si>
  <si>
    <t>141216.8+155020</t>
  </si>
  <si>
    <t>141215.7+155031</t>
  </si>
  <si>
    <t>221(  6)</t>
  </si>
  <si>
    <t>7.34(0.10)</t>
  </si>
  <si>
    <t>MDM2009 N2 179</t>
  </si>
  <si>
    <t>141231.71+131817.0</t>
  </si>
  <si>
    <t>0.0142293004319072</t>
  </si>
  <si>
    <t>http://das.sdss.org/spectro/1d_26/1706/1d/spSpec-53442-1706-265.fit</t>
  </si>
  <si>
    <t>480425843022102528.fit</t>
  </si>
  <si>
    <t>480425843022102528</t>
  </si>
  <si>
    <t>N5505</t>
  </si>
  <si>
    <t>141231.1+131821</t>
  </si>
  <si>
    <t>141231.7+131816</t>
  </si>
  <si>
    <t>243(  3)</t>
  </si>
  <si>
    <t>2.36(0.08)</t>
  </si>
  <si>
    <t>141240.58+143056.8</t>
  </si>
  <si>
    <t>0.0167743004858494</t>
  </si>
  <si>
    <t>http://das.sdss.org/spectro/1d_26/1706/1d/spSpec-53442-1706-510.fit</t>
  </si>
  <si>
    <t>480425844049707008.fit</t>
  </si>
  <si>
    <t>480425844049707008</t>
  </si>
  <si>
    <t>KKR 7</t>
  </si>
  <si>
    <t>141708.7+134109</t>
  </si>
  <si>
    <t>141708.8+134108</t>
  </si>
  <si>
    <t>N5600</t>
  </si>
  <si>
    <t>142348.9+143831</t>
  </si>
  <si>
    <t>142349.4+143820</t>
  </si>
  <si>
    <t>6.27(0.07)</t>
  </si>
  <si>
    <t>MDM2009 N2 183</t>
  </si>
  <si>
    <t>142414.88+143911.7</t>
  </si>
  <si>
    <t>142413.8+143858</t>
  </si>
  <si>
    <t>142414.8+143913</t>
  </si>
  <si>
    <t>59(  5)</t>
  </si>
  <si>
    <t>480425842346819584.fit</t>
  </si>
  <si>
    <t>480425842346819584</t>
  </si>
  <si>
    <t>141718.9+123457</t>
  </si>
  <si>
    <t>141718.8+123507</t>
  </si>
  <si>
    <t>125(  7)</t>
  </si>
  <si>
    <t>141837.61+134234.7</t>
  </si>
  <si>
    <t>SDSS J141837.61+134234.7</t>
  </si>
  <si>
    <t>0.0168319009244442</t>
  </si>
  <si>
    <t>http://das.sdss.org/spectro/1d_26/1706/1d/spSpec-53442-1706-587.fit</t>
  </si>
  <si>
    <t>480425844372668416.fit</t>
  </si>
  <si>
    <t>480425844372668416</t>
  </si>
  <si>
    <t>141843.40+133509.3</t>
  </si>
  <si>
    <t>SDSS J141843.41+133509.3</t>
  </si>
  <si>
    <t>0.0167952999472618</t>
  </si>
  <si>
    <t>http://das.sdss.org/spectro/1d_26/1706/1d/spSpec-53442-1706-598.fit</t>
  </si>
  <si>
    <t>480425844418805760.fit</t>
  </si>
  <si>
    <t>480425844418805760</t>
  </si>
  <si>
    <t>141854.62+134852.2</t>
  </si>
  <si>
    <t>SDSS J141854.63+134852.2</t>
  </si>
  <si>
    <t>0.0167187992483377</t>
  </si>
  <si>
    <t>http://das.sdss.org/spectro/1d_26/1706/1d/spSpec-53442-1706-584.fit</t>
  </si>
  <si>
    <t>480425844360085504.fit</t>
  </si>
  <si>
    <t>480425844360085504</t>
  </si>
  <si>
    <t>141919.49+154838.4</t>
  </si>
  <si>
    <t>0.00733720976859331</t>
  </si>
  <si>
    <t>http://das.sdss.org/spectro/1d_26/2746/1d/spSpec-54232-2746-463.fit</t>
  </si>
  <si>
    <t>773163212655820800.fit</t>
  </si>
  <si>
    <t>773163212655820800</t>
  </si>
  <si>
    <t>142058.57+131557.5</t>
  </si>
  <si>
    <t>142059.5+131625</t>
  </si>
  <si>
    <t>142058.6+131557</t>
  </si>
  <si>
    <t>71(  7)</t>
  </si>
  <si>
    <t>142118.67+123021.4</t>
  </si>
  <si>
    <t>2MASX J14211870+1230213</t>
  </si>
  <si>
    <t>http://das.sdss.org/spectro/1d_26/1708/1d/spSpec-53503-1708-320.fit</t>
  </si>
  <si>
    <t>480989055199215616.fit</t>
  </si>
  <si>
    <t>480989055199215616</t>
  </si>
  <si>
    <t>142123.43+111614.8</t>
  </si>
  <si>
    <t>0.0159833002835512</t>
  </si>
  <si>
    <t>141413.39+153720.6</t>
  </si>
  <si>
    <t>0.0155282998457551</t>
  </si>
  <si>
    <t>http://das.sdss.org/spectro/1d_26/2745/1d/spSpec-54231-2745-543.fit</t>
  </si>
  <si>
    <t>772881733719687168.fit</t>
  </si>
  <si>
    <t>772881733719687168</t>
  </si>
  <si>
    <t>103-123</t>
  </si>
  <si>
    <t>141413.2+153716</t>
  </si>
  <si>
    <t>141413.4+153720</t>
  </si>
  <si>
    <t>338( 11)</t>
  </si>
  <si>
    <t>8.97(0.11)</t>
  </si>
  <si>
    <t>141427.34+153642.4</t>
  </si>
  <si>
    <t>CGCG 103-124</t>
  </si>
  <si>
    <t>0.0157479997724295</t>
  </si>
  <si>
    <t>http://das.sdss.org/spectro/1d_26/2745/1d/spSpec-54231-2745-560.fit</t>
  </si>
  <si>
    <t>480989056251985920</t>
  </si>
  <si>
    <t>075-042</t>
  </si>
  <si>
    <t>142810.6+133308</t>
  </si>
  <si>
    <t>142139.4+131339</t>
  </si>
  <si>
    <t>142140.6+131356</t>
  </si>
  <si>
    <t>342( 12)</t>
  </si>
  <si>
    <t>MDM2009 N2 181</t>
  </si>
  <si>
    <t>142200.94+112250.0</t>
  </si>
  <si>
    <t>SDSS J142200.94+112250.0</t>
  </si>
  <si>
    <t>0.0165746994316578</t>
  </si>
  <si>
    <t>http://das.sdss.org/spectro/1d_26/1707/1d/spSpec-53885-1707-459.fit</t>
  </si>
  <si>
    <t>480709221483020288.fit</t>
  </si>
  <si>
    <t>480709221483020288</t>
  </si>
  <si>
    <t>142210.71+135505.0</t>
  </si>
  <si>
    <t>NGC 5587</t>
  </si>
  <si>
    <t>0.00768649997189641</t>
  </si>
  <si>
    <t>http://das.sdss.org/spectro/1d_26/2746/1d/spSpec-54232-2746-084.fit</t>
  </si>
  <si>
    <t>773163211066179584.fit</t>
  </si>
  <si>
    <t>773163211066179584</t>
  </si>
  <si>
    <t>N5587</t>
  </si>
  <si>
    <t>142210.9+135501</t>
  </si>
  <si>
    <t>142210.7+135503</t>
  </si>
  <si>
    <t>389(  2)</t>
  </si>
  <si>
    <t>9.02(0.11)</t>
  </si>
  <si>
    <t>142227.45+150506.2</t>
  </si>
  <si>
    <t xml:space="preserve">UGC 09206 </t>
  </si>
  <si>
    <t>104-010</t>
  </si>
  <si>
    <t>142227.6+150459</t>
  </si>
  <si>
    <t>142227.4+150506</t>
  </si>
  <si>
    <t>80(  8)</t>
  </si>
  <si>
    <t>2.25(0.06)</t>
  </si>
  <si>
    <t>Lick2009apr N1 46</t>
  </si>
  <si>
    <t>142230.77+111817.5</t>
  </si>
  <si>
    <t>CGCG 075-021</t>
  </si>
  <si>
    <t>0.0164340995252132</t>
  </si>
  <si>
    <t>http://das.sdss.org/spectro/1d_26/1707/1d/spSpec-53885-1707-466.fit</t>
  </si>
  <si>
    <t>480709221512380416.fit</t>
  </si>
  <si>
    <t>480709221512380416</t>
  </si>
  <si>
    <t>075-021</t>
  </si>
  <si>
    <t>142230.4+111846</t>
  </si>
  <si>
    <t>142230.7+111817</t>
  </si>
  <si>
    <t>498(  4)</t>
  </si>
  <si>
    <t>2.96(0.12)</t>
  </si>
  <si>
    <t>142329.00+141659.4</t>
  </si>
  <si>
    <t>0.00736181996762753</t>
  </si>
  <si>
    <t>http://das.sdss.org/spectro/1d_26/2746/1d/spSpec-54232-2746-044.fit</t>
  </si>
  <si>
    <t>773163210898407424.fit</t>
  </si>
  <si>
    <t>773163210898407424</t>
  </si>
  <si>
    <t>104-013</t>
  </si>
  <si>
    <t>142328.1+141644</t>
  </si>
  <si>
    <t>142329.0+141701</t>
  </si>
  <si>
    <t>85( 11)</t>
  </si>
  <si>
    <t>3.52(0.05)</t>
  </si>
  <si>
    <t>142338.67+142528.2</t>
  </si>
  <si>
    <t>142337.9+142536</t>
  </si>
  <si>
    <t>142338.6+142529</t>
  </si>
  <si>
    <t>142349.51+143819.5</t>
  </si>
  <si>
    <t>NGC 5600</t>
  </si>
  <si>
    <t>0.00769810006022453</t>
  </si>
  <si>
    <t>http://das.sdss.org/spectro/1d_26/2746/1d/spSpec-54232-2746-104.fit</t>
  </si>
  <si>
    <t>773163211150065664.fit</t>
  </si>
  <si>
    <t>773163211150065664</t>
  </si>
  <si>
    <t>143032.54+140127.9</t>
  </si>
  <si>
    <t>0.0171412993222475</t>
  </si>
  <si>
    <t>0.0163513999432325</t>
  </si>
  <si>
    <t>http://das.sdss.org/spectro/1d_26/1705/1d/spSpec-53848-1705-039.fit</t>
  </si>
  <si>
    <t>480146110854201344.fit</t>
  </si>
  <si>
    <t>480146110854201344</t>
  </si>
  <si>
    <t>141550.4+105716</t>
  </si>
  <si>
    <t>141550.4+105741</t>
  </si>
  <si>
    <t>75(  8)</t>
  </si>
  <si>
    <t>141612.75+132717.8</t>
  </si>
  <si>
    <t>141612.8+132730</t>
  </si>
  <si>
    <t>141612.8+132718</t>
  </si>
  <si>
    <t>92(  7)</t>
  </si>
  <si>
    <t>0.97(0.06)</t>
  </si>
  <si>
    <t>141708.31+134113.5</t>
  </si>
  <si>
    <t>SDSS J141708.24+134105.8</t>
  </si>
  <si>
    <t>227( 15)</t>
  </si>
  <si>
    <t>1.83(0.10)</t>
  </si>
  <si>
    <t>142432.75+134756.6</t>
  </si>
  <si>
    <t>SDSS J142432.75+134756.6</t>
  </si>
  <si>
    <t>0.0171632003039122</t>
  </si>
  <si>
    <t>http://das.sdss.org/spectro/1d_26/1708/1d/spSpec-53503-1708-460.fit</t>
  </si>
  <si>
    <t>480989055786418176.fit</t>
  </si>
  <si>
    <t>480989055786418176</t>
  </si>
  <si>
    <t>142533.99+134859.3</t>
  </si>
  <si>
    <t>SDSS J142533.99+134859.3</t>
  </si>
  <si>
    <t>0.0171828996390104</t>
  </si>
  <si>
    <t>http://das.sdss.org/spectro/1d_26/1708/1d/spSpec-53503-1708-449.fit</t>
  </si>
  <si>
    <t>480989055740280832.fit</t>
  </si>
  <si>
    <t>480989055740280832</t>
  </si>
  <si>
    <t>142532.3+134935</t>
  </si>
  <si>
    <t>142534.0+134859</t>
  </si>
  <si>
    <t>135(  9)</t>
  </si>
  <si>
    <t>1.09(0.07)</t>
  </si>
  <si>
    <t>142621.41+100948.0</t>
  </si>
  <si>
    <t>2MASX J14262140+1009479</t>
  </si>
  <si>
    <t>0.016168400645256</t>
  </si>
  <si>
    <t>http://das.sdss.org/spectro/1d_26/1707/1d/spSpec-53885-1707-036.fit</t>
  </si>
  <si>
    <t>480709219708829696.fit</t>
  </si>
  <si>
    <t>480709219708829696</t>
  </si>
  <si>
    <t>142628.44+130139.7</t>
  </si>
  <si>
    <t>142627.9+130151</t>
  </si>
  <si>
    <t>142628.4+130140</t>
  </si>
  <si>
    <t>126( 39)</t>
  </si>
  <si>
    <t>0.74(0.06)</t>
  </si>
  <si>
    <t>142742.56+135424.7</t>
  </si>
  <si>
    <t>0.017425699159503</t>
  </si>
  <si>
    <t>http://das.sdss.org/spectro/1d_26/2747/1d/spSpec-54233-2747-287.fit</t>
  </si>
  <si>
    <t>773444691189301248.fit</t>
  </si>
  <si>
    <t>773444691189301248</t>
  </si>
  <si>
    <t>142741.9+135420</t>
  </si>
  <si>
    <t>142742.5+135424</t>
  </si>
  <si>
    <t>248(  7)</t>
  </si>
  <si>
    <t>1.06(0.09)</t>
  </si>
  <si>
    <t>142744.07+132630.6</t>
  </si>
  <si>
    <t>0.0176394004374743</t>
  </si>
  <si>
    <t>http://das.sdss.org/spectro/1d_26/1708/1d/spSpec-53503-1708-511.fit</t>
  </si>
  <si>
    <t>480989056000327680.fit</t>
  </si>
  <si>
    <t>480989056000327680</t>
  </si>
  <si>
    <t>0.011306899599731</t>
  </si>
  <si>
    <t>http://das.sdss.org/spectro/1d_26/1710/1d/spSpec-53504-1710-383.fit</t>
  </si>
  <si>
    <t>481552009711845376.fit</t>
  </si>
  <si>
    <t>481552009711845376</t>
  </si>
  <si>
    <t>143337.18+111302.2</t>
  </si>
  <si>
    <t>142810.8+133306</t>
  </si>
  <si>
    <t>2.20(0.07)</t>
  </si>
  <si>
    <t>142818.42+134648.8</t>
  </si>
  <si>
    <t>0.00437340000644326</t>
  </si>
  <si>
    <t>http://das.sdss.org/spectro/1d_26/1708/1d/spSpec-53503-1708-562.fit</t>
  </si>
  <si>
    <t>480989056214237184.fit</t>
  </si>
  <si>
    <t>480989056214237184</t>
  </si>
  <si>
    <t>I1014</t>
  </si>
  <si>
    <t>http://das.sdss.org/spectro/1d_26/1707/1d/spSpec-53885-1707-444.fit</t>
  </si>
  <si>
    <t>480709221420105728.fit</t>
  </si>
  <si>
    <t>480709221420105728</t>
  </si>
  <si>
    <t>075-017</t>
  </si>
  <si>
    <t>142123.7+111622</t>
  </si>
  <si>
    <t>142123.4+111614</t>
  </si>
  <si>
    <t>2.19(0.06)</t>
  </si>
  <si>
    <t>142810.85+133305.7</t>
  </si>
  <si>
    <t>0.00439538015052676</t>
  </si>
  <si>
    <t>http://das.sdss.org/spectro/1d_26/1708/1d/spSpec-53503-1708-571.fit</t>
  </si>
  <si>
    <t>480989056251985920.fit</t>
  </si>
  <si>
    <t>3.48(0.09)</t>
  </si>
  <si>
    <t>142852.74+123454.0</t>
  </si>
  <si>
    <t>SDSS J142852.74+123454.0</t>
  </si>
  <si>
    <t>0.00652593979611993</t>
  </si>
  <si>
    <t>http://das.sdss.org/spectro/1d_26/1708/1d/spSpec-53503-1708-080.fit</t>
  </si>
  <si>
    <t>480989054192582656.fit</t>
  </si>
  <si>
    <t>480989054192582656</t>
  </si>
  <si>
    <t>142852.2+123454</t>
  </si>
  <si>
    <t>142852.8+123454</t>
  </si>
  <si>
    <t>1.88(0.06)</t>
  </si>
  <si>
    <t>142858.23+135142.7</t>
  </si>
  <si>
    <t>UGC 09288</t>
  </si>
  <si>
    <t>0.0175889991223812</t>
  </si>
  <si>
    <t>http://das.sdss.org/spectro/1d_26/2747/1d/spSpec-54233-2747-205.fit</t>
  </si>
  <si>
    <t>773444690845368320.fit</t>
  </si>
  <si>
    <t>773444690845368320</t>
  </si>
  <si>
    <t>142910.75+135851.4</t>
  </si>
  <si>
    <t>0.0173196997493505</t>
  </si>
  <si>
    <t>http://das.sdss.org/spectro/1d_26/2747/1d/spSpec-54233-2747-216.fit</t>
  </si>
  <si>
    <t>773444690891505664.fit</t>
  </si>
  <si>
    <t>773444690891505664</t>
  </si>
  <si>
    <t>142950.56+134758.7</t>
  </si>
  <si>
    <t>0.017535200342536</t>
  </si>
  <si>
    <t>http://das.sdss.org/spectro/1d_26/1708/1d/spSpec-53503-1708-601.fit</t>
  </si>
  <si>
    <t>480989056377815040.fit</t>
  </si>
  <si>
    <t>480989056377815040</t>
  </si>
  <si>
    <t>075-056</t>
  </si>
  <si>
    <t>142949.2+134820</t>
  </si>
  <si>
    <t>142950.5+134759</t>
  </si>
  <si>
    <t>229(  5)</t>
  </si>
  <si>
    <t>2.54(0.09)</t>
  </si>
  <si>
    <t>143640.94+113436.7</t>
  </si>
  <si>
    <t>LSBC D723-05</t>
  </si>
  <si>
    <t>0.00598347978666425</t>
  </si>
  <si>
    <t>http://das.sdss.org/spectro/1d_26/1710/1d/spSpec-53504-1710-046.fit</t>
  </si>
  <si>
    <t>N5648</t>
  </si>
  <si>
    <t>143033.6+140137</t>
  </si>
  <si>
    <t>143032.6+140127</t>
  </si>
  <si>
    <t>207(  4)</t>
  </si>
  <si>
    <t>4.45(0.09)</t>
  </si>
  <si>
    <t>143043.69+135708.6</t>
  </si>
  <si>
    <t>0.0173451006412506</t>
  </si>
  <si>
    <t>http://das.sdss.org/spectro/1d_26/2747/1d/spSpec-54233-2747-086.fit</t>
  </si>
  <si>
    <t>773444690346246144.fit</t>
  </si>
  <si>
    <t>773444690346246144</t>
  </si>
  <si>
    <t>143050.98+135806.6</t>
  </si>
  <si>
    <t>0.0176391992717981</t>
  </si>
  <si>
    <t>http://das.sdss.org/spectro/1d_26/2747/1d/spSpec-54233-2747-088.fit</t>
  </si>
  <si>
    <t>773444690354634752.fit</t>
  </si>
  <si>
    <t>773444690354634752</t>
  </si>
  <si>
    <t>N5649</t>
  </si>
  <si>
    <t>143051.2+135803</t>
  </si>
  <si>
    <t>143051.0+135806</t>
  </si>
  <si>
    <t>199(  8)</t>
  </si>
  <si>
    <t>MDM2009 N2 185, MDM2009 N4 234</t>
  </si>
  <si>
    <t>143231.06+113311.4</t>
  </si>
  <si>
    <t>LSBC D723-04</t>
  </si>
  <si>
    <t>F723-V01</t>
  </si>
  <si>
    <t>http://das.sdss.org/spectro/1d_26/2747/1d/spSpec-54233-2747-127.fit</t>
  </si>
  <si>
    <t>773444690518212608.fit</t>
  </si>
  <si>
    <t>773444690518212608</t>
  </si>
  <si>
    <t>142423.17+134754.3</t>
  </si>
  <si>
    <t>0.0168443992733955</t>
  </si>
  <si>
    <t>http://das.sdss.org/spectro/1d_26/1708/1d/spSpec-53503-1708-407.fit</t>
  </si>
  <si>
    <t>480989055564120064.fit</t>
  </si>
  <si>
    <t>480989055564120064</t>
  </si>
  <si>
    <t>142425.9+134736</t>
  </si>
  <si>
    <t>142423.2+134754</t>
  </si>
  <si>
    <t>143253.5+113541</t>
  </si>
  <si>
    <t>235(  2)</t>
  </si>
  <si>
    <t>14.78(0.10)</t>
  </si>
  <si>
    <t>143309.21+103038.9</t>
  </si>
  <si>
    <t>NGC 5666</t>
  </si>
  <si>
    <t>0.00747918989509344</t>
  </si>
  <si>
    <t>http://das.sdss.org/spectro/1d_26/1709/1d/spSpec-53533-1709-553.fit</t>
  </si>
  <si>
    <t>481270660002217984.fit</t>
  </si>
  <si>
    <t>481270660002217984</t>
  </si>
  <si>
    <t>N5666</t>
  </si>
  <si>
    <t>143309.5+103045</t>
  </si>
  <si>
    <t>143309.2+103038</t>
  </si>
  <si>
    <t>192(  3)</t>
  </si>
  <si>
    <t>5.32(0.08)</t>
  </si>
  <si>
    <t>143314.54+135033.7</t>
  </si>
  <si>
    <t>http://das.sdss.org/spectro/1d_26/2747/1d/spSpec-54233-2747-043.fit</t>
  </si>
  <si>
    <t>773444690165891072.fit</t>
  </si>
  <si>
    <t>773444690165891072</t>
  </si>
  <si>
    <t>075-069</t>
  </si>
  <si>
    <t>143315.7+135043</t>
  </si>
  <si>
    <t>143314.5+135033</t>
  </si>
  <si>
    <t>241(  3)</t>
  </si>
  <si>
    <t>3.65(0.09)</t>
  </si>
  <si>
    <t>143333.53+124701.2</t>
  </si>
  <si>
    <t>SDSS J143333.54+124701.3</t>
  </si>
  <si>
    <t>145243.51+114019.9</t>
  </si>
  <si>
    <t>SDSS J145243.51+114019.9</t>
  </si>
  <si>
    <t>0.00541725009679794</t>
  </si>
  <si>
    <t>http://das.sdss.org/spectro/1d_26/1714/1d/spSpec-53521-1714-111.fit</t>
  </si>
  <si>
    <t>SDSS J143337.18+111302.2</t>
  </si>
  <si>
    <t>0.00623778020963073</t>
  </si>
  <si>
    <t>http://das.sdss.org/spectro/1d_26/1710/1d/spSpec-53504-1710-201.fit</t>
  </si>
  <si>
    <t>481552008948482048.fit</t>
  </si>
  <si>
    <t>481552008948482048</t>
  </si>
  <si>
    <t>143336.0+111302</t>
  </si>
  <si>
    <t>143337.2+111302</t>
  </si>
  <si>
    <t>28(  7)</t>
  </si>
  <si>
    <t>143356.42+104741.3</t>
  </si>
  <si>
    <t>143354.4+104816</t>
  </si>
  <si>
    <t>143356.4+104741</t>
  </si>
  <si>
    <t>29(  8)</t>
  </si>
  <si>
    <t>143508.09+130856.9</t>
  </si>
  <si>
    <t>SDSS J143508.10+130856.9</t>
  </si>
  <si>
    <t>0.00651066983118653</t>
  </si>
  <si>
    <t>http://das.sdss.org/spectro/1d_26/1710/1d/spSpec-53504-1710-453.fit</t>
  </si>
  <si>
    <t>481552010005446656.fit</t>
  </si>
  <si>
    <t>481552010005446656</t>
  </si>
  <si>
    <t>143507.4+130850</t>
  </si>
  <si>
    <t>143508.1+130857</t>
  </si>
  <si>
    <t>56(  7)</t>
  </si>
  <si>
    <t>0.52(0.05)</t>
  </si>
  <si>
    <t>143531.33+153221.0</t>
  </si>
  <si>
    <t>http://das.sdss.org/spectro/1d_26/2748/1d/spSpec-54234-2748-327.fit</t>
  </si>
  <si>
    <t>773726170628751360.fit</t>
  </si>
  <si>
    <t>773726170628751360</t>
  </si>
  <si>
    <t>143531.0+153221</t>
  </si>
  <si>
    <t>143531.3+153220</t>
  </si>
  <si>
    <t>53( 10)</t>
  </si>
  <si>
    <t>143533.28+125429.7</t>
  </si>
  <si>
    <t>UGC 09389</t>
  </si>
  <si>
    <t>0.00499123986810446</t>
  </si>
  <si>
    <t>142818.0+134650</t>
  </si>
  <si>
    <t>142818.5+134648</t>
  </si>
  <si>
    <t>199(  2)</t>
  </si>
  <si>
    <t>25.95(0.09)</t>
  </si>
  <si>
    <t>142847.42+134916.3</t>
  </si>
  <si>
    <t>2MASX J14284738+1349164</t>
  </si>
  <si>
    <t>0.0176611002534628</t>
  </si>
  <si>
    <t>http://das.sdss.org/spectro/1d_26/1708/1d/spSpec-53503-1708-565.fit</t>
  </si>
  <si>
    <t>480989056226820096.fit</t>
  </si>
  <si>
    <t>480989056226820096</t>
  </si>
  <si>
    <t>142847.6+134920</t>
  </si>
  <si>
    <t>142847.4+134916</t>
  </si>
  <si>
    <t>191(  4)</t>
  </si>
  <si>
    <t>http://das.sdss.org/spectro/1d_26/1710/1d/spSpec-53504-1710-441.fit</t>
  </si>
  <si>
    <t>481552009955115008.fit</t>
  </si>
  <si>
    <t>481552009955115008</t>
  </si>
  <si>
    <t>075-084a</t>
  </si>
  <si>
    <t>143539.4+130957</t>
  </si>
  <si>
    <t>143539.9+131012</t>
  </si>
  <si>
    <t>183(  2)</t>
  </si>
  <si>
    <t>18.21(0.07)</t>
  </si>
  <si>
    <t>143621.43+151500.0</t>
  </si>
  <si>
    <t>0.0121512999758124</t>
  </si>
  <si>
    <t>http://das.sdss.org/spectro/1d_26/2748/1d/spSpec-54234-2748-371.fit</t>
  </si>
  <si>
    <t>773726170813300736.fit</t>
  </si>
  <si>
    <t>773726170813300736</t>
  </si>
  <si>
    <t>152059.4+121052</t>
  </si>
  <si>
    <t>1.34(0.05)</t>
  </si>
  <si>
    <t>152343.44+105545.1</t>
  </si>
  <si>
    <t>SDSS J152343.44+105545.2</t>
  </si>
  <si>
    <t>0.0134709002450109</t>
  </si>
  <si>
    <t>481552008298364928.fit</t>
  </si>
  <si>
    <t>481552008298364928</t>
  </si>
  <si>
    <t>075-090</t>
  </si>
  <si>
    <t>143639.6+113422</t>
  </si>
  <si>
    <t>143640.9+113437</t>
  </si>
  <si>
    <t>121(  6)</t>
  </si>
  <si>
    <t>1.25(0.06)</t>
  </si>
  <si>
    <t>144030.40+142838.8</t>
  </si>
  <si>
    <t>0.00417152978479862</t>
  </si>
  <si>
    <t>http://das.sdss.org/spectro/1d_26/2748/1d/spSpec-54234-2748-120.fit</t>
  </si>
  <si>
    <t>773726169760530432.fit</t>
  </si>
  <si>
    <t>773726169760530432</t>
  </si>
  <si>
    <t>144055.45+142000.7</t>
  </si>
  <si>
    <t>CGCG 104-067</t>
  </si>
  <si>
    <t>0.0176694002002478</t>
  </si>
  <si>
    <t>http://das.sdss.org/spectro/1d_26/2749/1d/spSpec-54241-2749-393.fit</t>
  </si>
  <si>
    <t>774007675947057152.fit</t>
  </si>
  <si>
    <t>774007675947057152</t>
  </si>
  <si>
    <t>144624.30+141245.0</t>
  </si>
  <si>
    <t>LSBC F651-02</t>
  </si>
  <si>
    <t>KKR12</t>
  </si>
  <si>
    <t>144624.5+141249</t>
  </si>
  <si>
    <t>144624.3+141247</t>
  </si>
  <si>
    <t>48(  2)</t>
  </si>
  <si>
    <t>5.22(0.06)</t>
  </si>
  <si>
    <t>144728.44+124553.9</t>
  </si>
  <si>
    <t>CGCG 076-047</t>
  </si>
  <si>
    <t>0.00601289980113506</t>
  </si>
  <si>
    <t>http://das.sdss.org/spectro/1d_26/1714/1d/spSpec-53521-1714-328.fit</t>
  </si>
  <si>
    <t>482677982402445312.fit</t>
  </si>
  <si>
    <t>482677982402445312</t>
  </si>
  <si>
    <t>076-047</t>
  </si>
  <si>
    <t>144728.8+124548</t>
  </si>
  <si>
    <t>144728.4+124553</t>
  </si>
  <si>
    <t>144842.57+122725.9</t>
  </si>
  <si>
    <t>NGC 5762</t>
  </si>
  <si>
    <t>0.00599776022136211</t>
  </si>
  <si>
    <t>http://das.sdss.org/spectro/1d_26/1714/1d/spSpec-53521-1714-376.fit</t>
  </si>
  <si>
    <t>482677982603771904.fit</t>
  </si>
  <si>
    <t>482677982603771904</t>
  </si>
  <si>
    <t>N5762</t>
  </si>
  <si>
    <t>144842.9+122728</t>
  </si>
  <si>
    <t>144842.5+122724</t>
  </si>
  <si>
    <t>184(  2)</t>
  </si>
  <si>
    <t>12.56(0.09)</t>
  </si>
  <si>
    <t>144928.64+133751.6</t>
  </si>
  <si>
    <t>143234.4+113252</t>
  </si>
  <si>
    <t>143231.1+113310</t>
  </si>
  <si>
    <t>96( 10)</t>
  </si>
  <si>
    <t>3.15(0.06)</t>
  </si>
  <si>
    <t>143253.53+113542.2</t>
  </si>
  <si>
    <t>0.00748461997136474</t>
  </si>
  <si>
    <t>http://das.sdss.org/spectro/1d_26/1709/1d/spSpec-53533-1709-570.fit</t>
  </si>
  <si>
    <t>481270660073521152.fit</t>
  </si>
  <si>
    <t>481270660073521152</t>
  </si>
  <si>
    <t>075-065</t>
  </si>
  <si>
    <t>143256.0+113552</t>
  </si>
  <si>
    <t>http://das.sdss.org/spectro/1d_26/2754/1d/spSpec-54240-2754-372.fit</t>
  </si>
  <si>
    <t>775415046447562752.fit</t>
  </si>
  <si>
    <t>775415046447562752</t>
  </si>
  <si>
    <t>N5936</t>
  </si>
  <si>
    <t>153001.1+125913</t>
  </si>
  <si>
    <t>482677981492281344.fit</t>
  </si>
  <si>
    <t>482677981492281344</t>
  </si>
  <si>
    <t>145243.0+114022</t>
  </si>
  <si>
    <t>145243.5+114020</t>
  </si>
  <si>
    <t>127(  6)</t>
  </si>
  <si>
    <t>2.45(0.08)</t>
  </si>
  <si>
    <t>145254.27+131800.9</t>
  </si>
  <si>
    <t>0.0061235697939992</t>
  </si>
  <si>
    <t>http://das.sdss.org/spectro/1d_26/2750/1d/spSpec-54242-2750-097.fit</t>
  </si>
  <si>
    <t>774289153977221120.fit</t>
  </si>
  <si>
    <t>774289153977221120</t>
  </si>
  <si>
    <t>150413.37+105443.5</t>
  </si>
  <si>
    <t>SDSS J150413.37+105443.6</t>
  </si>
  <si>
    <t>0.013625199906528</t>
  </si>
  <si>
    <t>http://das.sdss.org/spectro/1d_26/1718/1d/spSpec-53850-1718-295.fit</t>
  </si>
  <si>
    <t>483805295215116288.fit</t>
  </si>
  <si>
    <t>483805295215116288</t>
  </si>
  <si>
    <t>150544.48+111230.0</t>
  </si>
  <si>
    <t>SDSS J150544.49+111230.1</t>
  </si>
  <si>
    <t>0.0118597997352481</t>
  </si>
  <si>
    <t>http://das.sdss.org/spectro/1d_26/1718/1d/spSpec-53850-1718-258.fit</t>
  </si>
  <si>
    <t>483805295059927040.fit</t>
  </si>
  <si>
    <t>483805295059927040</t>
  </si>
  <si>
    <t>150545.1+111155</t>
  </si>
  <si>
    <t>150544.5+111230</t>
  </si>
  <si>
    <t>113( 10)</t>
  </si>
  <si>
    <t>151925.28+110316.3</t>
  </si>
  <si>
    <t>0.0108642000705004</t>
  </si>
  <si>
    <t>http://das.sdss.org/spectro/1d_26/1720/1d/spSpec-53854-1720-464.fit</t>
  </si>
  <si>
    <t>484368263057244160.fit</t>
  </si>
  <si>
    <t>484368263057244160</t>
  </si>
  <si>
    <t>077-073</t>
  </si>
  <si>
    <t>151926.5+110307</t>
  </si>
  <si>
    <t>151925.3+110315</t>
  </si>
  <si>
    <t>189(  4)</t>
  </si>
  <si>
    <t>4.43(0.08)</t>
  </si>
  <si>
    <t>152055.68+102930.0</t>
  </si>
  <si>
    <t>SDSS J152055.69+102930.0</t>
  </si>
  <si>
    <t>0.0124818999320269</t>
  </si>
  <si>
    <t>http://das.sdss.org/spectro/1d_26/1720/1d/spSpec-53854-1720-176.fit</t>
  </si>
  <si>
    <t>484368261849284608.fit</t>
  </si>
  <si>
    <t>484368261849284608</t>
  </si>
  <si>
    <t>152059.47+121053.3</t>
  </si>
  <si>
    <t>0.00373272993601859</t>
  </si>
  <si>
    <t>http://das.sdss.org/spectro/1d_26/2753/1d/spSpec-54234-2753-167.fit</t>
  </si>
  <si>
    <t>775133544841216000.fit</t>
  </si>
  <si>
    <t>775133544841216000</t>
  </si>
  <si>
    <t>152059.1+121058</t>
  </si>
  <si>
    <t>http://das.sdss.org/spectro/1d_26/2754/1d/spSpec-54240-2754-157.fit</t>
  </si>
  <si>
    <t>http://das.sdss.org/spectro/1d_26/1710/1d/spSpec-53504-1710-481.fit</t>
  </si>
  <si>
    <t>481552010122887168.fit</t>
  </si>
  <si>
    <t>481552010122887168</t>
  </si>
  <si>
    <t>075-082</t>
  </si>
  <si>
    <t>143532.5+125433</t>
  </si>
  <si>
    <t>143533.2+125427</t>
  </si>
  <si>
    <t>232(  2)</t>
  </si>
  <si>
    <t>21.94(0.10)</t>
  </si>
  <si>
    <t>143539.90+131011.7</t>
  </si>
  <si>
    <t>UGC 09394 NED03</t>
  </si>
  <si>
    <t>0.00596763007342815</t>
  </si>
  <si>
    <t>775133544509865984.fit</t>
  </si>
  <si>
    <t>775133544509865984</t>
  </si>
  <si>
    <t>152413.0+114134</t>
  </si>
  <si>
    <t>152412.8+114136</t>
  </si>
  <si>
    <t>111(  3)</t>
  </si>
  <si>
    <t>152431.10+125234.4</t>
  </si>
  <si>
    <t>0.00641770008951426</t>
  </si>
  <si>
    <t>http://das.sdss.org/spectro/1d_26/2753/1d/spSpec-54234-2753-547.fit</t>
  </si>
  <si>
    <t>775133546435051520.fit</t>
  </si>
  <si>
    <t>775133546435051520</t>
  </si>
  <si>
    <t>152556.08+112437.3</t>
  </si>
  <si>
    <t>0.00631154980510473</t>
  </si>
  <si>
    <t>http://das.sdss.org/spectro/1d_26/2753/1d/spSpec-54234-2753-008.fit</t>
  </si>
  <si>
    <t>775133544174321664.fit</t>
  </si>
  <si>
    <t>775133544174321664</t>
  </si>
  <si>
    <t>152725.89+111702.4</t>
  </si>
  <si>
    <t>0.0130105996504426</t>
  </si>
  <si>
    <t>http://das.sdss.org/spectro/1d_26/2754/1d/spSpec-54240-2754-296.fit</t>
  </si>
  <si>
    <t>775415046128795648.fit</t>
  </si>
  <si>
    <t>775415046128795648</t>
  </si>
  <si>
    <t>152726.2+111657</t>
  </si>
  <si>
    <t>152725.9+111702</t>
  </si>
  <si>
    <t>135( 10)</t>
  </si>
  <si>
    <t>1.95(0.08)</t>
  </si>
  <si>
    <t>152745.18+125804.4</t>
  </si>
  <si>
    <t>152744.6+125815</t>
  </si>
  <si>
    <t>152745.2+125804</t>
  </si>
  <si>
    <t>1.61(0.07)</t>
  </si>
  <si>
    <t>152804.33+120012.1</t>
  </si>
  <si>
    <t>CGCG 077-132</t>
  </si>
  <si>
    <t>0.0132186999544501</t>
  </si>
  <si>
    <t>http://das.sdss.org/spectro/1d_26/2754/1d/spSpec-54240-2754-395.fit</t>
  </si>
  <si>
    <t>775415046544031744.fit</t>
  </si>
  <si>
    <t>775415046544031744</t>
  </si>
  <si>
    <t>152856.77+131248.2</t>
  </si>
  <si>
    <t>0.0153123000636697</t>
  </si>
  <si>
    <t>http://das.sdss.org/spectro/1d_26/2768/1d/spSpec-54265-2768-308.fit</t>
  </si>
  <si>
    <t>779355803227258880.fit</t>
  </si>
  <si>
    <t>779355803227258880</t>
  </si>
  <si>
    <t>152856.2+131248</t>
  </si>
  <si>
    <t>152856.8+131248</t>
  </si>
  <si>
    <t>160( 11)</t>
  </si>
  <si>
    <t>1.23(0.07)</t>
  </si>
  <si>
    <t>153434.9+151159</t>
  </si>
  <si>
    <t>142( 17)</t>
  </si>
  <si>
    <t>9.92(0.12)</t>
  </si>
  <si>
    <t>153446.58+122650.0</t>
  </si>
  <si>
    <t>0.00897909980267286</t>
  </si>
  <si>
    <t>http://das.sdss.org/spectro/1d_26/2768/1d/spSpec-54265-2768-088.fit</t>
  </si>
  <si>
    <t>779355802304512000.fit</t>
  </si>
  <si>
    <t>779355802304512000</t>
  </si>
  <si>
    <t>Tol1532</t>
  </si>
  <si>
    <t>153445.5+122646</t>
  </si>
  <si>
    <t>153446.6+122650</t>
  </si>
  <si>
    <t>153000.7+125920</t>
  </si>
  <si>
    <t>180(  3)</t>
  </si>
  <si>
    <t>5.48(0.09)</t>
  </si>
  <si>
    <t>153031.18+144237.9</t>
  </si>
  <si>
    <t>MRK 0856</t>
  </si>
  <si>
    <t>144929.7+133820</t>
  </si>
  <si>
    <t>144928.6+133752</t>
  </si>
  <si>
    <t>63( 17)</t>
  </si>
  <si>
    <t>145022.63+112414.1</t>
  </si>
  <si>
    <t>SDSS J145022.63+112414.0</t>
  </si>
  <si>
    <t>0.00600564992055297</t>
  </si>
  <si>
    <t>http://das.sdss.org/spectro/1d_26/1714/1d/spSpec-53521-1714-163.fit</t>
  </si>
  <si>
    <t>482677981710385152.fit</t>
  </si>
  <si>
    <t>482677981710385152</t>
  </si>
  <si>
    <t>153000.83+125921.5</t>
  </si>
  <si>
    <t>0.0133888004347682</t>
  </si>
  <si>
    <t>775415045734531072.fit</t>
  </si>
  <si>
    <t>775415045734531072</t>
  </si>
  <si>
    <t>153058.4+111642</t>
  </si>
  <si>
    <t>153057.1+111707</t>
  </si>
  <si>
    <t>94(  7)</t>
  </si>
  <si>
    <t>153139.06+153532.8</t>
  </si>
  <si>
    <t>CGCG 107-001</t>
  </si>
  <si>
    <t>0.00499129993841052</t>
  </si>
  <si>
    <t>http://das.sdss.org/spectro/1d_26/2782/1d/spSpec-54592-2782-398.fit</t>
  </si>
  <si>
    <t>783297857733001216.fit</t>
  </si>
  <si>
    <t>783297857733001216</t>
  </si>
  <si>
    <t>107-001</t>
  </si>
  <si>
    <t>153140.0+153533</t>
  </si>
  <si>
    <t>153139.0+153532</t>
  </si>
  <si>
    <t>2.76(0.05)</t>
  </si>
  <si>
    <t>153212.98+120121.3</t>
  </si>
  <si>
    <t>153213.3+120051</t>
  </si>
  <si>
    <t>153213.0+120121</t>
  </si>
  <si>
    <t>153300.41+153108.8</t>
  </si>
  <si>
    <t>0.00673254998400807</t>
  </si>
  <si>
    <t>http://das.sdss.org/spectro/1d_26/2782/1d/spSpec-54592-2782-439.fit</t>
  </si>
  <si>
    <t>783297857904967680.fit</t>
  </si>
  <si>
    <t>783297857904967680</t>
  </si>
  <si>
    <t>153307.86+105505.1</t>
  </si>
  <si>
    <t>SDSS J153307.87+105505.2</t>
  </si>
  <si>
    <t>0.0135359996929765</t>
  </si>
  <si>
    <t>http://das.sdss.org/spectro/1d_26/1722/1d/spSpec-53852-1722-559.fit</t>
  </si>
  <si>
    <t>484931204819189760.fit</t>
  </si>
  <si>
    <t>484931204819189760</t>
  </si>
  <si>
    <t>153331.49+114444.8</t>
  </si>
  <si>
    <t>0.015607500448823</t>
  </si>
  <si>
    <t>153541.79+131303.7</t>
  </si>
  <si>
    <t>http://das.sdss.org/spectro/1d_26/2768/1d/spSpec-54265-2768-151.fit</t>
  </si>
  <si>
    <t>779355802568753152.fit</t>
  </si>
  <si>
    <t>779355802568753152</t>
  </si>
  <si>
    <t>n</t>
    <phoneticPr fontId="3" type="noConversion"/>
  </si>
  <si>
    <t>153542.2+131258</t>
  </si>
  <si>
    <t>153541.8+131304</t>
  </si>
  <si>
    <t>2.49(0.05)</t>
  </si>
  <si>
    <t>153753.45+140147.4</t>
  </si>
  <si>
    <t>0.00326579995453358</t>
  </si>
  <si>
    <t>http://das.sdss.org/spectro/1d_26/2782/1d/spSpec-54592-2782-228.fit</t>
  </si>
  <si>
    <t>783297857019969536.fit</t>
  </si>
  <si>
    <t>783297857019969536</t>
  </si>
  <si>
    <t>N5951</t>
  </si>
  <si>
    <t>153343.7+150042</t>
  </si>
  <si>
    <t>153343.1+150025</t>
  </si>
  <si>
    <t>21.92(0.15)</t>
  </si>
  <si>
    <t>153358.85+120350.5</t>
  </si>
  <si>
    <t>sdss high z spectrum</t>
    <phoneticPr fontId="3" type="noConversion"/>
  </si>
  <si>
    <t>153400.8+120311</t>
  </si>
  <si>
    <t>153358.8+120349</t>
  </si>
  <si>
    <t>17(  5)</t>
  </si>
  <si>
    <t>0.30(0.03)</t>
  </si>
  <si>
    <t>153407.90+142341.9</t>
  </si>
  <si>
    <t>UGC 09900</t>
  </si>
  <si>
    <t>0.0138234999030828</t>
  </si>
  <si>
    <t>http://das.sdss.org/spectro/1d_26/2768/1d/spSpec-54265-2768-457.fit</t>
  </si>
  <si>
    <t>775415045545787392.fit</t>
  </si>
  <si>
    <t>775415045545787392</t>
  </si>
  <si>
    <t>153343.06+150026.2</t>
  </si>
  <si>
    <t>NGC 5951</t>
  </si>
  <si>
    <t>0.00593105005100369</t>
  </si>
  <si>
    <t>http://das.sdss.org/spectro/1d_26/1720/1d/spSpec-53854-1720-548.fit</t>
  </si>
  <si>
    <t>484368263409565696.fit</t>
  </si>
  <si>
    <t>484368263409565696</t>
  </si>
  <si>
    <t>152412.84+114137.9</t>
  </si>
  <si>
    <t>0.00948925968259573</t>
  </si>
  <si>
    <t>http://das.sdss.org/spectro/1d_26/2753/1d/spSpec-54234-2753-088.fit</t>
  </si>
  <si>
    <t>153426.9+121612</t>
  </si>
  <si>
    <t>228(  2)</t>
  </si>
  <si>
    <t>7.94(0.08)</t>
  </si>
  <si>
    <t>153432.39+151137.6</t>
  </si>
  <si>
    <t>NGC 5953</t>
  </si>
  <si>
    <t>MDM2009 N4 240+242 (a+b)</t>
  </si>
  <si>
    <t>153433.17+150800.9</t>
  </si>
  <si>
    <t>0.00559982983395457</t>
  </si>
  <si>
    <t>http://das.sdss.org/spectro/1d_26/2782/1d/spSpec-54592-2782-182.fit</t>
  </si>
  <si>
    <t>783297856827031552.fit</t>
  </si>
  <si>
    <t>783297856827031552</t>
  </si>
  <si>
    <t>153430.5+150759</t>
  </si>
  <si>
    <t>153433.1+150759</t>
  </si>
  <si>
    <t>109(  2)</t>
  </si>
  <si>
    <t>4.39(0.09)</t>
  </si>
  <si>
    <t>153435.02+151200.2</t>
  </si>
  <si>
    <t>NGC 5954</t>
  </si>
  <si>
    <t>0.0063535999506712</t>
  </si>
  <si>
    <t>http://das.sdss.org/spectro/1d_26/2782/1d/spSpec-54592-2782-480.fit</t>
  </si>
  <si>
    <t>783297858076934144.fit</t>
  </si>
  <si>
    <t>783297858076934144</t>
  </si>
  <si>
    <t>N5954</t>
  </si>
  <si>
    <t>153433.3+151204</t>
  </si>
  <si>
    <t>http://das.sdss.org/spectro/1d_26/2782/1d/spSpec-54592-2782-599.fit</t>
  </si>
  <si>
    <t>783297858576056320.fit</t>
  </si>
  <si>
    <t>783297858576056320</t>
  </si>
  <si>
    <t>107-019</t>
  </si>
  <si>
    <t>153919.3+152259</t>
  </si>
  <si>
    <t>153920.0+152303</t>
  </si>
  <si>
    <t>137(  2)</t>
  </si>
  <si>
    <t>4.16(0.07)</t>
  </si>
  <si>
    <t>153921.54+134131.9</t>
  </si>
  <si>
    <t>0.0107244998216629</t>
  </si>
  <si>
    <t>http://das.sdss.org/spectro/1d_26/2768/1d/spSpec-54265-2768-633.fit</t>
  </si>
  <si>
    <t>779355804590407680.fit</t>
  </si>
  <si>
    <t>779355804590407680</t>
  </si>
  <si>
    <t>153458.54+114501.0</t>
  </si>
  <si>
    <t>NGC 5956</t>
  </si>
  <si>
    <t>0.00634932005777955</t>
  </si>
  <si>
    <t>http://das.sdss.org/spectro/1d_26/2754/1d/spSpec-54240-2754-116.fit</t>
  </si>
  <si>
    <t>775415045373820928.fit</t>
  </si>
  <si>
    <t>775415045373820928</t>
  </si>
  <si>
    <t>N5956</t>
  </si>
  <si>
    <t>153458.8+114507</t>
  </si>
  <si>
    <t>153458.6+114500</t>
  </si>
  <si>
    <t>147(  2)</t>
  </si>
  <si>
    <t>153507.89+122013.4</t>
  </si>
  <si>
    <t>0.00623368984088302</t>
  </si>
  <si>
    <t>http://das.sdss.org/spectro/1d_26/2754/1d/spSpec-54240-2754-545.fit</t>
  </si>
  <si>
    <t>775415047173177344.fit</t>
  </si>
  <si>
    <t>775415047173177344</t>
  </si>
  <si>
    <t>153506.7+121940</t>
  </si>
  <si>
    <t>153507.9+122013</t>
  </si>
  <si>
    <t>47(  4)</t>
  </si>
  <si>
    <t>153523.21+120251.3</t>
  </si>
  <si>
    <t>NGC 5957</t>
  </si>
  <si>
    <t>0.00611016014590859</t>
  </si>
  <si>
    <t>http://das.sdss.org/spectro/1d_26/2754/1d/spSpec-54240-2754-552.fit</t>
  </si>
  <si>
    <t>0.0153283001855016</t>
  </si>
  <si>
    <t>http://das.sdss.org/spectro/1d_26/2768/1d/spSpec-54265-2768-322.fit</t>
  </si>
  <si>
    <t>779355803285979136.fit</t>
  </si>
  <si>
    <t>779355803285979136</t>
  </si>
  <si>
    <t>MK 856</t>
  </si>
  <si>
    <t>153032.5+144157</t>
  </si>
  <si>
    <t>153031.2+144238</t>
  </si>
  <si>
    <t>242( 50)</t>
  </si>
  <si>
    <t>1.39(0.11)</t>
  </si>
  <si>
    <t>153057.10+111707.2</t>
  </si>
  <si>
    <t>0.0107866004109383</t>
  </si>
  <si>
    <t>http://das.sdss.org/spectro/1d_26/2754/1d/spSpec-54240-2754-202.fit</t>
  </si>
  <si>
    <t>259(  4)</t>
  </si>
  <si>
    <t>5.79(0.10)</t>
  </si>
  <si>
    <t>153540.83+153256.4</t>
  </si>
  <si>
    <t>0.0140570001676679</t>
  </si>
  <si>
    <t>http://das.sdss.org/spectro/1d_26/2795/1d/spSpec-54563-2795-207.fit</t>
  </si>
  <si>
    <t>786956907075076096.fit</t>
  </si>
  <si>
    <t>786956907075076096</t>
  </si>
  <si>
    <t>Tol1533</t>
  </si>
  <si>
    <t>153541.5+153306</t>
  </si>
  <si>
    <t>153540.8+153256</t>
  </si>
  <si>
    <t>1.07(0.05)</t>
  </si>
  <si>
    <t>http://das.sdss.org/spectro/1d_26/1725/1d/spSpec-54266-1725-457.fit</t>
  </si>
  <si>
    <t>485777407437963264.fit</t>
  </si>
  <si>
    <t>485777407437963264</t>
  </si>
  <si>
    <t>154115.6+102534</t>
  </si>
  <si>
    <t>154117.3+102519</t>
  </si>
  <si>
    <t>155( 16)</t>
  </si>
  <si>
    <t>0.95(0.08)</t>
  </si>
  <si>
    <t>154124.88+115905.9</t>
  </si>
  <si>
    <t>0.0144539996981621</t>
  </si>
  <si>
    <t>http://das.sdss.org/spectro/1d_26/2516/1d/spSpec-54240-2516-480.fit</t>
  </si>
  <si>
    <t>708424002443411456.fit</t>
  </si>
  <si>
    <t>708424002443411456</t>
  </si>
  <si>
    <t>http://das.sdss.org/spectro/1d_26/2782/1d/spSpec-54592-2782-043.fit</t>
  </si>
  <si>
    <t>783297856244023296.fit</t>
  </si>
  <si>
    <t>783297856244023296</t>
  </si>
  <si>
    <t>153810.89+140137.9</t>
  </si>
  <si>
    <t>0.0126294996589422</t>
  </si>
  <si>
    <t>http://das.sdss.org/spectro/1d_26/2782/1d/spSpec-54592-2782-047.fit</t>
  </si>
  <si>
    <t>783297856260800512.fit</t>
  </si>
  <si>
    <t>783297856260800512</t>
  </si>
  <si>
    <t>153822.09+125738.9</t>
  </si>
  <si>
    <t>UGC 09941</t>
  </si>
  <si>
    <t>0.00585696008056402</t>
  </si>
  <si>
    <t>http://das.sdss.org/spectro/1d_26/2768/1d/spSpec-54265-2768-002.fit</t>
  </si>
  <si>
    <t>779355801943801856.fit</t>
  </si>
  <si>
    <t>779355801943801856</t>
  </si>
  <si>
    <t>078-033</t>
  </si>
  <si>
    <t>153821.3+125744</t>
  </si>
  <si>
    <t>153821.9+125738</t>
  </si>
  <si>
    <t>150(  2)</t>
  </si>
  <si>
    <t>11.16(0.08)</t>
  </si>
  <si>
    <t>153829.97+121111.7</t>
  </si>
  <si>
    <t>NGC 5970</t>
  </si>
  <si>
    <t>0.00610702019184828</t>
  </si>
  <si>
    <t>http://das.sdss.org/spectro/1d_26/2516/1d/spSpec-54240-2516-321.fit</t>
  </si>
  <si>
    <t>708424001776517120.fit</t>
  </si>
  <si>
    <t>708424001776517120</t>
  </si>
  <si>
    <t>N5970</t>
  </si>
  <si>
    <t>153829.9+121121</t>
  </si>
  <si>
    <t>153830.0+121110</t>
  </si>
  <si>
    <t>314(  2)</t>
  </si>
  <si>
    <t>21.12(0.11)</t>
  </si>
  <si>
    <t>MDM2009 N6 372</t>
  </si>
  <si>
    <t>153836.72+133103.2</t>
  </si>
  <si>
    <t>153836.9+133110</t>
  </si>
  <si>
    <t>153836.7+133103</t>
  </si>
  <si>
    <t>46( 10)</t>
  </si>
  <si>
    <t>779355803852210176.fit</t>
  </si>
  <si>
    <t>779355803852210176</t>
  </si>
  <si>
    <t>107-004</t>
  </si>
  <si>
    <t>153408.0+142349</t>
  </si>
  <si>
    <t>153407.9+142343</t>
  </si>
  <si>
    <t>174(  3)</t>
  </si>
  <si>
    <t>4.66(0.06)</t>
  </si>
  <si>
    <t>153426.93+121615.6</t>
  </si>
  <si>
    <t>UGC 09901</t>
  </si>
  <si>
    <t>0.0106030004099011</t>
  </si>
  <si>
    <t>http://das.sdss.org/spectro/1d_26/2754/1d/spSpec-54240-2754-501.fit</t>
  </si>
  <si>
    <t>775415046988627968.fit</t>
  </si>
  <si>
    <t>775415046988627968</t>
  </si>
  <si>
    <t>078-013</t>
  </si>
  <si>
    <t>153427.6+121558</t>
  </si>
  <si>
    <t>http://das.sdss.org/spectro/1d_26/2518/1d/spSpec-54243-2518-301.fit</t>
  </si>
  <si>
    <t>708986964530954240.fit</t>
  </si>
  <si>
    <t>708986964530954240</t>
  </si>
  <si>
    <t>154311.47+152453.0</t>
  </si>
  <si>
    <t>0.0118870995938778</t>
  </si>
  <si>
    <t>http://das.sdss.org/spectro/1d_26/2518/1d/spSpec-54243-2518-288.fit</t>
  </si>
  <si>
    <t>708986964476428288.fit</t>
  </si>
  <si>
    <t>708986964476428288</t>
  </si>
  <si>
    <t>153935.42+133959.6</t>
  </si>
  <si>
    <t>0.00314269005320966</t>
  </si>
  <si>
    <t>http://das.sdss.org/spectro/1d_26/2517/1d/spSpec-54567-2517-311.fit</t>
  </si>
  <si>
    <t>708706881165590528.fit</t>
  </si>
  <si>
    <t>708706881165590528</t>
  </si>
  <si>
    <t>154003.40+135838.9</t>
  </si>
  <si>
    <t>UGC 09962</t>
  </si>
  <si>
    <t>0.0109302997589111</t>
  </si>
  <si>
    <t>http://das.sdss.org/spectro/1d_26/2517/1d/spSpec-54567-2517-357.fit</t>
  </si>
  <si>
    <t>708706881358528512.fit</t>
  </si>
  <si>
    <t>708706881358528512</t>
  </si>
  <si>
    <t>154015.82+144830.0</t>
  </si>
  <si>
    <t>0.0102869998663664</t>
  </si>
  <si>
    <t>http://das.sdss.org/spectro/1d_26/2782/1d/spSpec-54592-2782-021.fit</t>
  </si>
  <si>
    <t>783297856151748608.fit</t>
  </si>
  <si>
    <t>783297856151748608</t>
  </si>
  <si>
    <t>154015.4+144840</t>
  </si>
  <si>
    <t>154015.8+144830</t>
  </si>
  <si>
    <t>120(  7)</t>
  </si>
  <si>
    <t>154040.13+152320.6</t>
  </si>
  <si>
    <t>0.00672395993024111</t>
  </si>
  <si>
    <t>http://das.sdss.org/spectro/1d_26/2782/1d/spSpec-54592-2782-639.fit</t>
  </si>
  <si>
    <t>783297858743828480.fit</t>
  </si>
  <si>
    <t>783297858743828480</t>
  </si>
  <si>
    <t>154057.55+102648.3</t>
  </si>
  <si>
    <t>0.0153919002041221</t>
  </si>
  <si>
    <t>http://das.sdss.org/spectro/1d_26/1725/1d/spSpec-54266-1725-446.fit</t>
  </si>
  <si>
    <t>485777407391825920.fit</t>
  </si>
  <si>
    <t>485777407391825920</t>
  </si>
  <si>
    <t>154055.7+102614</t>
  </si>
  <si>
    <t>154057.5+102648</t>
  </si>
  <si>
    <t>154112.10+153423.0</t>
  </si>
  <si>
    <t>IC 1133</t>
  </si>
  <si>
    <t>0.0135244000703096</t>
  </si>
  <si>
    <t>http://das.sdss.org/spectro/1d_26/2782/1d/spSpec-54592-2782-638.fit</t>
  </si>
  <si>
    <t>783297858739634176.fit</t>
  </si>
  <si>
    <t>783297858739634176</t>
  </si>
  <si>
    <t>I1133</t>
  </si>
  <si>
    <t>154112.8+153426</t>
  </si>
  <si>
    <t>154112.0+153424</t>
  </si>
  <si>
    <t>247(  5)</t>
  </si>
  <si>
    <t>6.40(0.09)</t>
  </si>
  <si>
    <t>154117.29+102519.4</t>
  </si>
  <si>
    <t>154713.66+104507.1</t>
  </si>
  <si>
    <t>775415047202537472.fit</t>
  </si>
  <si>
    <t>775415047202537472</t>
  </si>
  <si>
    <t>N5957</t>
  </si>
  <si>
    <t>153523.5+120251</t>
  </si>
  <si>
    <t>153523.2+120250</t>
  </si>
  <si>
    <t>24.38(0.07)</t>
  </si>
  <si>
    <t>153539.67+123623.0</t>
  </si>
  <si>
    <t>UGC 09919</t>
  </si>
  <si>
    <t>0.01062330044806</t>
  </si>
  <si>
    <t>http://das.sdss.org/spectro/1d_26/2768/1d/spSpec-54265-2768-100.fit</t>
  </si>
  <si>
    <t>779355802354843648.fit</t>
  </si>
  <si>
    <t>779355802354843648</t>
  </si>
  <si>
    <t>078-020</t>
  </si>
  <si>
    <t>153539.9+123633</t>
  </si>
  <si>
    <t>153539.7+123622</t>
  </si>
  <si>
    <t>154130.40+154715.6</t>
  </si>
  <si>
    <t>NGC 5980</t>
  </si>
  <si>
    <t>0.0142850000411272</t>
  </si>
  <si>
    <t>http://das.sdss.org/spectro/1d_26/2795/1d/spSpec-54563-2795-010.fit</t>
  </si>
  <si>
    <t>786956906248798208.fit</t>
  </si>
  <si>
    <t>786956906248798208</t>
  </si>
  <si>
    <t>N5980</t>
  </si>
  <si>
    <t>154131.3+154710</t>
  </si>
  <si>
    <t>154130.4+154715</t>
  </si>
  <si>
    <t>412(  3)</t>
  </si>
  <si>
    <t>8.28(0.12)</t>
  </si>
  <si>
    <t>MDM2009 N6 374</t>
  </si>
  <si>
    <t>154246.09+120337.3</t>
  </si>
  <si>
    <t>0.0143841998651624</t>
  </si>
  <si>
    <t>http://das.sdss.org/spectro/1d_26/2516/1d/spSpec-54240-2516-488.fit</t>
  </si>
  <si>
    <t>708424002476965888.fit</t>
  </si>
  <si>
    <t>708424002476965888</t>
  </si>
  <si>
    <t>154246.2+120331</t>
  </si>
  <si>
    <t>154246.1+120337</t>
  </si>
  <si>
    <t>2.19(0.07)</t>
  </si>
  <si>
    <t>154252.81+151030.8</t>
  </si>
  <si>
    <t>0.0118725998327136</t>
  </si>
  <si>
    <t>http://das.sdss.org/spectro/1d_26/2518/1d/spSpec-54243-2518-299.fit</t>
  </si>
  <si>
    <t>708986964522565632.fit</t>
  </si>
  <si>
    <t>708986964522565632</t>
  </si>
  <si>
    <t>154253.0+151025</t>
  </si>
  <si>
    <t>154252.8+151031</t>
  </si>
  <si>
    <t>156(  6)</t>
  </si>
  <si>
    <t>1.65(0.10)</t>
  </si>
  <si>
    <t>154253.16+141353.2</t>
  </si>
  <si>
    <t>0.00359221990220249</t>
  </si>
  <si>
    <t>http://das.sdss.org/spectro/1d_26/2517/1d/spSpec-54567-2517-468.fit</t>
  </si>
  <si>
    <t>708706881824096256.fit</t>
  </si>
  <si>
    <t>708706881824096256</t>
  </si>
  <si>
    <t>N5984</t>
  </si>
  <si>
    <t>154253.5+141341</t>
  </si>
  <si>
    <t>154253.0+141354</t>
  </si>
  <si>
    <t>229(  2)</t>
  </si>
  <si>
    <t>15.98(0.08)</t>
  </si>
  <si>
    <t>MDM2009 N6 376, 4M2010 N3 63</t>
  </si>
  <si>
    <t>4M2010 N3 63</t>
    <phoneticPr fontId="3" type="noConversion"/>
  </si>
  <si>
    <t>MDM2009 N6 376</t>
    <phoneticPr fontId="3" type="noConversion"/>
  </si>
  <si>
    <t>154304.41+114436.8</t>
  </si>
  <si>
    <t>154303.1+114445</t>
  </si>
  <si>
    <t>154304.4+114437</t>
  </si>
  <si>
    <t>88( 18)</t>
  </si>
  <si>
    <t>154306.07+154613.7</t>
  </si>
  <si>
    <t>21(  8)</t>
  </si>
  <si>
    <t>155413.90+143604.3</t>
  </si>
  <si>
    <t>0.00618195021525025</t>
  </si>
  <si>
    <t>http://das.sdss.org/spectro/1d_26/2521/1d/spSpec-54538-2521-264.fit</t>
  </si>
  <si>
    <t>709832656321249280.fit</t>
  </si>
  <si>
    <t>709832656321249280</t>
  </si>
  <si>
    <t>N6012</t>
  </si>
  <si>
    <t>155414.5+143552</t>
  </si>
  <si>
    <t>155413.8+143603</t>
  </si>
  <si>
    <t>23.61(0.11)</t>
  </si>
  <si>
    <t>MDM2009 N6 378</t>
  </si>
  <si>
    <t>155445.07+143502.4</t>
  </si>
  <si>
    <t>0.00676605990156531</t>
  </si>
  <si>
    <t>0.74(0.08)</t>
  </si>
  <si>
    <t>153851.70+120450.3</t>
  </si>
  <si>
    <t>IC 1131</t>
  </si>
  <si>
    <t>0.00664357980713248</t>
  </si>
  <si>
    <t>http://das.sdss.org/spectro/1d_26/2516/1d/spSpec-54240-2516-382.fit</t>
  </si>
  <si>
    <t>708424002032369664.fit</t>
  </si>
  <si>
    <t>708424002032369664</t>
  </si>
  <si>
    <t>153857.32+123257.0</t>
  </si>
  <si>
    <t>153857.0+123259</t>
  </si>
  <si>
    <t>153857.5+123256</t>
  </si>
  <si>
    <t>153920.03+152303.5</t>
  </si>
  <si>
    <t>UGC 09951</t>
  </si>
  <si>
    <t>0.00690574990585446</t>
  </si>
  <si>
    <t>CGCG 107-028</t>
  </si>
  <si>
    <t>0.01225829962641</t>
  </si>
  <si>
    <t>210(  5)</t>
  </si>
  <si>
    <t>8.37(0.07)</t>
  </si>
  <si>
    <t>Lick2009apr N2 103</t>
  </si>
  <si>
    <t>154437.31+103749.8</t>
  </si>
  <si>
    <t>0.0153754996135831</t>
  </si>
  <si>
    <t>http://das.sdss.org/spectro/1d_26/2516/1d/spSpec-54240-2516-050.fit</t>
  </si>
  <si>
    <t>708424000639860736.fit</t>
  </si>
  <si>
    <t>708424000639860736</t>
  </si>
  <si>
    <t>154437.5+103731</t>
  </si>
  <si>
    <t>154437.3+103750</t>
  </si>
  <si>
    <t>235(  7)</t>
  </si>
  <si>
    <t>1.15(0.10)</t>
  </si>
  <si>
    <t>154543.96+123038.0</t>
  </si>
  <si>
    <t>UGC 10014</t>
  </si>
  <si>
    <t>078-063</t>
  </si>
  <si>
    <t>154543.3+123027</t>
  </si>
  <si>
    <t>154544.0+123038</t>
  </si>
  <si>
    <t>22.05(0.08)</t>
  </si>
  <si>
    <t>4M2010 N2 54+55, Lick2009apr N1 49+50</t>
    <phoneticPr fontId="3" type="noConversion"/>
  </si>
  <si>
    <t>4M2010 N2 54+55</t>
  </si>
  <si>
    <t>Lick2009apr N1 49+50</t>
  </si>
  <si>
    <t>154548.61+153059.3</t>
  </si>
  <si>
    <t>0.00479689007624984</t>
  </si>
  <si>
    <t>http://das.sdss.org/spectro/1d_26/2518/1d/spSpec-54243-2518-227.fit</t>
  </si>
  <si>
    <t>708986964220575744.fit</t>
  </si>
  <si>
    <t>708986964220575744</t>
  </si>
  <si>
    <t>154550.2+153028</t>
  </si>
  <si>
    <t>154548.6+153059</t>
  </si>
  <si>
    <t>57( 10)</t>
  </si>
  <si>
    <t>154655.97+132731.7</t>
  </si>
  <si>
    <t>0.0145076001062989</t>
  </si>
  <si>
    <t>http://das.sdss.org/spectro/1d_26/2519/1d/spSpec-54570-2519-353.fit</t>
  </si>
  <si>
    <t>709269844180074496.fit</t>
  </si>
  <si>
    <t>709269844180074496</t>
  </si>
  <si>
    <t>154657.3+132728</t>
  </si>
  <si>
    <t>154656.0+132732</t>
  </si>
  <si>
    <t>68(  9)</t>
  </si>
  <si>
    <t>NGC 6021</t>
  </si>
  <si>
    <t>http://das.sdss.org/spectro/1d_26/2521/1d/spSpec-54538-2521-521.fit</t>
  </si>
  <si>
    <t>709832657399185408.fit</t>
  </si>
  <si>
    <t>709832657399185408</t>
  </si>
  <si>
    <t>155740.52+155228.5</t>
  </si>
  <si>
    <t>0.0163898002356291</t>
  </si>
  <si>
    <t>http://das.sdss.org/spectro/1d_26/2521/1d/spSpec-54538-2521-526.fit</t>
  </si>
  <si>
    <t>709832657420156928.fit</t>
  </si>
  <si>
    <t>709832657420156928</t>
  </si>
  <si>
    <t>155751.59+155039.9</t>
  </si>
  <si>
    <t>0.0155731001868844</t>
  </si>
  <si>
    <t>http://das.sdss.org/spectro/1d_26/2521/1d/spSpec-54538-2521-563.fit</t>
  </si>
  <si>
    <t>709832657575346176.fit</t>
  </si>
  <si>
    <t>http://das.sdss.org/spectro/1d_26/2519/1d/spSpec-54570-2519-137.fit</t>
  </si>
  <si>
    <t>709269843274104832.fit</t>
  </si>
  <si>
    <t>709269843274104832</t>
  </si>
  <si>
    <t>0.0153567995876074</t>
  </si>
  <si>
    <t>http://das.sdss.org/spectro/1d_26/2516/1d/spSpec-54240-2516-008.fit</t>
  </si>
  <si>
    <t>708424000463699968.fit</t>
  </si>
  <si>
    <t>708424000463699968</t>
  </si>
  <si>
    <t>154719.69+140554.9</t>
  </si>
  <si>
    <t>Fake Mag</t>
    <phoneticPr fontId="3" type="noConversion"/>
  </si>
  <si>
    <t>154720.3+140523</t>
  </si>
  <si>
    <t>154719.7+140555</t>
  </si>
  <si>
    <t>224( 42)</t>
  </si>
  <si>
    <t>1.51(0.12)</t>
  </si>
  <si>
    <t>154946.94+122357.6</t>
  </si>
  <si>
    <t>IC 1141</t>
  </si>
  <si>
    <t>0.0146941998973489</t>
  </si>
  <si>
    <t>078-048</t>
  </si>
  <si>
    <t>154127.6+115912</t>
  </si>
  <si>
    <t>154124.9+115906</t>
  </si>
  <si>
    <t>273( 40)</t>
  </si>
  <si>
    <t>1.23(0.10)</t>
  </si>
  <si>
    <t>155101.6+100150</t>
  </si>
  <si>
    <t>206(  3)</t>
  </si>
  <si>
    <t>4M2010 N4 61</t>
  </si>
  <si>
    <t>155105.88+124019.3</t>
  </si>
  <si>
    <t>0.0150388004258275</t>
  </si>
  <si>
    <t>http://das.sdss.org/spectro/1d_26/2519/1d/spSpec-54570-2519-171.fit</t>
  </si>
  <si>
    <t>709269843416711168.fit</t>
  </si>
  <si>
    <t>709269843416711168</t>
  </si>
  <si>
    <t>155129.57+115221.7</t>
  </si>
  <si>
    <t>0.0148449996486306</t>
  </si>
  <si>
    <t>http://das.sdss.org/spectro/1d_26/2519/1d/spSpec-54570-2519-097.fit</t>
  </si>
  <si>
    <t>709269843106332672.fit</t>
  </si>
  <si>
    <t>709269843106332672</t>
  </si>
  <si>
    <t>155144.73+124432.4</t>
  </si>
  <si>
    <t>KUG 1549+128</t>
  </si>
  <si>
    <t>0.0148870004341006</t>
  </si>
  <si>
    <t>http://das.sdss.org/spectro/1d_26/2519/1d/spSpec-54570-2519-148.fit</t>
  </si>
  <si>
    <t>709269843320242176.fit</t>
  </si>
  <si>
    <t>709269843320242176</t>
  </si>
  <si>
    <t>078-090</t>
  </si>
  <si>
    <t>155145.2+124444</t>
  </si>
  <si>
    <t>155144.6+124432</t>
  </si>
  <si>
    <t>241(  7)</t>
  </si>
  <si>
    <t>3.11(0.09)</t>
  </si>
  <si>
    <t>155158.13+112501.1</t>
  </si>
  <si>
    <t>155157.3+112514</t>
  </si>
  <si>
    <t>155158.2+112503</t>
  </si>
  <si>
    <t>CGCG 108-038</t>
  </si>
  <si>
    <t>0.0163771994411945</t>
  </si>
  <si>
    <t>http://das.sdss.org/spectro/1d_26/2521/1d/spSpec-54538-2521-604.fit</t>
  </si>
  <si>
    <t>709832657747312640.fit</t>
  </si>
  <si>
    <t>709832657747312640</t>
  </si>
  <si>
    <t>160021.72+112941.9</t>
  </si>
  <si>
    <t>160022.0+112947</t>
  </si>
  <si>
    <t>160021.8+112940</t>
  </si>
  <si>
    <t>65( 12)</t>
  </si>
  <si>
    <t>160140.30+133439.8</t>
  </si>
  <si>
    <t>0.0106194000691175</t>
  </si>
  <si>
    <t>http://das.sdss.org/spectro/1d_26/2524/1d/spSpec-54568-2524-301.fit</t>
  </si>
  <si>
    <t>710677210255589376.fit</t>
  </si>
  <si>
    <t>710677210255589376</t>
  </si>
  <si>
    <t>160242.29+151412.6</t>
  </si>
  <si>
    <t>0.0154189001768827</t>
  </si>
  <si>
    <t>155450.8+155630</t>
  </si>
  <si>
    <t>155449.3+155615</t>
  </si>
  <si>
    <t>111(  7)</t>
  </si>
  <si>
    <t>155458.04+141603.3</t>
  </si>
  <si>
    <t>155457.1+141613</t>
  </si>
  <si>
    <t>155458.0+141603</t>
  </si>
  <si>
    <t>155625.01+154520.3</t>
  </si>
  <si>
    <t>0.0167608000338078</t>
  </si>
  <si>
    <t>http://das.sdss.org/spectro/1d_26/2521/1d/spSpec-54538-2521-453.fit</t>
  </si>
  <si>
    <t>709832657113972736.fit</t>
  </si>
  <si>
    <t>709832657113972736</t>
  </si>
  <si>
    <t>155714.38+133031.8</t>
  </si>
  <si>
    <t>0.0168741997331381</t>
  </si>
  <si>
    <t>http://das.sdss.org/spectro/1d_26/2521/1d/spSpec-54538-2521-234.fit</t>
  </si>
  <si>
    <t>709832656195420160.fit</t>
  </si>
  <si>
    <t>709832656195420160</t>
  </si>
  <si>
    <t>155449.30+155614.7</t>
  </si>
  <si>
    <t>154317.92+134750.6</t>
  </si>
  <si>
    <t>0.00610066018998623</t>
  </si>
  <si>
    <t>http://das.sdss.org/spectro/1d_26/2517/1d/spSpec-54567-2517-174.fit</t>
  </si>
  <si>
    <t>708706880590970880.fit</t>
  </si>
  <si>
    <t>708706880590970880</t>
  </si>
  <si>
    <t>154323.96+142608.9</t>
  </si>
  <si>
    <t>UGC 09991</t>
  </si>
  <si>
    <t>107-029</t>
  </si>
  <si>
    <t>154324.0+142613</t>
  </si>
  <si>
    <t>154323.9+142608</t>
  </si>
  <si>
    <t>0.0162327997386456</t>
  </si>
  <si>
    <t>http://das.sdss.org/spectro/1d_26/2521/1d/spSpec-54538-2521-532.fit</t>
  </si>
  <si>
    <t>709832657445322752.fit</t>
  </si>
  <si>
    <t>709832657445322752</t>
  </si>
  <si>
    <t>155725.80+155430.6</t>
  </si>
  <si>
    <t>0.0165192000567913</t>
  </si>
  <si>
    <t>http://das.sdss.org/spectro/1d_26/2521/1d/spSpec-54538-2521-533.fit</t>
  </si>
  <si>
    <t>709832657449517056.fit</t>
  </si>
  <si>
    <t>709832657449517056</t>
  </si>
  <si>
    <t>155729.77+155221.4</t>
  </si>
  <si>
    <t>NGC 6018</t>
  </si>
  <si>
    <t>N6018</t>
  </si>
  <si>
    <t>155730.2+155238</t>
  </si>
  <si>
    <t>155729.7+155220</t>
  </si>
  <si>
    <t>222( 52)</t>
  </si>
  <si>
    <t>1.15(0.08)</t>
  </si>
  <si>
    <t>MDM2009 N6 384</t>
  </si>
  <si>
    <t>155730.68+155721.7</t>
  </si>
  <si>
    <t>160426.52+144319.8</t>
  </si>
  <si>
    <t>0.0155918002128601</t>
  </si>
  <si>
    <t>http://das.sdss.org/spectro/1d_26/2524/1d/spSpec-54568-2524-449.fit</t>
  </si>
  <si>
    <t>710677210876346368.fit</t>
  </si>
  <si>
    <t>710677210876346368</t>
  </si>
  <si>
    <t>160428.18+144656.7</t>
  </si>
  <si>
    <t>UGC 10164</t>
  </si>
  <si>
    <t>0.0155012998729944</t>
  </si>
  <si>
    <t>http://das.sdss.org/spectro/1d_26/2524/1d/spSpec-54568-2524-445.fit</t>
  </si>
  <si>
    <t>710677210859569152.fit</t>
  </si>
  <si>
    <t>710677210859569152</t>
  </si>
  <si>
    <t>160431.74+144908.9</t>
  </si>
  <si>
    <t>UGC 10169</t>
  </si>
  <si>
    <t>Lick2009mar N1 45</t>
  </si>
  <si>
    <t>160434.10+105704.3</t>
  </si>
  <si>
    <t>0.016626600176096</t>
  </si>
  <si>
    <t>709832657575346176</t>
  </si>
  <si>
    <t>155807.97+120413.0</t>
  </si>
  <si>
    <t>IC 1149</t>
  </si>
  <si>
    <t>0.0155814997851849</t>
  </si>
  <si>
    <t>http://das.sdss.org/spectro/1d_26/2522/1d/spSpec-54570-2522-140.fit</t>
  </si>
  <si>
    <t>710114268216819712.fit</t>
  </si>
  <si>
    <t>710114268216819712</t>
  </si>
  <si>
    <t>I1149</t>
  </si>
  <si>
    <t>155807.7+120412</t>
  </si>
  <si>
    <t>155807.9+120412</t>
  </si>
  <si>
    <t>155815.08+120656.7</t>
  </si>
  <si>
    <t>0.0159687008708715</t>
  </si>
  <si>
    <t>http://das.sdss.org/spectro/1d_26/2523/1d/spSpec-54572-2523-447.fit</t>
  </si>
  <si>
    <t>710395753071116288.fit</t>
  </si>
  <si>
    <t>710395753071116288</t>
  </si>
  <si>
    <t>155830.61+135957.0</t>
  </si>
  <si>
    <t>0.016474099829793</t>
  </si>
  <si>
    <t>http://das.sdss.org/spectro/1d_26/2522/1d/spSpec-54570-2522-450.fit</t>
  </si>
  <si>
    <t>710114269517053952.fit</t>
  </si>
  <si>
    <t>710114269517053952</t>
  </si>
  <si>
    <t>155924.80+102741.6</t>
  </si>
  <si>
    <t>I1141</t>
  </si>
  <si>
    <t>154948.5+122343</t>
  </si>
  <si>
    <t>154947.0+122357</t>
  </si>
  <si>
    <t>190( 13)</t>
  </si>
  <si>
    <t>2.56(0.08)</t>
  </si>
  <si>
    <t>155002.77+122930.2</t>
  </si>
  <si>
    <t>155003.1+122929</t>
  </si>
  <si>
    <t>155002.6+122930</t>
  </si>
  <si>
    <t>106( 20)</t>
  </si>
  <si>
    <t>0.76(0.07)</t>
  </si>
  <si>
    <t>155052.29+111259.5</t>
  </si>
  <si>
    <t>155052.4+111307</t>
  </si>
  <si>
    <t>155052.3+111303</t>
  </si>
  <si>
    <t>109( 59)</t>
  </si>
  <si>
    <t>0.86(0.06)</t>
  </si>
  <si>
    <t>155101.58+100150.0</t>
  </si>
  <si>
    <t>CGCG 078-083 NED01</t>
  </si>
  <si>
    <t>078-083a</t>
  </si>
  <si>
    <t>155101.5+100152</t>
  </si>
  <si>
    <t>709832657797644288.fit</t>
  </si>
  <si>
    <t>709832657797644288</t>
  </si>
  <si>
    <t>160017.82+154523.6</t>
  </si>
  <si>
    <t>http://das.sdss.org/spectro/1d_26/2524/1d/spSpec-54568-2524-210.fit</t>
  </si>
  <si>
    <t>710677209873907712.fit</t>
  </si>
  <si>
    <t>710677209873907712</t>
  </si>
  <si>
    <t>160449.75+145240.3</t>
  </si>
  <si>
    <t>0.0150934001430869</t>
  </si>
  <si>
    <t>http://das.sdss.org/spectro/1d_26/2524/1d/spSpec-54568-2524-444.fit</t>
  </si>
  <si>
    <t>710677210855374848.fit</t>
  </si>
  <si>
    <t>710677210855374848</t>
  </si>
  <si>
    <t>160501.95+134204.3</t>
  </si>
  <si>
    <t>superposed m-star</t>
    <phoneticPr fontId="3" type="noConversion"/>
  </si>
  <si>
    <t>UGC 10176</t>
  </si>
  <si>
    <t>http://das.sdss.org/spectro/1d_26/2524/1d/spSpec-54568-2524-185.fit</t>
  </si>
  <si>
    <t>710677209769050112.fit</t>
  </si>
  <si>
    <t>710677209769050112</t>
  </si>
  <si>
    <t>n</t>
    <phoneticPr fontId="3" type="noConversion"/>
  </si>
  <si>
    <t>079-043</t>
  </si>
  <si>
    <t>160502.7+134242</t>
  </si>
  <si>
    <t>160502.0+134203</t>
  </si>
  <si>
    <t>323(  7)</t>
  </si>
  <si>
    <t>2.89(0.16)</t>
  </si>
  <si>
    <t>http://das.sdss.org/spectro/1d_26/2521/1d/spSpec-54538-2521-623.fit</t>
  </si>
  <si>
    <t>709832657827004416.fit</t>
  </si>
  <si>
    <t>709832657827004416</t>
  </si>
  <si>
    <t>160345.99+114431.8</t>
  </si>
  <si>
    <t>0.0161701999604702</t>
  </si>
  <si>
    <t>http://das.sdss.org/spectro/1d_26/2525/1d/spSpec-54569-2525-242.fit</t>
  </si>
  <si>
    <t>710958689279803392.fit</t>
  </si>
  <si>
    <t>710958689279803392</t>
  </si>
  <si>
    <t>160353.19+143037.9</t>
  </si>
  <si>
    <t>0.0166841000318527</t>
  </si>
  <si>
    <t>http://das.sdss.org/spectro/1d_26/2524/1d/spSpec-54568-2524-374.fit</t>
  </si>
  <si>
    <t>710677210561773568.fit</t>
  </si>
  <si>
    <t>710677210561773568</t>
  </si>
  <si>
    <t>160351.8+143043</t>
  </si>
  <si>
    <t>160353.2+143038</t>
  </si>
  <si>
    <t>1.42(0.09)</t>
  </si>
  <si>
    <t>160353.81+143803.5</t>
  </si>
  <si>
    <t>CGCG 108-089</t>
  </si>
  <si>
    <t>108-089</t>
  </si>
  <si>
    <t>160352.2+143749</t>
  </si>
  <si>
    <t>160353.7+143803</t>
  </si>
  <si>
    <t>MDM2009 N6 387, Lick2009mar N1 43</t>
  </si>
  <si>
    <t>MDM2009 N6 387</t>
    <phoneticPr fontId="3" type="noConversion"/>
  </si>
  <si>
    <t>Lick2009mar N1 43</t>
    <phoneticPr fontId="3" type="noConversion"/>
  </si>
  <si>
    <t>160413.42+134438.4</t>
  </si>
  <si>
    <t>IC 1169</t>
  </si>
  <si>
    <t>Lick2009mar N1 44</t>
  </si>
  <si>
    <t>160419.11+144535.9</t>
  </si>
  <si>
    <t>0.0151599999517202</t>
  </si>
  <si>
    <t>http://das.sdss.org/spectro/1d_26/2524/1d/spSpec-54568-2524-455.fit</t>
  </si>
  <si>
    <t>http://das.sdss.org/spectro/1d_26/2522/1d/spSpec-54570-2522-468.fit</t>
  </si>
  <si>
    <t>710114269592551424.fit</t>
  </si>
  <si>
    <t>710114269592551424</t>
  </si>
  <si>
    <t>155720.56+154727.8</t>
  </si>
  <si>
    <t>0.0161166992038488</t>
  </si>
  <si>
    <t>http://das.sdss.org/spectro/1d_26/2521/1d/spSpec-54538-2521-536.fit</t>
  </si>
  <si>
    <t>709832657462099968.fit</t>
  </si>
  <si>
    <t>709832657462099968</t>
  </si>
  <si>
    <t>155720.4+154759</t>
  </si>
  <si>
    <t>155720.5+154728</t>
  </si>
  <si>
    <t>71( 12)</t>
  </si>
  <si>
    <t>155721.61+154938.4</t>
  </si>
  <si>
    <t>160610.25+124913.0</t>
  </si>
  <si>
    <t>0.0157977994531393</t>
  </si>
  <si>
    <t>http://das.sdss.org/spectro/1d_26/2525/1d/spSpec-54569-2525-504.fit</t>
  </si>
  <si>
    <t>710958690378711040.fit</t>
  </si>
  <si>
    <t>710958690378711040</t>
  </si>
  <si>
    <t>160645.04+115317.0</t>
  </si>
  <si>
    <t>CGCG 079-047</t>
  </si>
  <si>
    <t>0.01093740016222</t>
  </si>
  <si>
    <t>http://das.sdss.org/spectro/1d_26/2525/1d/spSpec-54569-2525-157.fit</t>
  </si>
  <si>
    <t>710958688923287552.fit</t>
  </si>
  <si>
    <t>710958688923287552</t>
  </si>
  <si>
    <t>http://das.sdss.org/spectro/1d_26/2525/1d/spSpec-54569-2525-261.fit</t>
  </si>
  <si>
    <t>710958689359495168.fit</t>
  </si>
  <si>
    <t>710958689359495168</t>
  </si>
  <si>
    <t>F727-V2</t>
  </si>
  <si>
    <t>160434.8+105652</t>
  </si>
  <si>
    <t>160434.1+105704</t>
  </si>
  <si>
    <t>3.29(0.08)</t>
  </si>
  <si>
    <t>160434.36+145551.8</t>
  </si>
  <si>
    <t>0.0157543998211622</t>
  </si>
  <si>
    <t>http://das.sdss.org/spectro/1d_26/2524/1d/spSpec-54568-2524-504.fit</t>
  </si>
  <si>
    <t>710677211107033088.fit</t>
  </si>
  <si>
    <t>710677211107033088</t>
  </si>
  <si>
    <t>160439.65+150357.9</t>
  </si>
  <si>
    <t>0.0158766005188227</t>
  </si>
  <si>
    <t>http://das.sdss.org/spectro/1d_26/2524/1d/spSpec-54568-2524-520.fit</t>
  </si>
  <si>
    <t>710677211174141952.fit</t>
  </si>
  <si>
    <t>710677211174141952</t>
  </si>
  <si>
    <t>KUG</t>
  </si>
  <si>
    <t>160440.9+150357</t>
  </si>
  <si>
    <t>160439.7+150358</t>
  </si>
  <si>
    <t>238( 59)</t>
  </si>
  <si>
    <t>1.45(0.11)</t>
  </si>
  <si>
    <t>160440.20+143743.6</t>
  </si>
  <si>
    <t>0.0144378002732992</t>
  </si>
  <si>
    <t>http://das.sdss.org/spectro/1d_26/2524/1d/spSpec-54568-2524-446.fit</t>
  </si>
  <si>
    <t>710677210863763456.fit</t>
  </si>
  <si>
    <t>710677210863763456</t>
  </si>
  <si>
    <t>160440.77+110227.5</t>
  </si>
  <si>
    <t>0.016915800049901</t>
  </si>
  <si>
    <t>http://das.sdss.org/spectro/1d_26/2523/1d/spSpec-54572-2523-631.fit</t>
  </si>
  <si>
    <t>710395753842868224.fit</t>
  </si>
  <si>
    <t>710395753842868224</t>
  </si>
  <si>
    <t>160447.42+141713.7</t>
  </si>
  <si>
    <t>UGC 10172</t>
  </si>
  <si>
    <t>0.0154916997998953</t>
  </si>
  <si>
    <t>http://das.sdss.org/spectro/1d_26/2526/1d/spSpec-54582-2526-498.fit</t>
  </si>
  <si>
    <t>711240221164830720.fit</t>
  </si>
  <si>
    <t>711240221164830720</t>
  </si>
  <si>
    <t>160816.6+100617</t>
  </si>
  <si>
    <t>160816.1+100631</t>
  </si>
  <si>
    <t>47( 12)</t>
  </si>
  <si>
    <t>0.0163768008351326</t>
  </si>
  <si>
    <t>http://das.sdss.org/spectro/1d_26/2523/1d/spSpec-54572-2523-191.fit</t>
  </si>
  <si>
    <t>710395751997374464.fit</t>
  </si>
  <si>
    <t>710395751997374464</t>
  </si>
  <si>
    <t>155923.8+102742</t>
  </si>
  <si>
    <t>155924.8+102742</t>
  </si>
  <si>
    <t>153(  7)</t>
  </si>
  <si>
    <t>155943.47+140703.6</t>
  </si>
  <si>
    <t>155943.0+140656</t>
  </si>
  <si>
    <t>155943.5+140702</t>
  </si>
  <si>
    <t>160015.62+154609.1</t>
  </si>
  <si>
    <t>0.016669599339366</t>
  </si>
  <si>
    <t>http://das.sdss.org/spectro/1d_26/2521/1d/spSpec-54538-2521-616.fit</t>
  </si>
  <si>
    <t>160510.61+145636.4</t>
  </si>
  <si>
    <t>0.016202799975872</t>
  </si>
  <si>
    <t>http://das.sdss.org/spectro/1d_26/2524/1d/spSpec-54568-2524-542.fit</t>
  </si>
  <si>
    <t>710677211266416640.fit</t>
  </si>
  <si>
    <t>710677211266416640</t>
  </si>
  <si>
    <t>160512.17+110230.0</t>
  </si>
  <si>
    <t>160513.3+110222</t>
  </si>
  <si>
    <t>160512.2+110229</t>
  </si>
  <si>
    <t>131(  6)</t>
  </si>
  <si>
    <t>2.24(0.07)</t>
  </si>
  <si>
    <t>160518.43+150959.1</t>
  </si>
  <si>
    <t>[BH98] 16030+1518</t>
  </si>
  <si>
    <t>0.0160288996994495</t>
  </si>
  <si>
    <t>http://das.sdss.org/spectro/1d_26/2524/1d/spSpec-54568-2524-541.fit</t>
  </si>
  <si>
    <t>710677211262222336.fit</t>
  </si>
  <si>
    <t>710677211262222336</t>
  </si>
  <si>
    <t>160526.82+150131.2</t>
  </si>
  <si>
    <t>IC 1174</t>
  </si>
  <si>
    <t>0.0156686995178461</t>
  </si>
  <si>
    <t>http://das.sdss.org/spectro/1d_26/2524/1d/spSpec-54568-2524-549.fit</t>
  </si>
  <si>
    <t>710677211295776768.fit</t>
  </si>
  <si>
    <t>710677211295776768</t>
  </si>
  <si>
    <t>160537.19+132931.6</t>
  </si>
  <si>
    <t>0.0125543000176549</t>
  </si>
  <si>
    <t>http://das.sdss.org/spectro/1d_26/2525/1d/spSpec-54569-2525-426.fit</t>
  </si>
  <si>
    <t>710958690051555328.fit</t>
  </si>
  <si>
    <t>710958690051555328</t>
  </si>
  <si>
    <t>160537.21+142441.3</t>
  </si>
  <si>
    <t>0.0162212997674942</t>
  </si>
  <si>
    <t>http://das.sdss.org/spectro/1d_26/2524/1d/spSpec-54568-2524-479.fit</t>
  </si>
  <si>
    <t>710677211002175488.fit</t>
  </si>
  <si>
    <t>710677211002175488</t>
  </si>
  <si>
    <t>711803122690818048</t>
  </si>
  <si>
    <t>161406.9+104346</t>
  </si>
  <si>
    <t>161407.9+104359</t>
  </si>
  <si>
    <t>128(  6)</t>
  </si>
  <si>
    <t>1.74(0.06)</t>
  </si>
  <si>
    <t>161425.08+103054.0</t>
    <phoneticPr fontId="3" type="noConversion"/>
  </si>
  <si>
    <t>CGCG 079-085</t>
  </si>
  <si>
    <t>0.0106389997527003</t>
  </si>
  <si>
    <t>http://das.sdss.org/spectro/1d_26/2528/1d/spSpec-54571-2528-217.fit</t>
  </si>
  <si>
    <t>711803122695012352.fit</t>
  </si>
  <si>
    <t>711803122695012352</t>
  </si>
  <si>
    <t>079-085</t>
  </si>
  <si>
    <t>161422.9+103054</t>
  </si>
  <si>
    <t>161425.1+103054</t>
  </si>
  <si>
    <t>231(  4)</t>
  </si>
  <si>
    <t>2.19(0.10)</t>
  </si>
  <si>
    <t>Lick2009mar N1 47</t>
  </si>
  <si>
    <t>161432.65+102045.6</t>
  </si>
  <si>
    <t>0.0161044001579285</t>
  </si>
  <si>
    <t>http://das.sdss.org/spectro/1d_26/2529/1d/spSpec-54585-2529-346.fit</t>
  </si>
  <si>
    <t>712084658342330368.fit</t>
  </si>
  <si>
    <t>712084658342330368</t>
  </si>
  <si>
    <t>710677210901512192.fit</t>
  </si>
  <si>
    <t>710677210901512192</t>
  </si>
  <si>
    <t>160426.46+144525.4</t>
  </si>
  <si>
    <t>0.0173975005745888</t>
  </si>
  <si>
    <t>http://das.sdss.org/spectro/1d_26/2524/1d/spSpec-54568-2524-448.fit</t>
  </si>
  <si>
    <t>710677210872152064.fit</t>
  </si>
  <si>
    <t>710677210872152064</t>
  </si>
  <si>
    <t>160604.84+142504.3</t>
  </si>
  <si>
    <t>0.0156170995905995</t>
  </si>
  <si>
    <t>http://das.sdss.org/spectro/1d_26/2524/1d/spSpec-54568-2524-490.fit</t>
  </si>
  <si>
    <t>710677211048312832.fit</t>
  </si>
  <si>
    <t>710677211048312832</t>
  </si>
  <si>
    <t>160721.9+102157</t>
  </si>
  <si>
    <t>328(136)</t>
  </si>
  <si>
    <t>2.31(0.12)</t>
  </si>
  <si>
    <t>Lick2009apr N1 51</t>
  </si>
  <si>
    <t>160725.10+102532.9</t>
  </si>
  <si>
    <t>UGC 10213</t>
  </si>
  <si>
    <t>0.016686700284481</t>
  </si>
  <si>
    <t>http://das.sdss.org/spectro/1d_26/2526/1d/spSpec-54582-2526-480.fit</t>
  </si>
  <si>
    <t>711240221089333248.fit</t>
  </si>
  <si>
    <t>711240221089333248</t>
  </si>
  <si>
    <t>079-050</t>
  </si>
  <si>
    <t>160725.3+102522</t>
  </si>
  <si>
    <t>160725.1+102531</t>
  </si>
  <si>
    <t>248(  3)</t>
  </si>
  <si>
    <t>2.97(0.10)</t>
  </si>
  <si>
    <t>160727.75+100825.2</t>
  </si>
  <si>
    <t>160727.1+100827</t>
  </si>
  <si>
    <t>160727.7+100820</t>
  </si>
  <si>
    <t>54( 10)</t>
  </si>
  <si>
    <t>160758.36+104646.5</t>
  </si>
  <si>
    <t>0.0163249000906944</t>
  </si>
  <si>
    <t>http://das.sdss.org/spectro/1d_26/2526/1d/spSpec-54582-2526-441.fit</t>
  </si>
  <si>
    <t>711240220925755392.fit</t>
  </si>
  <si>
    <t>711240220925755392</t>
  </si>
  <si>
    <t>I1196</t>
  </si>
  <si>
    <t>160758.2+104700</t>
  </si>
  <si>
    <t>160758.3+104645</t>
  </si>
  <si>
    <t>310(  5)</t>
  </si>
  <si>
    <t>5.00(0.11)</t>
  </si>
  <si>
    <t>160816.07+100631.2</t>
  </si>
  <si>
    <t>0.0157210994511843</t>
  </si>
  <si>
    <t>http://das.sdss.org/spectro/1d_26/2531/1d/spSpec-54572-2531-329.fit</t>
  </si>
  <si>
    <t>712647552389873664.fit</t>
  </si>
  <si>
    <t>712647552389873664</t>
  </si>
  <si>
    <t>162338.84+114710.4</t>
  </si>
  <si>
    <t>NGC 6132</t>
  </si>
  <si>
    <t>0.0166149009019136</t>
  </si>
  <si>
    <t>http://das.sdss.org/spectro/1d_26/2530/1d/spSpec-53881-2530-097.fit</t>
  </si>
  <si>
    <t>712363108617682944.fit</t>
  </si>
  <si>
    <t>712363108617682944</t>
  </si>
  <si>
    <t>N6132</t>
  </si>
  <si>
    <t>162339.4+114652</t>
  </si>
  <si>
    <t>162338.7+114710</t>
  </si>
  <si>
    <t>340(  3)</t>
  </si>
  <si>
    <t>10.78(0.11)</t>
  </si>
  <si>
    <t>162346.80+114423.2</t>
  </si>
  <si>
    <t>0.0167008992284536</t>
  </si>
  <si>
    <t>http://das.sdss.org/spectro/1d_26/2531/1d/spSpec-54572-2531-380.fit</t>
  </si>
  <si>
    <t>712647552603783168.fit</t>
  </si>
  <si>
    <t>712647552603783168</t>
  </si>
  <si>
    <t>160839.7+120043</t>
  </si>
  <si>
    <t>160839.5+120038</t>
  </si>
  <si>
    <t>2.06(0.09)</t>
  </si>
  <si>
    <t>160843.29+102201.8</t>
  </si>
  <si>
    <t>160843.1+102202</t>
  </si>
  <si>
    <t>160843.2+102202</t>
  </si>
  <si>
    <t>165(  7)</t>
  </si>
  <si>
    <t>161020.22+100833.6</t>
  </si>
  <si>
    <t>161020.3+100845</t>
  </si>
  <si>
    <t>161020.2+100834</t>
  </si>
  <si>
    <t>52(  9)</t>
  </si>
  <si>
    <t>161023.62+101239.4</t>
  </si>
  <si>
    <t>0.0169470999389887</t>
  </si>
  <si>
    <t>0.51(0.05)</t>
  </si>
  <si>
    <t>160827.03+105345.7</t>
  </si>
  <si>
    <t>0.0164072997868061</t>
  </si>
  <si>
    <t>http://das.sdss.org/spectro/1d_26/2526/1d/spSpec-54582-2526-442.fit</t>
  </si>
  <si>
    <t>711240220929949696.fit</t>
  </si>
  <si>
    <t>711240220929949696</t>
  </si>
  <si>
    <t>160839.61+120038.0</t>
  </si>
  <si>
    <t>CGCG 079-058</t>
  </si>
  <si>
    <t>0.0161569006741047</t>
  </si>
  <si>
    <t>http://das.sdss.org/spectro/1d_26/2525/1d/spSpec-54569-2525-134.fit</t>
  </si>
  <si>
    <t>710958688826818560.fit</t>
  </si>
  <si>
    <t>710958688826818560</t>
  </si>
  <si>
    <t>079-058</t>
  </si>
  <si>
    <t>161056.97+100059.7</t>
  </si>
  <si>
    <t>0.0158092007040977</t>
  </si>
  <si>
    <t>http://das.sdss.org/spectro/1d_26/2526/1d/spSpec-54582-2526-594.fit</t>
  </si>
  <si>
    <t>711240221567483904.fit</t>
  </si>
  <si>
    <t>711240221567483904</t>
  </si>
  <si>
    <t>161057.4+100052</t>
  </si>
  <si>
    <t>161057.0+100100</t>
  </si>
  <si>
    <t>96(  3)</t>
  </si>
  <si>
    <t>161129.58+100109.7</t>
  </si>
  <si>
    <t>0.0168750993907452</t>
  </si>
  <si>
    <t>http://das.sdss.org/spectro/1d_26/2526/1d/spSpec-54582-2526-591.fit</t>
  </si>
  <si>
    <t>711240221554900992.fit</t>
  </si>
  <si>
    <t>711240221554900992</t>
  </si>
  <si>
    <t>161407.89+104358.6</t>
  </si>
  <si>
    <t>0.0110315000638366</t>
  </si>
  <si>
    <t>http://das.sdss.org/spectro/1d_26/2528/1d/spSpec-54571-2528-216.fit</t>
  </si>
  <si>
    <t>711803122690818048.fit</t>
  </si>
  <si>
    <t>162524.7+114249</t>
  </si>
  <si>
    <t>162615.46+114423.6</t>
  </si>
  <si>
    <t>0.0167006999254227</t>
  </si>
  <si>
    <t>http://das.sdss.org/spectro/1d_26/2530/1d/spSpec-53881-2530-001.fit</t>
  </si>
  <si>
    <t>712363108215029760.fit</t>
  </si>
  <si>
    <t>712363108215029760</t>
  </si>
  <si>
    <t>162615.5+114422</t>
  </si>
  <si>
    <t>162615.5+114424</t>
  </si>
  <si>
    <t>201(  4)</t>
  </si>
  <si>
    <t>162624.14+130701.6</t>
  </si>
  <si>
    <t>0.0166340991854668</t>
  </si>
  <si>
    <t>http://das.sdss.org/spectro/1d_26/2530/1d/spSpec-53881-2530-614.fit</t>
  </si>
  <si>
    <t>712363110786138112.fit</t>
  </si>
  <si>
    <t>712363110786138112</t>
  </si>
  <si>
    <t>162646.68+113448.9</t>
  </si>
  <si>
    <t>UGC 10384</t>
  </si>
  <si>
    <t>0.0165093000978231</t>
  </si>
  <si>
    <t>161441.32+105118.9</t>
  </si>
  <si>
    <t>0.0118869002908468</t>
  </si>
  <si>
    <t>http://das.sdss.org/spectro/1d_26/2528/1d/spSpec-54571-2528-132.fit</t>
  </si>
  <si>
    <t>711803122338496512.fit</t>
  </si>
  <si>
    <t>711803122338496512</t>
  </si>
  <si>
    <t>161443.8+105025</t>
  </si>
  <si>
    <t>161441.4+105120</t>
  </si>
  <si>
    <t>1.32(0.07)</t>
  </si>
  <si>
    <t>161517.02+130133.0</t>
  </si>
  <si>
    <t>0.0122824003919959</t>
  </si>
  <si>
    <t>http://das.sdss.org/spectro/1d_26/2527/1d/spSpec-54569-2527-147.fit</t>
  </si>
  <si>
    <t>711521638834765824.fit</t>
  </si>
  <si>
    <t>711521638834765824</t>
  </si>
  <si>
    <t>161628.11+145314.5</t>
  </si>
  <si>
    <t>0.0155966002494097</t>
  </si>
  <si>
    <t>http://das.sdss.org/spectro/1d_26/2198/1d/spSpec-53918-2198-121.fit</t>
  </si>
  <si>
    <t>618913575364198400.fit</t>
  </si>
  <si>
    <t>618913575364198400</t>
  </si>
  <si>
    <t>161628.6+145256</t>
  </si>
  <si>
    <t>079-047</t>
  </si>
  <si>
    <t>160645.2+115302</t>
  </si>
  <si>
    <t>160645.0+115317</t>
  </si>
  <si>
    <t>3.90(0.08)</t>
  </si>
  <si>
    <t>160657.95+104504.2</t>
  </si>
  <si>
    <t>MRK 0870</t>
  </si>
  <si>
    <t>0.0167143996804953</t>
  </si>
  <si>
    <t>http://das.sdss.org/spectro/1d_26/2526/1d/spSpec-54582-2526-401.fit</t>
  </si>
  <si>
    <t>711240220757983232.fit</t>
  </si>
  <si>
    <t>711240220757983232</t>
  </si>
  <si>
    <t>160721.92+102158.1</t>
  </si>
  <si>
    <t>CGCG 079-049</t>
  </si>
  <si>
    <t>079-049</t>
  </si>
  <si>
    <t>160722.8+102222</t>
  </si>
  <si>
    <t>162053.6+103350</t>
  </si>
  <si>
    <t>101(  3)</t>
  </si>
  <si>
    <t>162234.39+115418.2</t>
  </si>
  <si>
    <t>162235.2+115402</t>
  </si>
  <si>
    <t>162234.4+115418</t>
  </si>
  <si>
    <t>1.20(0.07)</t>
  </si>
  <si>
    <t>162252.04+112215.6</t>
  </si>
  <si>
    <t>0.0163781996816397</t>
  </si>
  <si>
    <t>162750.87+133511.8</t>
  </si>
  <si>
    <t>SDSS J162750.90+133508.7</t>
  </si>
  <si>
    <t>0.0163975991308689</t>
  </si>
  <si>
    <t>http://das.sdss.org/spectro/1d_26/2203/1d/spSpec-53915-2203-217.fit</t>
  </si>
  <si>
    <t>620320937765502976.fit</t>
  </si>
  <si>
    <t>620320937765502976</t>
  </si>
  <si>
    <t>162750.6+133434</t>
  </si>
  <si>
    <t>162750.9+133510</t>
  </si>
  <si>
    <t>63( 22)</t>
  </si>
  <si>
    <t>0.96(0.08)</t>
  </si>
  <si>
    <t>162838.76+132357.5</t>
  </si>
  <si>
    <t>0.0165138002485037</t>
  </si>
  <si>
    <t>http://das.sdss.org/spectro/1d_26/2203/1d/spSpec-53915-2203-174.fit</t>
  </si>
  <si>
    <t>620320937585147904.fit</t>
  </si>
  <si>
    <t>620320937585147904</t>
  </si>
  <si>
    <t>162944.10+115049.6</t>
  </si>
  <si>
    <t>CGCG 080-042</t>
  </si>
  <si>
    <t>0.0171939004212618</t>
  </si>
  <si>
    <t>162343.7+114428</t>
  </si>
  <si>
    <t>162346.8+114422</t>
  </si>
  <si>
    <t>136(  8)</t>
  </si>
  <si>
    <t>162414.84+125121.0</t>
  </si>
  <si>
    <t>0.0164283998310566</t>
  </si>
  <si>
    <t>http://das.sdss.org/spectro/1d_26/2530/1d/spSpec-53881-2530-516.fit</t>
  </si>
  <si>
    <t>712363110375096320.fit</t>
  </si>
  <si>
    <t>712363110375096320</t>
  </si>
  <si>
    <t>162415.7+125121</t>
  </si>
  <si>
    <t>162414.8+125121</t>
  </si>
  <si>
    <t>2.14(0.09)</t>
  </si>
  <si>
    <t>162435.33+112817.1</t>
  </si>
  <si>
    <t>0.0164851006120443</t>
  </si>
  <si>
    <t>http://das.sdss.org/spectro/1d_26/2531/1d/spSpec-54572-2531-410.fit</t>
  </si>
  <si>
    <t>712647552729612288.fit</t>
  </si>
  <si>
    <t>712647552729612288</t>
  </si>
  <si>
    <t>162437.17+123309.4</t>
  </si>
  <si>
    <t>0.0163991991430521</t>
  </si>
  <si>
    <t>http://das.sdss.org/spectro/1d_26/2530/1d/spSpec-53881-2530-157.fit</t>
  </si>
  <si>
    <t>712363108869341184.fit</t>
  </si>
  <si>
    <t>712363108869341184</t>
  </si>
  <si>
    <t>162437.7+123254</t>
  </si>
  <si>
    <t>162437.2+123309</t>
  </si>
  <si>
    <t>149(  7)</t>
  </si>
  <si>
    <t>162510.88+115248.4</t>
  </si>
  <si>
    <t>0.0165830999612808</t>
  </si>
  <si>
    <t>http://das.sdss.org/spectro/1d_26/2530/1d/spSpec-53881-2530-054.fit</t>
  </si>
  <si>
    <t>712363108437327872.fit</t>
  </si>
  <si>
    <t>712363108437327872</t>
  </si>
  <si>
    <t>080-027</t>
  </si>
  <si>
    <t>162510.9+115254</t>
  </si>
  <si>
    <t>162510.9+115248</t>
  </si>
  <si>
    <t>153(  5)</t>
  </si>
  <si>
    <t>3.70(0.08)</t>
  </si>
  <si>
    <t>http://das.sdss.org/spectro/1d_26/2526/1d/spSpec-54582-2526-550.fit</t>
  </si>
  <si>
    <t>711240221382934528.fit</t>
  </si>
  <si>
    <t>711240221382934528</t>
  </si>
  <si>
    <t>161024.4+101210</t>
  </si>
  <si>
    <t>161023.6+101239</t>
  </si>
  <si>
    <t>136(  5)</t>
  </si>
  <si>
    <t>161034.34+100225.3</t>
  </si>
  <si>
    <t>IC 1199</t>
  </si>
  <si>
    <t>I1199</t>
  </si>
  <si>
    <t>161035.1+100245</t>
  </si>
  <si>
    <t>161034.3+100223</t>
  </si>
  <si>
    <t>417( 10)</t>
  </si>
  <si>
    <t>3.38(0.13)</t>
  </si>
  <si>
    <t>Lick2009mar N1 46</t>
  </si>
  <si>
    <t>Palomar</t>
    <phoneticPr fontId="3" type="noConversion"/>
  </si>
  <si>
    <t>HET</t>
    <phoneticPr fontId="3" type="noConversion"/>
  </si>
  <si>
    <t>check</t>
    <phoneticPr fontId="3" type="noConversion"/>
  </si>
  <si>
    <t>SpecQual Note</t>
    <phoneticPr fontId="3" type="noConversion"/>
  </si>
  <si>
    <t>EXP Time</t>
    <phoneticPr fontId="3" type="noConversion"/>
  </si>
  <si>
    <t>Choice</t>
    <phoneticPr fontId="3" type="noConversion"/>
  </si>
  <si>
    <t>modelMag_g</t>
  </si>
  <si>
    <t>modelMag_r</t>
  </si>
  <si>
    <t>modelMag_z</t>
  </si>
  <si>
    <t>petroMag_g</t>
  </si>
  <si>
    <t>petroRad_g</t>
  </si>
  <si>
    <t>petroMag_r</t>
  </si>
  <si>
    <t>petroRad_r</t>
  </si>
  <si>
    <t>petroMag_z</t>
  </si>
  <si>
    <t>petroRad_z</t>
  </si>
  <si>
    <t>B_modelMag_g</t>
    <phoneticPr fontId="3" type="noConversion"/>
  </si>
  <si>
    <t>B_modeMag_r</t>
    <phoneticPr fontId="3" type="noConversion"/>
  </si>
  <si>
    <t>B_modelMag_z</t>
    <phoneticPr fontId="3" type="noConversion"/>
  </si>
  <si>
    <t>B_petroMag_g</t>
    <phoneticPr fontId="3" type="noConversion"/>
  </si>
  <si>
    <t>B_petroMag_r</t>
    <phoneticPr fontId="3" type="noConversion"/>
  </si>
  <si>
    <t>B_petroMag_z</t>
    <phoneticPr fontId="3" type="noConversion"/>
  </si>
  <si>
    <t>modg diff</t>
    <phoneticPr fontId="3" type="noConversion"/>
  </si>
  <si>
    <t>modr diff</t>
    <phoneticPr fontId="3" type="noConversion"/>
  </si>
  <si>
    <t>modz diff</t>
    <phoneticPr fontId="3" type="noConversion"/>
  </si>
  <si>
    <t>http://das.sdss.org/spectro/1d_26/2531/1d/spSpec-54572-2531-574.fit</t>
  </si>
  <si>
    <t>712647553417478144.fit</t>
  </si>
  <si>
    <t>712647553417478144</t>
  </si>
  <si>
    <t>080-031</t>
  </si>
  <si>
    <t>162646.9+113445</t>
  </si>
  <si>
    <t>162646.6+113449</t>
  </si>
  <si>
    <t>361(  5)</t>
  </si>
  <si>
    <t>9.41(0.18)</t>
  </si>
  <si>
    <t>162653.48+113907.3</t>
  </si>
  <si>
    <t>0.0163512993603945</t>
  </si>
  <si>
    <t>http://das.sdss.org/spectro/1d_26/2531/1d/spSpec-54572-2531-567.fit</t>
  </si>
  <si>
    <t>712647553388118016.fit</t>
  </si>
  <si>
    <t>712647553388118016</t>
  </si>
  <si>
    <t>162652.6+113932</t>
  </si>
  <si>
    <t>162653.5+113907</t>
  </si>
  <si>
    <t>157( 10)</t>
  </si>
  <si>
    <t>1.66(0.09)</t>
  </si>
  <si>
    <t>162713.75+125847.0</t>
  </si>
  <si>
    <t>UGC 10387</t>
  </si>
  <si>
    <t>0.0165360998362303</t>
  </si>
  <si>
    <t>http://das.sdss.org/spectro/1d_26/2530/1d/spSpec-53881-2530-582.fit</t>
  </si>
  <si>
    <t>712363110651920384.fit</t>
  </si>
  <si>
    <t>712363110651920384</t>
  </si>
  <si>
    <t>080-034</t>
  </si>
  <si>
    <t>162714.2+125846</t>
  </si>
  <si>
    <t>162713.8+125845</t>
  </si>
  <si>
    <t>2.13(0.09)</t>
  </si>
  <si>
    <t>162722.58+112801.7</t>
  </si>
  <si>
    <t>2MASX J16272255+1128022</t>
  </si>
  <si>
    <t>0.016218900680542</t>
  </si>
  <si>
    <t>http://das.sdss.org/spectro/1d_26/2531/1d/spSpec-54572-2531-611.fit</t>
  </si>
  <si>
    <t>712647553572667392.fit</t>
  </si>
  <si>
    <t>712647553572667392</t>
  </si>
  <si>
    <t>162723.7+112743</t>
  </si>
  <si>
    <t>162722.6+112800</t>
  </si>
  <si>
    <t>249(  6)</t>
  </si>
  <si>
    <t>2.75(0.14)</t>
  </si>
  <si>
    <t>162732.19+133503.0</t>
  </si>
  <si>
    <t>162730.2+133415</t>
  </si>
  <si>
    <t>162732.2+133503</t>
  </si>
  <si>
    <t>116(  9)</t>
  </si>
  <si>
    <t>1.35(0.11)</t>
  </si>
  <si>
    <t>Ha</t>
    <phoneticPr fontId="3" type="noConversion"/>
  </si>
  <si>
    <t>NII</t>
    <phoneticPr fontId="3" type="noConversion"/>
  </si>
  <si>
    <t>161627.9+145311</t>
  </si>
  <si>
    <t>66(  8)</t>
  </si>
  <si>
    <t>1.54(0.05)</t>
  </si>
  <si>
    <t>162000.37+114148.1</t>
  </si>
  <si>
    <t>162002.0+114130</t>
  </si>
  <si>
    <t>162000.4+114148</t>
  </si>
  <si>
    <t>0.51(0.06)</t>
  </si>
  <si>
    <t>162053.57+103349.6</t>
  </si>
  <si>
    <t>0.0169917996972799</t>
  </si>
  <si>
    <t>http://das.sdss.org/spectro/1d_26/2531/1d/spSpec-54572-2531-231.fit</t>
  </si>
  <si>
    <t>712647551978831872.fit</t>
  </si>
  <si>
    <t>712647551978831872</t>
  </si>
  <si>
    <t>162053.6+103345</t>
  </si>
  <si>
    <t>PC</t>
    <phoneticPr fontId="3" type="noConversion"/>
  </si>
  <si>
    <t>094054+150428.fits</t>
  </si>
  <si>
    <t>094024+145522.fits</t>
  </si>
  <si>
    <t>093749+125817.fits</t>
  </si>
  <si>
    <t>102327+124856.fits</t>
  </si>
  <si>
    <t>111945+153008a.fits, 111945+153008b.fits</t>
    <phoneticPr fontId="3" type="noConversion"/>
  </si>
  <si>
    <t>104857+141306.fits</t>
  </si>
  <si>
    <t>095008+124858a.fits</t>
    <phoneticPr fontId="3" type="noConversion"/>
  </si>
  <si>
    <t>094756+142413.fits</t>
  </si>
  <si>
    <t>114549+134600.fits</t>
  </si>
  <si>
    <t>110122+145531.fits</t>
  </si>
  <si>
    <t>103753+134316c.fits</t>
  </si>
  <si>
    <t>PC</t>
    <phoneticPr fontId="3" type="noConversion"/>
  </si>
  <si>
    <t>114623+134937.fits</t>
  </si>
  <si>
    <t>PC</t>
    <phoneticPr fontId="3" type="noConversion"/>
  </si>
  <si>
    <t>114347+125851.fits</t>
  </si>
  <si>
    <t>111252+101202.fits</t>
  </si>
  <si>
    <t>114609+125246.fits</t>
  </si>
  <si>
    <t>100400+151515.fits</t>
  </si>
  <si>
    <t>095643+153815.fits</t>
  </si>
  <si>
    <t>100742+122210.fits</t>
  </si>
  <si>
    <t>095847+112319b.fits</t>
  </si>
  <si>
    <t>100111+142456.fits</t>
  </si>
  <si>
    <t>095008+124858b.fits</t>
  </si>
  <si>
    <t>MC</t>
    <phoneticPr fontId="3" type="noConversion"/>
  </si>
  <si>
    <t>100155+154536.fits</t>
  </si>
  <si>
    <t>095140+111807.fits</t>
  </si>
  <si>
    <t>114904+133745.fits</t>
  </si>
  <si>
    <t>http://das.sdss.org/spectro/1d_26/2533/1d/spSpec-54585-2533-265.fit</t>
    <phoneticPr fontId="3" type="noConversion"/>
  </si>
  <si>
    <t>713210557909434368.fit</t>
  </si>
  <si>
    <t>713210557909434368</t>
  </si>
  <si>
    <t>080-042</t>
  </si>
  <si>
    <t>162944.0+115111</t>
  </si>
  <si>
    <t>162944.1+115050</t>
  </si>
  <si>
    <t>2.21(0.09)</t>
  </si>
  <si>
    <t>Velocity</t>
    <phoneticPr fontId="3" type="noConversion"/>
  </si>
  <si>
    <t>Best Mag OLD</t>
    <phoneticPr fontId="3" type="noConversion"/>
  </si>
  <si>
    <t>Abs Mag OLD</t>
    <phoneticPr fontId="3" type="noConversion"/>
  </si>
  <si>
    <t>Best mag_g</t>
    <phoneticPr fontId="3" type="noConversion"/>
  </si>
  <si>
    <t>Best mag_r</t>
    <phoneticPr fontId="3" type="noConversion"/>
  </si>
  <si>
    <t>Best mag_z</t>
    <phoneticPr fontId="3" type="noConversion"/>
  </si>
  <si>
    <t>New Abs Mag</t>
    <phoneticPr fontId="3" type="noConversion"/>
  </si>
  <si>
    <t>g_new - g_old</t>
    <phoneticPr fontId="3" type="noConversion"/>
  </si>
  <si>
    <t>NED RI Distance</t>
    <phoneticPr fontId="3" type="noConversion"/>
  </si>
  <si>
    <t xml:space="preserve">NED RI stdev </t>
    <phoneticPr fontId="3" type="noConversion"/>
  </si>
  <si>
    <t>NED Name</t>
    <phoneticPr fontId="3" type="noConversion"/>
  </si>
  <si>
    <t>Source</t>
    <phoneticPr fontId="3" type="noConversion"/>
  </si>
  <si>
    <t>RA_SDSS</t>
    <phoneticPr fontId="3" type="noConversion"/>
  </si>
  <si>
    <t>Dec_SDSS</t>
    <phoneticPr fontId="3" type="noConversion"/>
  </si>
  <si>
    <t>z_SDSS</t>
    <phoneticPr fontId="3" type="noConversion"/>
  </si>
  <si>
    <t>SDSS Spectrum Filename</t>
    <phoneticPr fontId="3" type="noConversion"/>
  </si>
  <si>
    <t>DEC_HI</t>
    <phoneticPr fontId="3" type="noConversion"/>
  </si>
  <si>
    <t>RA_AA oc</t>
    <phoneticPr fontId="3" type="noConversion"/>
  </si>
  <si>
    <t>DEC_AA oc</t>
    <phoneticPr fontId="3" type="noConversion"/>
  </si>
  <si>
    <t>Name</t>
    <phoneticPr fontId="3" type="noConversion"/>
  </si>
  <si>
    <t>4M2011 N1 35</t>
    <phoneticPr fontId="3" type="noConversion"/>
  </si>
  <si>
    <t>4M2011 N1 35</t>
    <phoneticPr fontId="3" type="noConversion"/>
  </si>
  <si>
    <t>PB</t>
    <phoneticPr fontId="3" type="noConversion"/>
  </si>
  <si>
    <t>102541+114421.fits</t>
  </si>
  <si>
    <t>131526+113508b.fits</t>
    <phoneticPr fontId="3" type="noConversion"/>
  </si>
  <si>
    <t>094905+135250a.fits, 094905+135250b.fits</t>
    <phoneticPr fontId="3" type="noConversion"/>
  </si>
  <si>
    <t>133537+142139.fits</t>
    <phoneticPr fontId="3" type="noConversion"/>
  </si>
  <si>
    <t>131526+113508a.fits, 131526+113508b.fits</t>
    <phoneticPr fontId="3" type="noConversion"/>
  </si>
  <si>
    <t>162524.68+114249.3</t>
  </si>
  <si>
    <t>0.0162499994039536</t>
  </si>
  <si>
    <t>http://das.sdss.org/spectro/1d_26/2530/1d/spSpec-53881-2530-051.fit</t>
  </si>
  <si>
    <t>712363108424744960.fit</t>
  </si>
  <si>
    <t>712363108424744960</t>
  </si>
  <si>
    <t>162523.6+114256</t>
  </si>
  <si>
    <t>HI Flux</t>
    <phoneticPr fontId="3" type="noConversion"/>
  </si>
  <si>
    <t>AA Dist</t>
    <phoneticPr fontId="3" type="noConversion"/>
  </si>
  <si>
    <t>HI Mass</t>
    <phoneticPr fontId="3" type="noConversion"/>
  </si>
  <si>
    <t>Observed?</t>
    <phoneticPr fontId="3" type="noConversion"/>
  </si>
  <si>
    <t>4M</t>
    <phoneticPr fontId="3" type="noConversion"/>
  </si>
  <si>
    <t>MDM</t>
    <phoneticPr fontId="3" type="noConversion"/>
  </si>
  <si>
    <t>Lick</t>
    <phoneticPr fontId="3" type="noConversion"/>
  </si>
  <si>
    <t>star - measure by hand</t>
    <phoneticPr fontId="3" type="noConversion"/>
  </si>
  <si>
    <t>4M2011 N1 36</t>
    <phoneticPr fontId="3" type="noConversion"/>
  </si>
  <si>
    <t>113714+152557b.fits</t>
  </si>
  <si>
    <t>100002+154607.fits</t>
  </si>
  <si>
    <t>094905+135250b.fits</t>
    <phoneticPr fontId="3" type="noConversion"/>
  </si>
  <si>
    <t>Palomar2010 N1 38</t>
    <phoneticPr fontId="3" type="noConversion"/>
  </si>
  <si>
    <t>114820+124259a.fits</t>
    <phoneticPr fontId="3" type="noConversion"/>
  </si>
  <si>
    <t>PB</t>
    <phoneticPr fontId="3" type="noConversion"/>
  </si>
  <si>
    <t>PB</t>
    <phoneticPr fontId="3" type="noConversion"/>
  </si>
  <si>
    <t>112912+115155a.fits</t>
    <phoneticPr fontId="3" type="noConversion"/>
  </si>
  <si>
    <t>4M2011 N2 35</t>
    <phoneticPr fontId="3" type="noConversion"/>
  </si>
  <si>
    <t>4M2011 N2 34</t>
    <phoneticPr fontId="3" type="noConversion"/>
  </si>
  <si>
    <t>095052+101024.fits</t>
  </si>
  <si>
    <t>114813+123919.fits</t>
  </si>
  <si>
    <t>4M2011 N2 40</t>
    <phoneticPr fontId="3" type="noConversion"/>
  </si>
  <si>
    <t>131126+153150.fits</t>
  </si>
  <si>
    <t>113813+120655E.fits</t>
    <phoneticPr fontId="3" type="noConversion"/>
  </si>
  <si>
    <t>131229+151915.fits</t>
  </si>
  <si>
    <t>113955+132802.fits</t>
  </si>
  <si>
    <t>BVK mag</t>
    <phoneticPr fontId="3" type="noConversion"/>
  </si>
  <si>
    <t>N</t>
    <phoneticPr fontId="3" type="noConversion"/>
  </si>
  <si>
    <t>111945+153008a.fits</t>
    <phoneticPr fontId="3" type="noConversion"/>
  </si>
  <si>
    <t>102344+123404.fits</t>
  </si>
  <si>
    <t>114013+152041.fits</t>
  </si>
  <si>
    <t>z_HFS</t>
    <phoneticPr fontId="3" type="noConversion"/>
  </si>
  <si>
    <t>131222+121028b.fits</t>
  </si>
  <si>
    <t>131241+123620.fits</t>
  </si>
  <si>
    <t>radius too small - measure by hand</t>
    <phoneticPr fontId="3" type="noConversion"/>
  </si>
  <si>
    <t>PC</t>
    <phoneticPr fontId="3" type="noConversion"/>
  </si>
  <si>
    <t>111506+144713.fits</t>
  </si>
  <si>
    <t>104226+135725.fits</t>
  </si>
  <si>
    <t>105118+135735.fits</t>
  </si>
  <si>
    <t>103732+122818b.fits</t>
  </si>
  <si>
    <t>114831+124347.fits</t>
  </si>
  <si>
    <t>113412+123044.fits</t>
  </si>
  <si>
    <t>MB</t>
    <phoneticPr fontId="3" type="noConversion"/>
  </si>
  <si>
    <t>PC</t>
    <phoneticPr fontId="3" type="noConversion"/>
  </si>
  <si>
    <t>100126+154612.fits</t>
  </si>
  <si>
    <t>095856+142514.fits</t>
  </si>
  <si>
    <t>094905+135250a.fits</t>
    <phoneticPr fontId="3" type="noConversion"/>
  </si>
  <si>
    <t>101252+123958a.fits, 101252+123958b.fits</t>
    <phoneticPr fontId="3" type="noConversion"/>
  </si>
  <si>
    <t>100423+133742.fits</t>
  </si>
  <si>
    <t>095831+101059a.fits</t>
    <phoneticPr fontId="3" type="noConversion"/>
  </si>
  <si>
    <t>103710+123921a.fits, 103710+123921b.fits</t>
    <phoneticPr fontId="3" type="noConversion"/>
  </si>
  <si>
    <t>petg diff</t>
    <phoneticPr fontId="3" type="noConversion"/>
  </si>
  <si>
    <t>petr diff</t>
    <phoneticPr fontId="3" type="noConversion"/>
  </si>
  <si>
    <t>petz diff</t>
    <phoneticPr fontId="3" type="noConversion"/>
  </si>
  <si>
    <t>E(B-V)</t>
    <phoneticPr fontId="3" type="noConversion"/>
  </si>
  <si>
    <t>CRVAL1_i</t>
    <phoneticPr fontId="3" type="noConversion"/>
  </si>
  <si>
    <t>CRVAL1_f</t>
    <phoneticPr fontId="3" type="noConversion"/>
  </si>
  <si>
    <t>B+</t>
    <phoneticPr fontId="3" type="noConversion"/>
  </si>
  <si>
    <t>112912+115155c.fits</t>
  </si>
  <si>
    <t>103753+134316a.fits</t>
    <phoneticPr fontId="3" type="noConversion"/>
  </si>
  <si>
    <t>114844+140310.fits</t>
    <phoneticPr fontId="3" type="noConversion"/>
  </si>
  <si>
    <t>PC</t>
    <phoneticPr fontId="3" type="noConversion"/>
  </si>
  <si>
    <t>104141+134930.fits</t>
  </si>
  <si>
    <t>133537+142139.fits</t>
  </si>
  <si>
    <t>MC</t>
    <phoneticPr fontId="3" type="noConversion"/>
  </si>
  <si>
    <t>114844+140310comb.fits</t>
  </si>
  <si>
    <t xml:space="preserve">131222+121028a.fits </t>
    <phoneticPr fontId="3" type="noConversion"/>
  </si>
  <si>
    <t>PC</t>
    <phoneticPr fontId="3" type="noConversion"/>
  </si>
  <si>
    <t>4M2011 N1 36</t>
    <phoneticPr fontId="3" type="noConversion"/>
  </si>
  <si>
    <t>104057+122819.fits</t>
  </si>
  <si>
    <t>OIII</t>
    <phoneticPr fontId="3" type="noConversion"/>
  </si>
  <si>
    <t>Hb</t>
    <phoneticPr fontId="3" type="noConversion"/>
  </si>
  <si>
    <t>z_Ha</t>
    <phoneticPr fontId="3" type="noConversion"/>
  </si>
  <si>
    <t>z_NII</t>
    <phoneticPr fontId="3" type="noConversion"/>
  </si>
  <si>
    <t>z_OIII</t>
    <phoneticPr fontId="3" type="noConversion"/>
  </si>
  <si>
    <t>z_Hb</t>
    <phoneticPr fontId="3" type="noConversion"/>
  </si>
  <si>
    <t>MC</t>
    <phoneticPr fontId="3" type="noConversion"/>
  </si>
  <si>
    <t>114201+134208.fits</t>
  </si>
  <si>
    <t>110923+105001.fits</t>
  </si>
  <si>
    <t>PC</t>
    <phoneticPr fontId="3" type="noConversion"/>
  </si>
  <si>
    <t>103732+122818a.fits, 103732+122818b.fits</t>
    <phoneticPr fontId="3" type="noConversion"/>
  </si>
  <si>
    <t>101252+123958b.fits</t>
  </si>
  <si>
    <t>PC</t>
    <phoneticPr fontId="3" type="noConversion"/>
  </si>
  <si>
    <t>101519+125929.fits</t>
  </si>
  <si>
    <t>100033+120126.fits</t>
  </si>
  <si>
    <t>ssub ok?</t>
    <phoneticPr fontId="3" type="noConversion"/>
  </si>
  <si>
    <t>AGN candidate? (1=yes, 2=maybe)</t>
    <phoneticPr fontId="3" type="noConversion"/>
  </si>
  <si>
    <t>S/N ok?</t>
    <phoneticPr fontId="3" type="noConversion"/>
  </si>
  <si>
    <t>102326+123542.fits</t>
  </si>
  <si>
    <t>PB</t>
    <phoneticPr fontId="3" type="noConversion"/>
  </si>
  <si>
    <t>114700+135224.fits</t>
  </si>
  <si>
    <t>103710+123921a.fits</t>
    <phoneticPr fontId="3" type="noConversion"/>
  </si>
  <si>
    <t>103623+124252.fits</t>
  </si>
  <si>
    <t>PC</t>
    <phoneticPr fontId="3" type="noConversion"/>
  </si>
  <si>
    <t>095831+101059b.fits</t>
    <phoneticPr fontId="3" type="noConversion"/>
  </si>
  <si>
    <t>105037+154548.fits</t>
  </si>
  <si>
    <t>103732+122818a.fits</t>
    <phoneticPr fontId="3" type="noConversion"/>
  </si>
  <si>
    <t>4M2011 N2 39</t>
    <phoneticPr fontId="3" type="noConversion"/>
  </si>
  <si>
    <t>111703+100836.fits</t>
  </si>
  <si>
    <t>104722+140417.fits</t>
  </si>
  <si>
    <t>4M2011 N2 38</t>
    <phoneticPr fontId="3" type="noConversion"/>
  </si>
  <si>
    <t>103710+123921b.fits</t>
    <phoneticPr fontId="3" type="noConversion"/>
  </si>
  <si>
    <t>observed</t>
    <phoneticPr fontId="3" type="noConversion"/>
  </si>
  <si>
    <t>PC</t>
    <phoneticPr fontId="3" type="noConversion"/>
  </si>
  <si>
    <t>114457+132314.fits</t>
  </si>
  <si>
    <t>PC</t>
    <phoneticPr fontId="3" type="noConversion"/>
  </si>
  <si>
    <t>114844+140310.fits, 114844+140310comb.fits</t>
    <phoneticPr fontId="3" type="noConversion"/>
  </si>
  <si>
    <t>113714+152557a.fits</t>
    <phoneticPr fontId="3" type="noConversion"/>
  </si>
  <si>
    <t>112912+115155b.fits</t>
    <phoneticPr fontId="3" type="noConversion"/>
  </si>
  <si>
    <t>095847+112319a.fits, 095847+112319b.fits</t>
    <phoneticPr fontId="3" type="noConversion"/>
  </si>
  <si>
    <t>095008+124858a.fits, 095008+124858b.fits</t>
    <phoneticPr fontId="3" type="noConversion"/>
  </si>
  <si>
    <t>104859+105007.fits</t>
  </si>
  <si>
    <t>114522+142159.fits</t>
  </si>
  <si>
    <t>MC</t>
    <phoneticPr fontId="3" type="noConversion"/>
  </si>
  <si>
    <t>095831+101059a.fits, 095831+101059b.fits</t>
    <phoneticPr fontId="3" type="noConversion"/>
  </si>
  <si>
    <t>094437+100046.fits</t>
  </si>
  <si>
    <t>MC</t>
    <phoneticPr fontId="3" type="noConversion"/>
  </si>
  <si>
    <t>MC</t>
    <phoneticPr fontId="3" type="noConversion"/>
  </si>
  <si>
    <t>SDSS</t>
    <phoneticPr fontId="3" type="noConversion"/>
  </si>
  <si>
    <t>PC</t>
    <phoneticPr fontId="3" type="noConversion"/>
  </si>
  <si>
    <t>114820+124259b.fits</t>
    <phoneticPr fontId="3" type="noConversion"/>
  </si>
  <si>
    <t>PB</t>
    <phoneticPr fontId="3" type="noConversion"/>
  </si>
  <si>
    <t>111945+153008b.fits</t>
  </si>
  <si>
    <t>095847+112319a.fits</t>
    <phoneticPr fontId="3" type="noConversion"/>
  </si>
  <si>
    <t>101252+123958a.fits</t>
    <phoneticPr fontId="3" type="noConversion"/>
  </si>
  <si>
    <t>103420+134502.fits</t>
  </si>
  <si>
    <t>100719+102207.fits</t>
  </si>
  <si>
    <t>132007+143236.fits</t>
  </si>
  <si>
    <t>113714+152557a.fits, 113714+152557b.fits</t>
    <phoneticPr fontId="3" type="noConversion"/>
  </si>
  <si>
    <t>103622+134250.fits</t>
  </si>
  <si>
    <t>100733+130624.fits</t>
  </si>
  <si>
    <t>110001+145017.fits</t>
  </si>
  <si>
    <t>103753+134316b.fits</t>
    <phoneticPr fontId="3" type="noConversion"/>
  </si>
  <si>
    <t>113234+141130.fits</t>
  </si>
  <si>
    <t>104918+122241.fits</t>
  </si>
  <si>
    <t>114820+124259a.fits, 114820+124259b.fits</t>
    <phoneticPr fontId="3" type="noConversion"/>
  </si>
  <si>
    <t>NED</t>
    <phoneticPr fontId="3" type="noConversion"/>
  </si>
  <si>
    <t>131526+113508a.fits</t>
    <phoneticPr fontId="3" type="noConversion"/>
  </si>
  <si>
    <t>131321+101153.fits</t>
  </si>
  <si>
    <t>102348+123730.fits</t>
  </si>
  <si>
    <t>131222+121028a.fits, 131222+121028b.fits</t>
    <phoneticPr fontId="3" type="noConversion"/>
  </si>
  <si>
    <t>113813+120655W.fits</t>
  </si>
  <si>
    <t>radius too small - measure g</t>
    <phoneticPr fontId="3" type="noConversion"/>
  </si>
  <si>
    <t>PC</t>
    <phoneticPr fontId="3" type="noConversion"/>
  </si>
  <si>
    <t>112912+115155a.fits, 112912+115155b.fits, 112912+115155c.fits</t>
    <phoneticPr fontId="3" type="noConversion"/>
  </si>
  <si>
    <t>104917+122519.fits</t>
  </si>
  <si>
    <t>113813+120655E.fits, 113813+120655W.fits</t>
    <phoneticPr fontId="3" type="noConversion"/>
  </si>
  <si>
    <t>105146+135835.fits</t>
  </si>
  <si>
    <t>MB</t>
    <phoneticPr fontId="3" type="noConversion"/>
  </si>
  <si>
    <t>103753+134316a.fits, 103753+134316b.fits, 103753+134316c.fits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</si>
</sst>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0000"/>
    <numFmt numFmtId="166" formatCode="0.0000000"/>
    <numFmt numFmtId="167" formatCode="0.00000"/>
  </numFmts>
  <fonts count="4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49" fontId="2" fillId="0" borderId="0" xfId="0" applyNumberFormat="1" applyFont="1"/>
    <xf numFmtId="166" fontId="2" fillId="0" borderId="0" xfId="0" applyNumberFormat="1" applyFont="1" applyFill="1"/>
    <xf numFmtId="0" fontId="1" fillId="0" borderId="0" xfId="0" applyFont="1"/>
    <xf numFmtId="49" fontId="1" fillId="0" borderId="0" xfId="0" applyNumberFormat="1" applyFont="1"/>
    <xf numFmtId="164" fontId="2" fillId="0" borderId="0" xfId="0" applyNumberFormat="1" applyFont="1" applyFill="1"/>
    <xf numFmtId="2" fontId="2" fillId="0" borderId="0" xfId="0" applyNumberFormat="1" applyFont="1" applyFill="1"/>
    <xf numFmtId="1" fontId="2" fillId="0" borderId="0" xfId="0" applyNumberFormat="1" applyFont="1" applyFill="1"/>
    <xf numFmtId="167" fontId="2" fillId="0" borderId="0" xfId="0" applyNumberFormat="1" applyFont="1" applyFill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2" fontId="2" fillId="0" borderId="0" xfId="0" applyNumberFormat="1" applyFont="1"/>
    <xf numFmtId="0" fontId="2" fillId="2" borderId="0" xfId="0" applyFont="1" applyFill="1"/>
    <xf numFmtId="49" fontId="2" fillId="2" borderId="0" xfId="0" applyNumberFormat="1" applyFont="1" applyFill="1"/>
    <xf numFmtId="166" fontId="2" fillId="2" borderId="0" xfId="0" applyNumberFormat="1" applyFont="1" applyFill="1"/>
    <xf numFmtId="0" fontId="1" fillId="2" borderId="0" xfId="0" applyFont="1" applyFill="1"/>
    <xf numFmtId="49" fontId="1" fillId="2" borderId="0" xfId="0" applyNumberFormat="1" applyFont="1" applyFill="1"/>
    <xf numFmtId="2" fontId="2" fillId="2" borderId="0" xfId="0" applyNumberFormat="1" applyFont="1" applyFill="1"/>
    <xf numFmtId="1" fontId="2" fillId="2" borderId="0" xfId="0" applyNumberFormat="1" applyFont="1" applyFill="1"/>
    <xf numFmtId="165" fontId="2" fillId="2" borderId="0" xfId="0" applyNumberFormat="1" applyFont="1" applyFill="1"/>
    <xf numFmtId="0" fontId="0" fillId="2" borderId="0" xfId="0" applyFill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lookupOut_3" connectionId="4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est_1" connectionId="1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okupOut_7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okupOut" connectionId="6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imsample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ookupOut_1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gCheck" connectionId="9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est" connectionId="1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lookupOut_1" connectionId="8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agout_1" connectionId="10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4" Type="http://schemas.openxmlformats.org/officeDocument/2006/relationships/queryTable" Target="../queryTables/queryTable9.xml"/><Relationship Id="rId1" Type="http://schemas.openxmlformats.org/officeDocument/2006/relationships/queryTable" Target="../queryTables/queryTable6.xml"/><Relationship Id="rId2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574"/>
  <sheetViews>
    <sheetView tabSelected="1" workbookViewId="0">
      <pane ySplit="520" activePane="bottomLeft"/>
      <selection activeCell="E1" sqref="A1:XFD1048576"/>
      <selection pane="bottomLeft" activeCell="I2" sqref="I2"/>
    </sheetView>
  </sheetViews>
  <sheetFormatPr baseColWidth="10" defaultRowHeight="13" x14ac:dyDescent="0"/>
  <cols>
    <col min="1" max="1" width="18.5703125" style="1" customWidth="1"/>
    <col min="2" max="3" width="12" style="1" customWidth="1"/>
    <col min="4" max="5" width="12.7109375" style="1" customWidth="1"/>
    <col min="6" max="6" width="8.7109375" style="1" customWidth="1"/>
    <col min="7" max="7" width="10" style="1" customWidth="1"/>
    <col min="8" max="8" width="12.7109375" style="1" customWidth="1"/>
    <col min="9" max="9" width="27.42578125" style="1" customWidth="1"/>
    <col min="10" max="10" width="24.85546875" style="1" customWidth="1"/>
    <col min="11" max="11" width="28" style="1" customWidth="1"/>
    <col min="12" max="12" width="22.28515625" style="1" customWidth="1"/>
    <col min="13" max="13" width="9.42578125" style="1" customWidth="1"/>
    <col min="14" max="14" width="10.7109375" style="1"/>
    <col min="15" max="16" width="10" style="1" customWidth="1"/>
    <col min="17" max="17" width="19.7109375" style="1" customWidth="1"/>
    <col min="18" max="18" width="5" style="1" customWidth="1"/>
    <col min="19" max="19" width="6.140625" style="1" customWidth="1"/>
    <col min="20" max="20" width="53.7109375" style="1" customWidth="1"/>
    <col min="21" max="21" width="19.5703125" style="1" customWidth="1"/>
    <col min="22" max="22" width="17.5703125" style="1" customWidth="1"/>
    <col min="23" max="23" width="9.28515625" style="1" customWidth="1"/>
    <col min="24" max="27" width="12" style="1" customWidth="1"/>
    <col min="28" max="28" width="7" style="1" customWidth="1"/>
    <col min="29" max="29" width="9" style="1" customWidth="1"/>
    <col min="30" max="31" width="14.7109375" style="1" customWidth="1"/>
    <col min="32" max="32" width="7.85546875" style="1" customWidth="1"/>
    <col min="33" max="33" width="10.7109375" style="1"/>
    <col min="34" max="34" width="6" style="1" customWidth="1"/>
    <col min="35" max="35" width="5" style="1" customWidth="1"/>
    <col min="36" max="36" width="7.28515625" style="1" customWidth="1"/>
    <col min="37" max="37" width="6" style="1" customWidth="1"/>
    <col min="38" max="38" width="63.42578125" style="1" customWidth="1"/>
    <col min="39" max="39" width="24" style="1" customWidth="1"/>
    <col min="40" max="40" width="52" style="1" customWidth="1"/>
    <col min="41" max="41" width="30.5703125" style="1" customWidth="1"/>
    <col min="42" max="42" width="15.7109375" style="1" customWidth="1"/>
    <col min="43" max="43" width="10.7109375" style="1"/>
    <col min="44" max="44" width="19.85546875" style="1" customWidth="1"/>
    <col min="45" max="45" width="23" style="1" customWidth="1"/>
    <col min="46" max="46" width="23.85546875" style="1" customWidth="1"/>
    <col min="47" max="48" width="12" style="1" customWidth="1"/>
    <col min="49" max="49" width="18.5703125" style="1" customWidth="1"/>
    <col min="50" max="50" width="26.28515625" style="1" customWidth="1"/>
    <col min="51" max="51" width="10.7109375" style="1"/>
    <col min="52" max="52" width="24.5703125" style="1" customWidth="1"/>
    <col min="53" max="54" width="10.7109375" style="1"/>
    <col min="55" max="56" width="12" style="1" customWidth="1"/>
    <col min="57" max="57" width="26.28515625" style="1" customWidth="1"/>
    <col min="58" max="16384" width="10.7109375" style="1"/>
  </cols>
  <sheetData>
    <row r="1" spans="1:46">
      <c r="A1" s="1" t="s">
        <v>1247</v>
      </c>
      <c r="B1" s="1" t="s">
        <v>1248</v>
      </c>
      <c r="C1" s="1" t="s">
        <v>1388</v>
      </c>
      <c r="D1" s="1" t="s">
        <v>1389</v>
      </c>
      <c r="E1" s="1" t="s">
        <v>1390</v>
      </c>
      <c r="F1" s="1" t="s">
        <v>1391</v>
      </c>
      <c r="G1" s="1" t="s">
        <v>1392</v>
      </c>
      <c r="H1" s="1" t="s">
        <v>1393</v>
      </c>
      <c r="I1" s="1" t="s">
        <v>1394</v>
      </c>
      <c r="J1" s="1" t="s">
        <v>1395</v>
      </c>
      <c r="K1" s="1" t="s">
        <v>10</v>
      </c>
      <c r="L1" s="1" t="s">
        <v>1396</v>
      </c>
      <c r="M1" s="1" t="s">
        <v>1397</v>
      </c>
      <c r="N1" s="1" t="s">
        <v>1398</v>
      </c>
      <c r="O1" s="1" t="s">
        <v>1399</v>
      </c>
      <c r="P1" s="1" t="s">
        <v>1400</v>
      </c>
      <c r="Q1" s="2" t="s">
        <v>1257</v>
      </c>
      <c r="R1" s="1" t="s">
        <v>1258</v>
      </c>
      <c r="S1" s="1" t="s">
        <v>1131</v>
      </c>
      <c r="T1" s="1" t="s">
        <v>1132</v>
      </c>
      <c r="U1" s="1" t="s">
        <v>9</v>
      </c>
      <c r="V1" s="2" t="s">
        <v>1133</v>
      </c>
      <c r="W1" s="1" t="s">
        <v>1134</v>
      </c>
      <c r="X1" s="1" t="s">
        <v>1135</v>
      </c>
      <c r="Y1" s="1" t="s">
        <v>1136</v>
      </c>
      <c r="Z1" s="1" t="s">
        <v>1137</v>
      </c>
      <c r="AA1" s="1" t="s">
        <v>1138</v>
      </c>
      <c r="AB1" s="1" t="s">
        <v>1140</v>
      </c>
      <c r="AC1" s="1" t="s">
        <v>1141</v>
      </c>
      <c r="AD1" s="1" t="s">
        <v>1142</v>
      </c>
      <c r="AE1" s="1" t="s">
        <v>1143</v>
      </c>
      <c r="AF1" s="1" t="s">
        <v>1144</v>
      </c>
      <c r="AG1" s="1" t="s">
        <v>1145</v>
      </c>
      <c r="AH1" s="1" t="s">
        <v>1146</v>
      </c>
      <c r="AI1" s="1" t="s">
        <v>1147</v>
      </c>
      <c r="AJ1" s="1" t="s">
        <v>1148</v>
      </c>
      <c r="AK1" s="1" t="s">
        <v>1149</v>
      </c>
      <c r="AL1" s="1" t="s">
        <v>1150</v>
      </c>
      <c r="AM1" s="1" t="s">
        <v>1151</v>
      </c>
      <c r="AN1" s="1" t="s">
        <v>1152</v>
      </c>
      <c r="AO1" s="1" t="s">
        <v>1153</v>
      </c>
      <c r="AP1" s="1" t="s">
        <v>1154</v>
      </c>
      <c r="AQ1" s="1" t="s">
        <v>1155</v>
      </c>
      <c r="AR1" s="1" t="s">
        <v>1156</v>
      </c>
      <c r="AS1" s="1" t="s">
        <v>1157</v>
      </c>
      <c r="AT1" s="1" t="s">
        <v>1158</v>
      </c>
    </row>
    <row r="2" spans="1:46">
      <c r="A2" s="1" t="s">
        <v>6011</v>
      </c>
      <c r="B2" s="1">
        <v>120.6028</v>
      </c>
      <c r="C2" s="1">
        <v>9.4135600000000004</v>
      </c>
      <c r="D2" s="1">
        <v>4665</v>
      </c>
      <c r="E2" s="1">
        <v>1.5561E-2</v>
      </c>
      <c r="F2" s="1">
        <v>66.339299999999994</v>
      </c>
      <c r="G2" s="1">
        <v>12.799161</v>
      </c>
      <c r="H2" s="1">
        <v>-21.309692999999999</v>
      </c>
      <c r="I2" s="1" t="s">
        <v>1160</v>
      </c>
      <c r="L2" s="1" t="s">
        <v>6012</v>
      </c>
      <c r="N2" s="1" t="s">
        <v>5724</v>
      </c>
      <c r="AL2" s="1" t="s">
        <v>6013</v>
      </c>
      <c r="AN2" s="1" t="s">
        <v>6013</v>
      </c>
    </row>
    <row r="3" spans="1:46">
      <c r="A3" s="1" t="s">
        <v>4882</v>
      </c>
      <c r="B3" s="1">
        <v>210.55431999999999</v>
      </c>
      <c r="C3" s="1">
        <v>8.0371100000000002</v>
      </c>
      <c r="D3" s="1">
        <v>4879</v>
      </c>
      <c r="E3" s="1">
        <v>1.6275000000000001E-2</v>
      </c>
      <c r="F3" s="1">
        <v>75.815100000000001</v>
      </c>
      <c r="G3" s="1">
        <v>13.296030999999999</v>
      </c>
      <c r="H3" s="1">
        <v>-21.102747560000001</v>
      </c>
      <c r="I3" s="1" t="s">
        <v>1160</v>
      </c>
      <c r="K3" s="1" t="s">
        <v>900</v>
      </c>
      <c r="L3" s="1" t="s">
        <v>4883</v>
      </c>
      <c r="M3" s="1">
        <v>8943</v>
      </c>
      <c r="N3" s="1" t="s">
        <v>2709</v>
      </c>
      <c r="O3" s="1">
        <v>210.55431999999999</v>
      </c>
      <c r="P3" s="1">
        <v>8.0371054999999991</v>
      </c>
      <c r="Q3" s="2" t="s">
        <v>4884</v>
      </c>
      <c r="R3" s="1">
        <v>1808</v>
      </c>
      <c r="S3" s="1">
        <v>562</v>
      </c>
      <c r="T3" s="1" t="s">
        <v>4885</v>
      </c>
      <c r="U3" s="1" t="s">
        <v>4886</v>
      </c>
      <c r="V3" s="2" t="s">
        <v>4887</v>
      </c>
      <c r="W3" s="1" t="s">
        <v>1205</v>
      </c>
      <c r="X3" s="1">
        <v>210.55625000000001</v>
      </c>
      <c r="Y3" s="1">
        <v>8.0430555560000005</v>
      </c>
      <c r="Z3" s="1">
        <v>210.55458329999999</v>
      </c>
      <c r="AA3" s="1">
        <v>8.0366666670000004</v>
      </c>
      <c r="AB3" s="1">
        <v>4933</v>
      </c>
      <c r="AC3" s="1" t="s">
        <v>4888</v>
      </c>
      <c r="AD3" s="1" t="s">
        <v>4889</v>
      </c>
      <c r="AE3" s="1" t="s">
        <v>4890</v>
      </c>
      <c r="AF3" s="1" t="s">
        <v>4891</v>
      </c>
      <c r="AG3" s="1" t="s">
        <v>4892</v>
      </c>
      <c r="AH3" s="1">
        <v>6.8</v>
      </c>
      <c r="AI3" s="1">
        <v>1.79</v>
      </c>
      <c r="AJ3" s="1">
        <v>72.400000000000006</v>
      </c>
      <c r="AK3" s="1">
        <v>9.35</v>
      </c>
    </row>
    <row r="4" spans="1:46">
      <c r="A4" s="1" t="s">
        <v>4317</v>
      </c>
      <c r="B4" s="1">
        <v>119.20277</v>
      </c>
      <c r="C4" s="1">
        <v>7.4779499999999999</v>
      </c>
      <c r="D4" s="1">
        <v>4610</v>
      </c>
      <c r="E4" s="1">
        <v>1.5377E-2</v>
      </c>
      <c r="F4" s="1">
        <v>65.463800000000006</v>
      </c>
      <c r="G4" s="1">
        <v>13.015264999999999</v>
      </c>
      <c r="H4" s="1">
        <v>-21.064741000000001</v>
      </c>
      <c r="I4" s="1" t="s">
        <v>1160</v>
      </c>
      <c r="L4" s="1" t="s">
        <v>4318</v>
      </c>
      <c r="M4" s="1">
        <v>4112</v>
      </c>
      <c r="N4" s="1" t="s">
        <v>4319</v>
      </c>
      <c r="X4" s="1">
        <v>119.2045833</v>
      </c>
      <c r="Y4" s="1">
        <v>7.4747222219999996</v>
      </c>
      <c r="Z4" s="1">
        <v>119.2025</v>
      </c>
      <c r="AA4" s="1">
        <v>7.4775</v>
      </c>
      <c r="AB4" s="1">
        <v>4641</v>
      </c>
      <c r="AC4" s="1" t="s">
        <v>4320</v>
      </c>
      <c r="AD4" s="1" t="s">
        <v>4321</v>
      </c>
      <c r="AE4" s="1" t="s">
        <v>4322</v>
      </c>
      <c r="AF4" s="1" t="s">
        <v>4323</v>
      </c>
      <c r="AG4" s="1" t="s">
        <v>4324</v>
      </c>
      <c r="AH4" s="1">
        <v>8.6</v>
      </c>
      <c r="AI4" s="1">
        <v>2.67</v>
      </c>
      <c r="AJ4" s="1">
        <v>68.7</v>
      </c>
      <c r="AK4" s="1">
        <v>9.2799999999999994</v>
      </c>
      <c r="AL4" s="1" t="s">
        <v>4325</v>
      </c>
      <c r="AN4" s="1" t="s">
        <v>4325</v>
      </c>
    </row>
    <row r="5" spans="1:46">
      <c r="A5" s="1" t="s">
        <v>6918</v>
      </c>
      <c r="B5" s="1">
        <v>120.40504</v>
      </c>
      <c r="C5" s="1">
        <v>15.70974</v>
      </c>
      <c r="D5" s="1">
        <v>4563</v>
      </c>
      <c r="E5" s="1">
        <v>1.5219999999999999E-2</v>
      </c>
      <c r="F5" s="1">
        <v>64.951099999999997</v>
      </c>
      <c r="G5" s="1">
        <v>13.001734000000001</v>
      </c>
      <c r="H5" s="1">
        <v>-21.061198999999998</v>
      </c>
      <c r="I5" s="1" t="s">
        <v>1160</v>
      </c>
      <c r="L5" s="1" t="s">
        <v>6919</v>
      </c>
      <c r="N5" s="1" t="s">
        <v>4556</v>
      </c>
      <c r="O5" s="1">
        <v>120.40455</v>
      </c>
      <c r="P5" s="1">
        <v>15.709849999999999</v>
      </c>
      <c r="Q5" s="2" t="s">
        <v>6920</v>
      </c>
      <c r="R5" s="1">
        <v>2266</v>
      </c>
      <c r="S5" s="1">
        <v>448</v>
      </c>
      <c r="T5" s="1" t="s">
        <v>6921</v>
      </c>
      <c r="U5" s="1" t="s">
        <v>6922</v>
      </c>
      <c r="V5" s="2" t="s">
        <v>6923</v>
      </c>
      <c r="W5" s="1" t="s">
        <v>1316</v>
      </c>
      <c r="AL5" s="1" t="s">
        <v>7053</v>
      </c>
      <c r="AN5" s="1" t="s">
        <v>7053</v>
      </c>
    </row>
    <row r="6" spans="1:46">
      <c r="A6" s="1" t="s">
        <v>3135</v>
      </c>
      <c r="B6" s="1">
        <v>209.37345999999999</v>
      </c>
      <c r="C6" s="1">
        <v>6.09701</v>
      </c>
      <c r="D6" s="1">
        <v>4382</v>
      </c>
      <c r="E6" s="1">
        <v>1.4617E-2</v>
      </c>
      <c r="F6" s="1">
        <v>68.660499999999999</v>
      </c>
      <c r="G6" s="1">
        <v>13.298947</v>
      </c>
      <c r="H6" s="1">
        <v>-20.884587809999999</v>
      </c>
      <c r="I6" s="1" t="s">
        <v>1160</v>
      </c>
      <c r="K6" s="1" t="s">
        <v>980</v>
      </c>
      <c r="L6" s="1" t="s">
        <v>3136</v>
      </c>
      <c r="M6" s="1">
        <v>8874</v>
      </c>
      <c r="N6" s="1" t="s">
        <v>2709</v>
      </c>
      <c r="O6" s="1">
        <v>209.37345999999999</v>
      </c>
      <c r="P6" s="1">
        <v>6.0970063000000003</v>
      </c>
      <c r="Q6" s="2" t="s">
        <v>3137</v>
      </c>
      <c r="R6" s="1">
        <v>1808</v>
      </c>
      <c r="S6" s="1">
        <v>301</v>
      </c>
      <c r="T6" s="1" t="s">
        <v>2995</v>
      </c>
      <c r="U6" s="1" t="s">
        <v>2996</v>
      </c>
      <c r="V6" s="2" t="s">
        <v>2997</v>
      </c>
      <c r="W6" s="1" t="s">
        <v>1205</v>
      </c>
      <c r="X6" s="1">
        <v>209.37291669999999</v>
      </c>
      <c r="Y6" s="1">
        <v>6.1</v>
      </c>
      <c r="Z6" s="1">
        <v>209.37333330000001</v>
      </c>
      <c r="AA6" s="1">
        <v>6.096944444</v>
      </c>
      <c r="AB6" s="1">
        <v>4373</v>
      </c>
      <c r="AC6" s="1" t="s">
        <v>2998</v>
      </c>
      <c r="AD6" s="1" t="s">
        <v>2999</v>
      </c>
      <c r="AE6" s="1" t="s">
        <v>3000</v>
      </c>
      <c r="AF6" s="1" t="s">
        <v>3001</v>
      </c>
      <c r="AG6" s="1" t="s">
        <v>3002</v>
      </c>
      <c r="AH6" s="1">
        <v>49.7</v>
      </c>
      <c r="AI6" s="1">
        <v>2.35</v>
      </c>
      <c r="AJ6" s="1">
        <v>64.3</v>
      </c>
      <c r="AK6" s="1">
        <v>9.92</v>
      </c>
    </row>
    <row r="7" spans="1:46">
      <c r="A7" s="1" t="s">
        <v>12242</v>
      </c>
      <c r="B7" s="1">
        <v>232.50348</v>
      </c>
      <c r="C7" s="1">
        <v>12.989324999999999</v>
      </c>
      <c r="D7" s="1">
        <v>4013.8284819999999</v>
      </c>
      <c r="E7" s="1">
        <v>1.3388799999999999E-2</v>
      </c>
      <c r="F7" s="1">
        <v>63.388100000000001</v>
      </c>
      <c r="G7" s="1">
        <v>13.135391</v>
      </c>
      <c r="H7" s="1">
        <v>-20.874647670000002</v>
      </c>
      <c r="I7" s="1" t="s">
        <v>1160</v>
      </c>
      <c r="K7" s="1" t="s">
        <v>85</v>
      </c>
      <c r="M7" s="1">
        <v>9867</v>
      </c>
      <c r="N7" s="1" t="s">
        <v>1161</v>
      </c>
      <c r="O7" s="1">
        <v>232.50348</v>
      </c>
      <c r="P7" s="1">
        <v>12.989324999999999</v>
      </c>
      <c r="Q7" s="2" t="s">
        <v>12243</v>
      </c>
      <c r="R7" s="1">
        <v>2754</v>
      </c>
      <c r="S7" s="1">
        <v>372</v>
      </c>
      <c r="T7" s="1" t="s">
        <v>12109</v>
      </c>
      <c r="U7" s="1" t="s">
        <v>12110</v>
      </c>
      <c r="V7" s="2" t="s">
        <v>12111</v>
      </c>
      <c r="W7" s="1" t="s">
        <v>1205</v>
      </c>
      <c r="X7" s="1">
        <v>232.50458330000001</v>
      </c>
      <c r="Y7" s="1">
        <v>12.98694444</v>
      </c>
      <c r="Z7" s="1">
        <v>232.50291669999999</v>
      </c>
      <c r="AA7" s="1">
        <v>12.98888889</v>
      </c>
      <c r="AB7" s="1">
        <v>4012</v>
      </c>
      <c r="AC7" s="1" t="s">
        <v>12112</v>
      </c>
      <c r="AD7" s="1" t="s">
        <v>12113</v>
      </c>
      <c r="AE7" s="1" t="s">
        <v>12228</v>
      </c>
      <c r="AF7" s="1" t="s">
        <v>12229</v>
      </c>
      <c r="AG7" s="1" t="s">
        <v>12230</v>
      </c>
      <c r="AH7" s="1">
        <v>35.799999999999997</v>
      </c>
      <c r="AI7" s="1">
        <v>2.54</v>
      </c>
      <c r="AJ7" s="1">
        <v>60.5</v>
      </c>
      <c r="AK7" s="1">
        <v>9.67</v>
      </c>
    </row>
    <row r="8" spans="1:46">
      <c r="A8" s="1" t="s">
        <v>5932</v>
      </c>
      <c r="B8" s="1">
        <v>147.47814</v>
      </c>
      <c r="C8" s="1">
        <v>9.1635000000000009</v>
      </c>
      <c r="D8" s="1">
        <v>5220</v>
      </c>
      <c r="E8" s="1">
        <v>1.7412E-2</v>
      </c>
      <c r="F8" s="1">
        <v>76.465500000000006</v>
      </c>
      <c r="G8" s="1">
        <v>13.571051000000001</v>
      </c>
      <c r="H8" s="1">
        <v>-20.846276660000001</v>
      </c>
      <c r="I8" s="1" t="s">
        <v>1160</v>
      </c>
      <c r="L8" s="1" t="s">
        <v>5933</v>
      </c>
      <c r="N8" s="1" t="s">
        <v>1702</v>
      </c>
    </row>
    <row r="9" spans="1:46">
      <c r="A9" s="1" t="s">
        <v>9277</v>
      </c>
      <c r="B9" s="1">
        <v>161.95667</v>
      </c>
      <c r="C9" s="1">
        <v>12.58164</v>
      </c>
      <c r="D9" s="1">
        <v>911</v>
      </c>
      <c r="E9" s="1">
        <v>3.039E-3</v>
      </c>
      <c r="F9" s="1">
        <v>12.2567</v>
      </c>
      <c r="G9" s="1">
        <v>9.6</v>
      </c>
      <c r="H9" s="1">
        <v>-20.841868000000002</v>
      </c>
      <c r="I9" s="1" t="s">
        <v>1160</v>
      </c>
      <c r="L9" s="1" t="s">
        <v>9278</v>
      </c>
      <c r="N9" s="1" t="s">
        <v>1161</v>
      </c>
      <c r="O9" s="1">
        <v>161.95669000000001</v>
      </c>
      <c r="P9" s="1">
        <v>12.581659999999999</v>
      </c>
      <c r="Q9" s="2" t="s">
        <v>9279</v>
      </c>
      <c r="R9" s="1">
        <v>1749</v>
      </c>
      <c r="S9" s="1">
        <v>87</v>
      </c>
      <c r="T9" s="1" t="s">
        <v>9280</v>
      </c>
      <c r="U9" s="1" t="s">
        <v>9281</v>
      </c>
      <c r="V9" s="2" t="s">
        <v>9282</v>
      </c>
      <c r="W9" s="1" t="s">
        <v>1316</v>
      </c>
      <c r="AL9" s="1" t="s">
        <v>2282</v>
      </c>
      <c r="AR9" s="1" t="s">
        <v>8073</v>
      </c>
    </row>
    <row r="10" spans="1:46">
      <c r="A10" s="1" t="s">
        <v>4001</v>
      </c>
      <c r="B10" s="1">
        <v>144.74662000000001</v>
      </c>
      <c r="C10" s="1">
        <v>6.9554400000000003</v>
      </c>
      <c r="D10" s="1">
        <v>4983</v>
      </c>
      <c r="E10" s="1">
        <v>1.6621E-2</v>
      </c>
      <c r="F10" s="1">
        <v>72.838800000000006</v>
      </c>
      <c r="G10" s="1">
        <v>13.509401</v>
      </c>
      <c r="H10" s="1">
        <v>-20.802412910000001</v>
      </c>
      <c r="I10" s="1" t="s">
        <v>1160</v>
      </c>
      <c r="K10" s="1" t="s">
        <v>940</v>
      </c>
      <c r="L10" s="1" t="s">
        <v>4002</v>
      </c>
      <c r="M10" s="1">
        <v>5141</v>
      </c>
      <c r="N10" s="1" t="s">
        <v>2709</v>
      </c>
      <c r="O10" s="1">
        <v>144.74662000000001</v>
      </c>
      <c r="P10" s="1">
        <v>6.9554410999999998</v>
      </c>
      <c r="Q10" s="2" t="s">
        <v>4003</v>
      </c>
      <c r="R10" s="1">
        <v>1234</v>
      </c>
      <c r="S10" s="1">
        <v>313</v>
      </c>
      <c r="T10" s="1" t="s">
        <v>4004</v>
      </c>
      <c r="U10" s="1" t="s">
        <v>4005</v>
      </c>
      <c r="V10" s="2" t="s">
        <v>4006</v>
      </c>
      <c r="W10" s="1" t="s">
        <v>1205</v>
      </c>
      <c r="X10" s="1">
        <v>144.74791669999999</v>
      </c>
      <c r="Y10" s="1">
        <v>6.9563888890000003</v>
      </c>
      <c r="Z10" s="1">
        <v>144.74666669999999</v>
      </c>
      <c r="AA10" s="1">
        <v>6.9552777780000001</v>
      </c>
      <c r="AB10" s="1">
        <v>4981</v>
      </c>
      <c r="AC10" s="1" t="s">
        <v>4007</v>
      </c>
      <c r="AD10" s="1" t="s">
        <v>3859</v>
      </c>
      <c r="AE10" s="1" t="s">
        <v>3860</v>
      </c>
      <c r="AF10" s="1" t="s">
        <v>3861</v>
      </c>
      <c r="AG10" s="1" t="s">
        <v>3862</v>
      </c>
      <c r="AH10" s="1">
        <v>29.7</v>
      </c>
      <c r="AI10" s="1">
        <v>2.12</v>
      </c>
      <c r="AJ10" s="1">
        <v>73.8</v>
      </c>
      <c r="AK10" s="1">
        <v>9.85</v>
      </c>
    </row>
    <row r="11" spans="1:46">
      <c r="A11" s="1" t="s">
        <v>10532</v>
      </c>
      <c r="B11" s="1">
        <v>176.45442</v>
      </c>
      <c r="C11" s="1">
        <v>13.766690000000001</v>
      </c>
      <c r="D11" s="1">
        <v>3186</v>
      </c>
      <c r="E11" s="1">
        <v>1.0626999999999999E-2</v>
      </c>
      <c r="F11" s="1">
        <v>50.341299999999997</v>
      </c>
      <c r="G11" s="1">
        <v>12.712014</v>
      </c>
      <c r="H11" s="1">
        <v>-20.797608</v>
      </c>
      <c r="I11" s="1" t="s">
        <v>1160</v>
      </c>
      <c r="L11" s="1" t="s">
        <v>10533</v>
      </c>
      <c r="N11" s="1" t="s">
        <v>1287</v>
      </c>
      <c r="AL11" s="1" t="s">
        <v>10534</v>
      </c>
      <c r="AN11" s="1" t="s">
        <v>10534</v>
      </c>
      <c r="AR11" s="1" t="s">
        <v>8073</v>
      </c>
    </row>
    <row r="12" spans="1:46">
      <c r="A12" s="1" t="s">
        <v>12523</v>
      </c>
      <c r="B12" s="1">
        <v>235.37666999999999</v>
      </c>
      <c r="C12" s="1">
        <v>15.78767</v>
      </c>
      <c r="D12" s="1">
        <v>4092</v>
      </c>
      <c r="E12" s="1">
        <v>1.3649E-2</v>
      </c>
      <c r="F12" s="1">
        <v>64.363</v>
      </c>
      <c r="G12" s="1">
        <v>13.246881</v>
      </c>
      <c r="H12" s="1">
        <v>-20.796299999999999</v>
      </c>
      <c r="I12" s="1" t="s">
        <v>1160</v>
      </c>
      <c r="L12" s="1" t="s">
        <v>12524</v>
      </c>
      <c r="M12" s="1">
        <v>9974</v>
      </c>
      <c r="N12" s="1" t="s">
        <v>1161</v>
      </c>
      <c r="O12" s="1">
        <v>235.37683999999999</v>
      </c>
      <c r="P12" s="1">
        <v>15.78769</v>
      </c>
      <c r="Q12" s="2" t="s">
        <v>12525</v>
      </c>
      <c r="R12" s="1">
        <v>2795</v>
      </c>
      <c r="S12" s="1">
        <v>10</v>
      </c>
      <c r="T12" s="1" t="s">
        <v>12526</v>
      </c>
      <c r="U12" s="1" t="s">
        <v>12527</v>
      </c>
      <c r="V12" s="2" t="s">
        <v>12528</v>
      </c>
      <c r="W12" s="1" t="s">
        <v>1316</v>
      </c>
      <c r="X12" s="1">
        <v>235.38041670000001</v>
      </c>
      <c r="Y12" s="1">
        <v>15.78611111</v>
      </c>
      <c r="Z12" s="1">
        <v>235.37666669999999</v>
      </c>
      <c r="AA12" s="1">
        <v>15.7875</v>
      </c>
      <c r="AB12" s="1">
        <v>4086</v>
      </c>
      <c r="AC12" s="1" t="s">
        <v>12529</v>
      </c>
      <c r="AD12" s="1" t="s">
        <v>12530</v>
      </c>
      <c r="AE12" s="1" t="s">
        <v>12531</v>
      </c>
      <c r="AF12" s="1" t="s">
        <v>12532</v>
      </c>
      <c r="AG12" s="1" t="s">
        <v>12533</v>
      </c>
      <c r="AH12" s="1">
        <v>37.5</v>
      </c>
      <c r="AI12" s="1">
        <v>2.39</v>
      </c>
      <c r="AJ12" s="1">
        <v>61.9</v>
      </c>
      <c r="AK12" s="1">
        <v>9.8699999999999992</v>
      </c>
      <c r="AL12" s="1" t="s">
        <v>12534</v>
      </c>
      <c r="AN12" s="1" t="s">
        <v>12534</v>
      </c>
    </row>
    <row r="13" spans="1:46">
      <c r="A13" s="1" t="s">
        <v>3487</v>
      </c>
      <c r="B13" s="1">
        <v>209.55358000000001</v>
      </c>
      <c r="C13" s="1">
        <v>6.5181800000000001</v>
      </c>
      <c r="D13" s="1">
        <v>5102</v>
      </c>
      <c r="E13" s="1">
        <v>1.7017999999999998E-2</v>
      </c>
      <c r="F13" s="1">
        <v>78.999099999999999</v>
      </c>
      <c r="G13" s="1">
        <v>13.757409000000001</v>
      </c>
      <c r="H13" s="1">
        <v>-20.730701719999999</v>
      </c>
      <c r="I13" s="1" t="s">
        <v>1160</v>
      </c>
      <c r="K13" s="1" t="s">
        <v>1016</v>
      </c>
      <c r="L13" s="1" t="s">
        <v>3488</v>
      </c>
      <c r="N13" s="1" t="s">
        <v>1635</v>
      </c>
      <c r="O13" s="1">
        <v>209.55358000000001</v>
      </c>
      <c r="P13" s="1">
        <v>6.5181846999999999</v>
      </c>
      <c r="Q13" s="2" t="s">
        <v>3489</v>
      </c>
      <c r="R13" s="1">
        <v>1805</v>
      </c>
      <c r="S13" s="1">
        <v>37</v>
      </c>
      <c r="T13" s="1" t="s">
        <v>3490</v>
      </c>
      <c r="U13" s="1" t="s">
        <v>3491</v>
      </c>
      <c r="V13" s="2" t="s">
        <v>3630</v>
      </c>
      <c r="W13" s="1" t="s">
        <v>1205</v>
      </c>
    </row>
    <row r="14" spans="1:46">
      <c r="A14" s="1" t="s">
        <v>9859</v>
      </c>
      <c r="B14" s="1">
        <v>170.06243000000001</v>
      </c>
      <c r="C14" s="1">
        <v>12.99152</v>
      </c>
      <c r="D14" s="1">
        <v>840.20943850000003</v>
      </c>
      <c r="E14" s="1">
        <v>2.8026599999999998E-3</v>
      </c>
      <c r="F14" s="1">
        <v>8.3423099999999994</v>
      </c>
      <c r="G14" s="1">
        <v>8.9</v>
      </c>
      <c r="H14" s="1">
        <v>-20.706432</v>
      </c>
      <c r="I14" s="1" t="s">
        <v>1160</v>
      </c>
      <c r="M14" s="1">
        <v>6346</v>
      </c>
      <c r="N14" s="1" t="s">
        <v>1161</v>
      </c>
      <c r="O14" s="1">
        <v>170.06243000000001</v>
      </c>
      <c r="P14" s="1">
        <v>12.99152</v>
      </c>
      <c r="Q14" s="2" t="s">
        <v>9860</v>
      </c>
      <c r="R14" s="1">
        <v>1605</v>
      </c>
      <c r="S14" s="1">
        <v>451</v>
      </c>
      <c r="T14" s="1" t="s">
        <v>9861</v>
      </c>
      <c r="U14" s="1" t="s">
        <v>9862</v>
      </c>
      <c r="V14" s="2" t="s">
        <v>9863</v>
      </c>
      <c r="W14" s="1" t="s">
        <v>1316</v>
      </c>
      <c r="X14" s="1">
        <v>170.06291669999999</v>
      </c>
      <c r="Y14" s="1">
        <v>12.98833333</v>
      </c>
      <c r="Z14" s="1">
        <v>170.0625</v>
      </c>
      <c r="AA14" s="1">
        <v>12.989166669999999</v>
      </c>
      <c r="AB14" s="1">
        <v>716</v>
      </c>
      <c r="AC14" s="1" t="s">
        <v>9864</v>
      </c>
      <c r="AD14" s="1" t="s">
        <v>9865</v>
      </c>
      <c r="AE14" s="1" t="s">
        <v>9866</v>
      </c>
      <c r="AF14" s="1" t="s">
        <v>9867</v>
      </c>
      <c r="AG14" s="1" t="s">
        <v>9868</v>
      </c>
      <c r="AH14" s="1">
        <v>212.7</v>
      </c>
      <c r="AI14" s="1">
        <v>2.21</v>
      </c>
      <c r="AJ14" s="1">
        <v>9.4</v>
      </c>
      <c r="AK14" s="1">
        <v>8.92</v>
      </c>
      <c r="AL14" s="1" t="s">
        <v>2282</v>
      </c>
      <c r="AR14" s="1" t="s">
        <v>8073</v>
      </c>
    </row>
    <row r="15" spans="1:46">
      <c r="A15" s="1" t="s">
        <v>5166</v>
      </c>
      <c r="B15" s="1">
        <v>120.4884</v>
      </c>
      <c r="C15" s="1">
        <v>8.5518800000000006</v>
      </c>
      <c r="D15" s="1">
        <v>4377</v>
      </c>
      <c r="E15" s="1">
        <v>1.46E-2</v>
      </c>
      <c r="F15" s="1">
        <v>61.8842</v>
      </c>
      <c r="G15" s="1">
        <v>13.253685000000001</v>
      </c>
      <c r="H15" s="1">
        <v>-20.70421391</v>
      </c>
      <c r="I15" s="1" t="s">
        <v>1160</v>
      </c>
      <c r="K15" s="1" t="s">
        <v>941</v>
      </c>
      <c r="L15" s="1" t="s">
        <v>5167</v>
      </c>
      <c r="N15" s="1" t="s">
        <v>4556</v>
      </c>
      <c r="O15" s="1">
        <v>120.4884</v>
      </c>
      <c r="P15" s="1">
        <v>8.5518795000000001</v>
      </c>
      <c r="Q15" s="2" t="s">
        <v>5168</v>
      </c>
      <c r="R15" s="1">
        <v>2419</v>
      </c>
      <c r="S15" s="1">
        <v>219</v>
      </c>
      <c r="T15" s="1" t="s">
        <v>5300</v>
      </c>
      <c r="U15" s="1" t="s">
        <v>5301</v>
      </c>
      <c r="V15" s="2" t="s">
        <v>5302</v>
      </c>
      <c r="W15" s="1" t="s">
        <v>1205</v>
      </c>
    </row>
    <row r="16" spans="1:46">
      <c r="A16" s="1" t="s">
        <v>2415</v>
      </c>
      <c r="B16" s="1">
        <v>221.12233000000001</v>
      </c>
      <c r="C16" s="1">
        <v>5.1762499999999996</v>
      </c>
      <c r="D16" s="1">
        <v>4381</v>
      </c>
      <c r="E16" s="1">
        <v>1.4612E-2</v>
      </c>
      <c r="F16" s="1">
        <v>68.898899999999998</v>
      </c>
      <c r="G16" s="1">
        <v>13.5</v>
      </c>
      <c r="H16" s="1">
        <v>-20.691061439999999</v>
      </c>
      <c r="I16" s="1" t="s">
        <v>1160</v>
      </c>
      <c r="K16" s="1" t="s">
        <v>1025</v>
      </c>
      <c r="L16" s="1" t="s">
        <v>2416</v>
      </c>
      <c r="M16" s="1">
        <v>242296</v>
      </c>
      <c r="N16" s="1" t="s">
        <v>1635</v>
      </c>
      <c r="O16" s="1">
        <v>221.12231</v>
      </c>
      <c r="P16" s="1">
        <v>5.1762613000000002</v>
      </c>
      <c r="Q16" s="2" t="s">
        <v>2417</v>
      </c>
      <c r="R16" s="1">
        <v>1829</v>
      </c>
      <c r="S16" s="1">
        <v>213</v>
      </c>
      <c r="T16" s="1" t="s">
        <v>2418</v>
      </c>
      <c r="U16" s="1" t="s">
        <v>2401</v>
      </c>
      <c r="V16" s="2" t="s">
        <v>2402</v>
      </c>
      <c r="W16" s="1" t="s">
        <v>1205</v>
      </c>
      <c r="X16" s="1">
        <v>221.11791669999999</v>
      </c>
      <c r="Y16" s="1">
        <v>5.1808333329999998</v>
      </c>
      <c r="Z16" s="1">
        <v>221.1225</v>
      </c>
      <c r="AA16" s="1">
        <v>5.176111111</v>
      </c>
      <c r="AB16" s="1">
        <v>4362</v>
      </c>
      <c r="AC16" s="1" t="s">
        <v>2403</v>
      </c>
      <c r="AD16" s="1" t="s">
        <v>2404</v>
      </c>
      <c r="AE16" s="1" t="s">
        <v>2405</v>
      </c>
      <c r="AF16" s="1" t="s">
        <v>2406</v>
      </c>
      <c r="AG16" s="1" t="s">
        <v>2407</v>
      </c>
      <c r="AH16" s="1">
        <v>23.4</v>
      </c>
      <c r="AI16" s="1">
        <v>2.5299999999999998</v>
      </c>
      <c r="AJ16" s="1">
        <v>64.3</v>
      </c>
      <c r="AK16" s="1">
        <v>9.43</v>
      </c>
    </row>
    <row r="17" spans="1:44">
      <c r="A17" s="1" t="s">
        <v>6541</v>
      </c>
      <c r="B17" s="1">
        <v>243.23690999999999</v>
      </c>
      <c r="C17" s="1">
        <v>9.8671100000000003</v>
      </c>
      <c r="D17" s="1">
        <v>5176</v>
      </c>
      <c r="E17" s="1">
        <v>1.7264999999999999E-2</v>
      </c>
      <c r="F17" s="1">
        <v>78.438100000000006</v>
      </c>
      <c r="G17" s="1">
        <v>13.806495999999999</v>
      </c>
      <c r="H17" s="1">
        <v>-20.66613933</v>
      </c>
      <c r="I17" s="1" t="s">
        <v>1160</v>
      </c>
      <c r="K17" s="1" t="s">
        <v>638</v>
      </c>
      <c r="L17" s="1" t="s">
        <v>6542</v>
      </c>
      <c r="M17" s="1">
        <v>10272</v>
      </c>
      <c r="N17" s="1" t="s">
        <v>4556</v>
      </c>
      <c r="O17" s="1">
        <v>243.23690999999999</v>
      </c>
      <c r="P17" s="1">
        <v>9.8671083999999993</v>
      </c>
      <c r="Q17" s="2" t="s">
        <v>6543</v>
      </c>
      <c r="R17" s="1">
        <v>2529</v>
      </c>
      <c r="S17" s="1">
        <v>353</v>
      </c>
      <c r="T17" s="1" t="s">
        <v>6544</v>
      </c>
      <c r="U17" s="1" t="s">
        <v>6545</v>
      </c>
      <c r="V17" s="2" t="s">
        <v>6546</v>
      </c>
      <c r="W17" s="1" t="s">
        <v>1205</v>
      </c>
      <c r="X17" s="1">
        <v>243.23875000000001</v>
      </c>
      <c r="Y17" s="1">
        <v>9.8619444440000006</v>
      </c>
      <c r="Z17" s="1">
        <v>243.23708329999999</v>
      </c>
      <c r="AA17" s="1">
        <v>9.8669444439999996</v>
      </c>
      <c r="AB17" s="1">
        <v>5124</v>
      </c>
      <c r="AC17" s="1" t="s">
        <v>6547</v>
      </c>
      <c r="AD17" s="1" t="s">
        <v>6570</v>
      </c>
      <c r="AE17" s="1" t="s">
        <v>6571</v>
      </c>
      <c r="AF17" s="1" t="s">
        <v>6572</v>
      </c>
      <c r="AG17" s="1" t="s">
        <v>6573</v>
      </c>
      <c r="AH17" s="1">
        <v>7.6</v>
      </c>
      <c r="AI17" s="1">
        <v>1.91</v>
      </c>
      <c r="AJ17" s="1">
        <v>76.3</v>
      </c>
      <c r="AK17" s="1">
        <v>9.41</v>
      </c>
    </row>
    <row r="18" spans="1:44">
      <c r="A18" s="1" t="s">
        <v>3179</v>
      </c>
      <c r="B18" s="1">
        <v>209.56206</v>
      </c>
      <c r="C18" s="1">
        <v>6.2586899999999996</v>
      </c>
      <c r="D18" s="1">
        <v>4311</v>
      </c>
      <c r="E18" s="1">
        <v>1.438E-2</v>
      </c>
      <c r="F18" s="1">
        <v>67.765000000000001</v>
      </c>
      <c r="G18" s="1">
        <v>13.491770000000001</v>
      </c>
      <c r="H18" s="1">
        <v>-20.663257000000002</v>
      </c>
      <c r="I18" s="1" t="s">
        <v>1160</v>
      </c>
      <c r="L18" s="1" t="s">
        <v>3180</v>
      </c>
      <c r="N18" s="1" t="s">
        <v>1287</v>
      </c>
      <c r="AL18" s="1" t="s">
        <v>3181</v>
      </c>
      <c r="AN18" s="1" t="s">
        <v>3181</v>
      </c>
    </row>
    <row r="19" spans="1:44">
      <c r="A19" s="1" t="s">
        <v>9202</v>
      </c>
      <c r="B19" s="1">
        <v>161.64563999999999</v>
      </c>
      <c r="C19" s="1">
        <v>13.750859</v>
      </c>
      <c r="D19" s="1">
        <v>2967.02754</v>
      </c>
      <c r="E19" s="1">
        <v>9.8970199999999994E-3</v>
      </c>
      <c r="F19" s="1">
        <v>46.145499999999998</v>
      </c>
      <c r="G19" s="1">
        <v>12.673126</v>
      </c>
      <c r="H19" s="1">
        <v>-20.647520780000001</v>
      </c>
      <c r="I19" s="1" t="s">
        <v>1160</v>
      </c>
      <c r="K19" s="1" t="s">
        <v>358</v>
      </c>
      <c r="M19" s="1">
        <v>5880</v>
      </c>
      <c r="N19" s="1" t="s">
        <v>1161</v>
      </c>
      <c r="O19" s="1">
        <v>161.64563999999999</v>
      </c>
      <c r="P19" s="1">
        <v>13.750859</v>
      </c>
      <c r="Q19" s="2" t="s">
        <v>9203</v>
      </c>
      <c r="R19" s="1">
        <v>1749</v>
      </c>
      <c r="S19" s="1">
        <v>192</v>
      </c>
      <c r="T19" s="1" t="s">
        <v>9204</v>
      </c>
      <c r="U19" s="1" t="s">
        <v>9205</v>
      </c>
      <c r="V19" s="2" t="s">
        <v>9206</v>
      </c>
      <c r="W19" s="1" t="s">
        <v>1205</v>
      </c>
      <c r="X19" s="1">
        <v>161.64750000000001</v>
      </c>
      <c r="Y19" s="1">
        <v>13.75</v>
      </c>
      <c r="Z19" s="1">
        <v>161.64583329999999</v>
      </c>
      <c r="AA19" s="1">
        <v>13.75</v>
      </c>
      <c r="AB19" s="1">
        <v>3039</v>
      </c>
      <c r="AC19" s="1" t="s">
        <v>9207</v>
      </c>
      <c r="AD19" s="1" t="s">
        <v>9208</v>
      </c>
      <c r="AE19" s="1" t="s">
        <v>9209</v>
      </c>
      <c r="AF19" s="1" t="s">
        <v>9210</v>
      </c>
      <c r="AG19" s="1" t="s">
        <v>9211</v>
      </c>
      <c r="AH19" s="1">
        <v>110.4</v>
      </c>
      <c r="AI19" s="1">
        <v>2.44</v>
      </c>
      <c r="AJ19" s="1">
        <v>46.1</v>
      </c>
      <c r="AK19" s="1">
        <v>9.9600000000000009</v>
      </c>
      <c r="AR19" s="1" t="s">
        <v>8073</v>
      </c>
    </row>
    <row r="20" spans="1:44">
      <c r="A20" s="1" t="s">
        <v>11516</v>
      </c>
      <c r="B20" s="1">
        <v>213.06587999999999</v>
      </c>
      <c r="C20" s="1">
        <v>15.84191</v>
      </c>
      <c r="D20" s="1">
        <v>5248</v>
      </c>
      <c r="E20" s="1">
        <v>1.7505E-2</v>
      </c>
      <c r="F20" s="1">
        <v>80.572299999999998</v>
      </c>
      <c r="G20" s="1">
        <v>13.886456000000001</v>
      </c>
      <c r="H20" s="1">
        <v>-20.644473000000001</v>
      </c>
      <c r="I20" s="1" t="s">
        <v>1160</v>
      </c>
      <c r="L20" s="1" t="s">
        <v>11517</v>
      </c>
      <c r="M20" s="1">
        <v>9085</v>
      </c>
      <c r="N20" s="1" t="s">
        <v>1287</v>
      </c>
      <c r="X20" s="1">
        <v>213.07</v>
      </c>
      <c r="Y20" s="1">
        <v>15.83888889</v>
      </c>
      <c r="Z20" s="1">
        <v>213.06541669999999</v>
      </c>
      <c r="AA20" s="1">
        <v>15.841944440000001</v>
      </c>
      <c r="AB20" s="1">
        <v>5248</v>
      </c>
      <c r="AC20" s="1" t="s">
        <v>11661</v>
      </c>
      <c r="AD20" s="1" t="s">
        <v>11662</v>
      </c>
      <c r="AE20" s="1" t="s">
        <v>11663</v>
      </c>
      <c r="AF20" s="1" t="s">
        <v>11664</v>
      </c>
      <c r="AG20" s="1" t="s">
        <v>11665</v>
      </c>
      <c r="AH20" s="1">
        <v>44.6</v>
      </c>
      <c r="AI20" s="1">
        <v>2.4700000000000002</v>
      </c>
      <c r="AJ20" s="1">
        <v>77.400000000000006</v>
      </c>
      <c r="AK20" s="1">
        <v>10.02</v>
      </c>
      <c r="AL20" s="1" t="s">
        <v>11666</v>
      </c>
      <c r="AN20" s="1" t="s">
        <v>11666</v>
      </c>
    </row>
    <row r="21" spans="1:44">
      <c r="A21" s="1" t="s">
        <v>5108</v>
      </c>
      <c r="B21" s="1">
        <v>176.27302</v>
      </c>
      <c r="C21" s="1">
        <v>8.4695099999999996</v>
      </c>
      <c r="D21" s="1">
        <v>4492</v>
      </c>
      <c r="E21" s="1">
        <v>1.4984000000000001E-2</v>
      </c>
      <c r="F21" s="1">
        <v>68.795199999999994</v>
      </c>
      <c r="G21" s="1">
        <v>13.548614000000001</v>
      </c>
      <c r="H21" s="1">
        <v>-20.639176689999999</v>
      </c>
      <c r="I21" s="1" t="s">
        <v>1160</v>
      </c>
      <c r="K21" s="1" t="s">
        <v>823</v>
      </c>
      <c r="L21" s="1" t="s">
        <v>5109</v>
      </c>
      <c r="N21" s="1" t="s">
        <v>3706</v>
      </c>
      <c r="O21" s="1">
        <v>176.27302</v>
      </c>
      <c r="P21" s="1">
        <v>8.4695122999999999</v>
      </c>
      <c r="Q21" s="2" t="s">
        <v>5110</v>
      </c>
      <c r="R21" s="1">
        <v>1621</v>
      </c>
      <c r="S21" s="1">
        <v>367</v>
      </c>
      <c r="T21" s="1" t="s">
        <v>5111</v>
      </c>
      <c r="U21" s="1" t="s">
        <v>5112</v>
      </c>
      <c r="V21" s="2" t="s">
        <v>5113</v>
      </c>
      <c r="W21" s="1" t="s">
        <v>1205</v>
      </c>
    </row>
    <row r="22" spans="1:44">
      <c r="A22" s="1" t="s">
        <v>7813</v>
      </c>
      <c r="B22" s="1">
        <v>141.42724000000001</v>
      </c>
      <c r="C22" s="1">
        <v>11.43214</v>
      </c>
      <c r="D22" s="1">
        <v>3196</v>
      </c>
      <c r="E22" s="1">
        <v>1.0661E-2</v>
      </c>
      <c r="F22" s="1">
        <v>48.076900000000002</v>
      </c>
      <c r="G22" s="1">
        <v>12.803105</v>
      </c>
      <c r="H22" s="1">
        <v>-20.606577000000001</v>
      </c>
      <c r="I22" s="1" t="s">
        <v>1160</v>
      </c>
      <c r="L22" s="1" t="s">
        <v>7814</v>
      </c>
      <c r="N22" s="1" t="s">
        <v>5944</v>
      </c>
      <c r="O22" s="1">
        <v>141.42723000000001</v>
      </c>
      <c r="P22" s="1">
        <v>11.43214</v>
      </c>
      <c r="Q22" s="2" t="s">
        <v>7815</v>
      </c>
      <c r="R22" s="1">
        <v>1740</v>
      </c>
      <c r="S22" s="1">
        <v>535</v>
      </c>
      <c r="T22" s="1" t="s">
        <v>7816</v>
      </c>
      <c r="U22" s="1" t="s">
        <v>7817</v>
      </c>
      <c r="V22" s="2" t="s">
        <v>7818</v>
      </c>
      <c r="W22" s="1" t="s">
        <v>1316</v>
      </c>
      <c r="AL22" s="1" t="s">
        <v>7819</v>
      </c>
      <c r="AN22" s="1" t="s">
        <v>7819</v>
      </c>
    </row>
    <row r="23" spans="1:44">
      <c r="A23" s="1" t="s">
        <v>3316</v>
      </c>
      <c r="B23" s="1">
        <v>134.71028999999999</v>
      </c>
      <c r="C23" s="1">
        <v>6.2930000000000001</v>
      </c>
      <c r="D23" s="1">
        <v>3843</v>
      </c>
      <c r="E23" s="1">
        <v>1.2819000000000001E-2</v>
      </c>
      <c r="F23" s="1">
        <v>56.385199999999998</v>
      </c>
      <c r="G23" s="1">
        <v>13.170461</v>
      </c>
      <c r="H23" s="1">
        <v>-20.585364630000001</v>
      </c>
      <c r="I23" s="1" t="s">
        <v>1160</v>
      </c>
      <c r="K23" s="1" t="s">
        <v>1110</v>
      </c>
      <c r="L23" s="1" t="s">
        <v>3317</v>
      </c>
      <c r="M23" s="1">
        <v>4707</v>
      </c>
      <c r="N23" s="1" t="s">
        <v>1161</v>
      </c>
      <c r="O23" s="1">
        <v>134.71028999999999</v>
      </c>
      <c r="P23" s="1">
        <v>6.2929960999999999</v>
      </c>
      <c r="Q23" s="2" t="s">
        <v>3318</v>
      </c>
      <c r="R23" s="1">
        <v>1191</v>
      </c>
      <c r="S23" s="1">
        <v>265</v>
      </c>
      <c r="T23" s="1" t="s">
        <v>3319</v>
      </c>
      <c r="U23" s="1" t="s">
        <v>3320</v>
      </c>
      <c r="V23" s="2" t="s">
        <v>3321</v>
      </c>
      <c r="W23" s="1" t="s">
        <v>1205</v>
      </c>
      <c r="X23" s="1">
        <v>134.7091667</v>
      </c>
      <c r="Y23" s="1">
        <v>6.2936111109999997</v>
      </c>
      <c r="Z23" s="1">
        <v>134.7104167</v>
      </c>
      <c r="AA23" s="1">
        <v>6.2925000000000004</v>
      </c>
      <c r="AB23" s="1">
        <v>3843</v>
      </c>
      <c r="AC23" s="1" t="s">
        <v>3322</v>
      </c>
      <c r="AD23" s="1" t="s">
        <v>3323</v>
      </c>
      <c r="AE23" s="1" t="s">
        <v>3324</v>
      </c>
      <c r="AF23" s="1" t="s">
        <v>3325</v>
      </c>
      <c r="AG23" s="1" t="s">
        <v>3326</v>
      </c>
      <c r="AH23" s="1">
        <v>124.8</v>
      </c>
      <c r="AI23" s="1">
        <v>2.54</v>
      </c>
      <c r="AJ23" s="1">
        <v>58</v>
      </c>
      <c r="AK23" s="1">
        <v>10.09</v>
      </c>
    </row>
    <row r="24" spans="1:44">
      <c r="A24" s="1" t="s">
        <v>11902</v>
      </c>
      <c r="B24" s="1">
        <v>217.24262999999999</v>
      </c>
      <c r="C24" s="1">
        <v>13.861879999999999</v>
      </c>
      <c r="D24" s="1">
        <v>5282</v>
      </c>
      <c r="E24" s="1">
        <v>1.7618999999999999E-2</v>
      </c>
      <c r="F24" s="1">
        <v>81.070599999999999</v>
      </c>
      <c r="G24" s="1">
        <v>13.976965999999999</v>
      </c>
      <c r="H24" s="1">
        <v>-20.567350940000001</v>
      </c>
      <c r="I24" s="1" t="s">
        <v>1160</v>
      </c>
      <c r="K24" s="1" t="s">
        <v>276</v>
      </c>
      <c r="L24" s="1" t="s">
        <v>11903</v>
      </c>
      <c r="N24" s="1" t="s">
        <v>1161</v>
      </c>
      <c r="O24" s="1">
        <v>217.24262999999999</v>
      </c>
      <c r="P24" s="1">
        <v>13.861881</v>
      </c>
      <c r="Q24" s="2" t="s">
        <v>11904</v>
      </c>
      <c r="R24" s="1">
        <v>2747</v>
      </c>
      <c r="S24" s="1">
        <v>205</v>
      </c>
      <c r="T24" s="1" t="s">
        <v>11905</v>
      </c>
      <c r="U24" s="1" t="s">
        <v>11906</v>
      </c>
      <c r="V24" s="2" t="s">
        <v>11907</v>
      </c>
      <c r="W24" s="1" t="s">
        <v>1205</v>
      </c>
    </row>
    <row r="25" spans="1:44">
      <c r="A25" s="1" t="s">
        <v>11235</v>
      </c>
      <c r="B25" s="1">
        <v>211.25078999999999</v>
      </c>
      <c r="C25" s="1">
        <v>13.13189</v>
      </c>
      <c r="D25" s="1">
        <v>5193</v>
      </c>
      <c r="E25" s="1">
        <v>1.7322000000000001E-2</v>
      </c>
      <c r="F25" s="1">
        <v>79.967500000000001</v>
      </c>
      <c r="G25" s="1">
        <v>13.965569</v>
      </c>
      <c r="H25" s="1">
        <v>-20.548998600000001</v>
      </c>
      <c r="I25" s="1" t="s">
        <v>1160</v>
      </c>
      <c r="K25" s="1" t="s">
        <v>325</v>
      </c>
      <c r="L25" s="1" t="s">
        <v>11236</v>
      </c>
      <c r="M25" s="1">
        <v>9005</v>
      </c>
      <c r="N25" s="1" t="s">
        <v>1161</v>
      </c>
      <c r="O25" s="1">
        <v>211.25078999999999</v>
      </c>
      <c r="P25" s="1">
        <v>13.131891</v>
      </c>
      <c r="Q25" s="2" t="s">
        <v>11237</v>
      </c>
      <c r="R25" s="1">
        <v>1704</v>
      </c>
      <c r="S25" s="1">
        <v>167</v>
      </c>
      <c r="T25" s="1" t="s">
        <v>11238</v>
      </c>
      <c r="U25" s="1" t="s">
        <v>11239</v>
      </c>
      <c r="V25" s="2" t="s">
        <v>11380</v>
      </c>
      <c r="W25" s="1" t="s">
        <v>1205</v>
      </c>
      <c r="X25" s="1">
        <v>211.24083329999999</v>
      </c>
      <c r="Y25" s="1">
        <v>13.126944440000001</v>
      </c>
      <c r="Z25" s="1">
        <v>211.25083330000001</v>
      </c>
      <c r="AA25" s="1">
        <v>13.13166667</v>
      </c>
      <c r="AB25" s="1">
        <v>5239</v>
      </c>
      <c r="AC25" s="1" t="s">
        <v>11381</v>
      </c>
      <c r="AD25" s="1" t="s">
        <v>11382</v>
      </c>
      <c r="AE25" s="1" t="s">
        <v>11383</v>
      </c>
      <c r="AF25" s="1" t="s">
        <v>11384</v>
      </c>
      <c r="AG25" s="1" t="s">
        <v>2334</v>
      </c>
      <c r="AH25" s="1">
        <v>6.5</v>
      </c>
      <c r="AI25" s="1">
        <v>2.04</v>
      </c>
      <c r="AJ25" s="1">
        <v>77.099999999999994</v>
      </c>
      <c r="AK25" s="1">
        <v>9.07</v>
      </c>
    </row>
    <row r="26" spans="1:44">
      <c r="A26" s="1" t="s">
        <v>11626</v>
      </c>
      <c r="B26" s="1">
        <v>213.70989</v>
      </c>
      <c r="C26" s="1">
        <v>15.146890000000001</v>
      </c>
      <c r="D26" s="1">
        <v>4573</v>
      </c>
      <c r="E26" s="1">
        <v>1.5254E-2</v>
      </c>
      <c r="F26" s="1">
        <v>71.542500000000004</v>
      </c>
      <c r="G26" s="1">
        <v>13.727774</v>
      </c>
      <c r="H26" s="1">
        <v>-20.545046559999999</v>
      </c>
      <c r="I26" s="1" t="s">
        <v>1160</v>
      </c>
      <c r="K26" s="1" t="s">
        <v>140</v>
      </c>
      <c r="L26" s="1" t="s">
        <v>11627</v>
      </c>
      <c r="M26" s="1">
        <v>9116</v>
      </c>
      <c r="N26" s="1" t="s">
        <v>1161</v>
      </c>
      <c r="O26" s="1">
        <v>213.70989</v>
      </c>
      <c r="P26" s="1">
        <v>15.146890000000001</v>
      </c>
      <c r="Q26" s="2" t="s">
        <v>11628</v>
      </c>
      <c r="R26" s="1">
        <v>2745</v>
      </c>
      <c r="S26" s="1">
        <v>68</v>
      </c>
      <c r="T26" s="1" t="s">
        <v>11629</v>
      </c>
      <c r="U26" s="1" t="s">
        <v>11630</v>
      </c>
      <c r="V26" s="2" t="s">
        <v>11631</v>
      </c>
      <c r="W26" s="1" t="s">
        <v>1205</v>
      </c>
      <c r="X26" s="1">
        <v>213.71208329999999</v>
      </c>
      <c r="Y26" s="1">
        <v>15.14833333</v>
      </c>
      <c r="Z26" s="1">
        <v>213.7091667</v>
      </c>
      <c r="AA26" s="1">
        <v>15.146388890000001</v>
      </c>
      <c r="AB26" s="1">
        <v>4576</v>
      </c>
      <c r="AC26" s="1" t="s">
        <v>11632</v>
      </c>
      <c r="AD26" s="1" t="s">
        <v>11633</v>
      </c>
      <c r="AE26" s="1" t="s">
        <v>11634</v>
      </c>
      <c r="AF26" s="1" t="s">
        <v>11635</v>
      </c>
      <c r="AG26" s="1" t="s">
        <v>11636</v>
      </c>
      <c r="AH26" s="1">
        <v>34.799999999999997</v>
      </c>
      <c r="AI26" s="1">
        <v>2.2599999999999998</v>
      </c>
      <c r="AJ26" s="1">
        <v>67.900000000000006</v>
      </c>
      <c r="AK26" s="1">
        <v>9.9</v>
      </c>
    </row>
    <row r="27" spans="1:44">
      <c r="A27" s="1" t="s">
        <v>11937</v>
      </c>
      <c r="B27" s="1">
        <v>217.71243999999999</v>
      </c>
      <c r="C27" s="1">
        <v>13.96852</v>
      </c>
      <c r="D27" s="1">
        <v>5288.05555</v>
      </c>
      <c r="E27" s="1">
        <v>1.7639199000000001E-2</v>
      </c>
      <c r="F27" s="1">
        <v>80.135599999999997</v>
      </c>
      <c r="G27" s="1">
        <v>14</v>
      </c>
      <c r="H27" s="1">
        <v>-20.51912746</v>
      </c>
      <c r="I27" s="1" t="s">
        <v>1160</v>
      </c>
      <c r="M27" s="1">
        <v>9333</v>
      </c>
      <c r="N27" s="1" t="s">
        <v>1161</v>
      </c>
      <c r="O27" s="1">
        <v>217.71243999999999</v>
      </c>
      <c r="P27" s="1">
        <v>13.96852</v>
      </c>
      <c r="Q27" s="2" t="s">
        <v>11938</v>
      </c>
      <c r="R27" s="1">
        <v>2747</v>
      </c>
      <c r="S27" s="1">
        <v>88</v>
      </c>
      <c r="T27" s="1" t="s">
        <v>11939</v>
      </c>
      <c r="U27" s="1" t="s">
        <v>11940</v>
      </c>
      <c r="V27" s="2" t="s">
        <v>11941</v>
      </c>
      <c r="W27" s="1" t="s">
        <v>1316</v>
      </c>
      <c r="X27" s="1">
        <v>217.71333329999999</v>
      </c>
      <c r="Y27" s="1">
        <v>13.967499999999999</v>
      </c>
      <c r="Z27" s="1">
        <v>217.71250000000001</v>
      </c>
      <c r="AA27" s="1">
        <v>13.96833333</v>
      </c>
      <c r="AB27" s="1">
        <v>5217</v>
      </c>
      <c r="AC27" s="1" t="s">
        <v>11942</v>
      </c>
      <c r="AD27" s="1" t="s">
        <v>11943</v>
      </c>
      <c r="AE27" s="1" t="s">
        <v>11944</v>
      </c>
      <c r="AF27" s="1" t="s">
        <v>11945</v>
      </c>
      <c r="AG27" s="1" t="s">
        <v>5710</v>
      </c>
      <c r="AH27" s="1">
        <v>59.7</v>
      </c>
      <c r="AI27" s="1">
        <v>2.2799999999999998</v>
      </c>
      <c r="AJ27" s="1">
        <v>77</v>
      </c>
      <c r="AK27" s="1">
        <v>10.08</v>
      </c>
      <c r="AL27" s="1" t="s">
        <v>11946</v>
      </c>
      <c r="AN27" s="1" t="s">
        <v>11946</v>
      </c>
    </row>
    <row r="28" spans="1:44">
      <c r="A28" s="1" t="s">
        <v>12756</v>
      </c>
      <c r="B28" s="1">
        <v>239.37787</v>
      </c>
      <c r="C28" s="1">
        <v>15.956049999999999</v>
      </c>
      <c r="D28" s="1">
        <v>4742</v>
      </c>
      <c r="E28" s="1">
        <v>1.5817999999999999E-2</v>
      </c>
      <c r="F28" s="1">
        <v>73.343800000000002</v>
      </c>
      <c r="G28" s="1">
        <v>13.815075</v>
      </c>
      <c r="H28" s="1">
        <v>-20.511742040000001</v>
      </c>
      <c r="I28" s="1" t="s">
        <v>1160</v>
      </c>
      <c r="K28" s="1" t="s">
        <v>25</v>
      </c>
      <c r="L28" s="1" t="s">
        <v>12635</v>
      </c>
      <c r="N28" s="1" t="s">
        <v>1161</v>
      </c>
      <c r="O28" s="1">
        <v>239.37787</v>
      </c>
      <c r="P28" s="1">
        <v>15.956054999999999</v>
      </c>
      <c r="Q28" s="2" t="s">
        <v>6818</v>
      </c>
      <c r="R28" s="1">
        <v>2521</v>
      </c>
      <c r="S28" s="1">
        <v>521</v>
      </c>
      <c r="T28" s="1" t="s">
        <v>12636</v>
      </c>
      <c r="U28" s="1" t="s">
        <v>12637</v>
      </c>
      <c r="V28" s="2" t="s">
        <v>12638</v>
      </c>
      <c r="W28" s="1" t="s">
        <v>1205</v>
      </c>
    </row>
    <row r="29" spans="1:44">
      <c r="A29" s="1" t="s">
        <v>8795</v>
      </c>
      <c r="B29" s="1">
        <v>155.93316999999999</v>
      </c>
      <c r="C29" s="1">
        <v>12.567769999999999</v>
      </c>
      <c r="D29" s="1">
        <v>3135</v>
      </c>
      <c r="E29" s="1">
        <v>1.0456999999999999E-2</v>
      </c>
      <c r="F29" s="1">
        <v>48.331200000000003</v>
      </c>
      <c r="G29" s="1">
        <v>12.916083</v>
      </c>
      <c r="H29" s="1">
        <v>-20.505054999999999</v>
      </c>
      <c r="I29" s="1" t="s">
        <v>1160</v>
      </c>
      <c r="L29" s="1" t="s">
        <v>8796</v>
      </c>
      <c r="N29" s="1" t="s">
        <v>1287</v>
      </c>
      <c r="AL29" s="1" t="s">
        <v>8797</v>
      </c>
      <c r="AN29" s="1" t="s">
        <v>8797</v>
      </c>
      <c r="AR29" s="1" t="s">
        <v>8073</v>
      </c>
    </row>
    <row r="30" spans="1:44">
      <c r="A30" s="1" t="s">
        <v>8173</v>
      </c>
      <c r="B30" s="1">
        <v>145.10029</v>
      </c>
      <c r="C30" s="1">
        <v>14.922639999999999</v>
      </c>
      <c r="D30" s="1">
        <v>3821</v>
      </c>
      <c r="E30" s="1">
        <v>1.2744999999999999E-2</v>
      </c>
      <c r="F30" s="1">
        <v>57.126899999999999</v>
      </c>
      <c r="G30" s="1">
        <v>13.289384999999999</v>
      </c>
      <c r="H30" s="1">
        <v>-20.494818290000001</v>
      </c>
      <c r="I30" s="1" t="s">
        <v>1160</v>
      </c>
      <c r="K30" s="1" t="s">
        <v>483</v>
      </c>
      <c r="L30" s="1" t="s">
        <v>8319</v>
      </c>
      <c r="N30" s="1" t="s">
        <v>2709</v>
      </c>
      <c r="O30" s="1">
        <v>145.10038</v>
      </c>
      <c r="P30" s="1">
        <v>14.922632999999999</v>
      </c>
      <c r="Q30" s="2" t="s">
        <v>8320</v>
      </c>
      <c r="R30" s="1">
        <v>2581</v>
      </c>
      <c r="S30" s="1">
        <v>136</v>
      </c>
      <c r="T30" s="1" t="s">
        <v>8321</v>
      </c>
      <c r="U30" s="1" t="s">
        <v>8322</v>
      </c>
      <c r="V30" s="2" t="s">
        <v>8323</v>
      </c>
      <c r="W30" s="1" t="s">
        <v>1205</v>
      </c>
      <c r="AR30" s="1" t="s">
        <v>8182</v>
      </c>
    </row>
    <row r="31" spans="1:44">
      <c r="A31" s="1" t="s">
        <v>6504</v>
      </c>
      <c r="B31" s="1">
        <v>210.51467</v>
      </c>
      <c r="C31" s="1">
        <v>9.9293099999999992</v>
      </c>
      <c r="D31" s="1">
        <v>4259</v>
      </c>
      <c r="E31" s="1">
        <v>1.4206E-2</v>
      </c>
      <c r="F31" s="1">
        <v>67.145200000000003</v>
      </c>
      <c r="G31" s="1">
        <v>13.704231999999999</v>
      </c>
      <c r="H31" s="1">
        <v>-20.430842859999998</v>
      </c>
      <c r="I31" s="1" t="s">
        <v>1160</v>
      </c>
      <c r="K31" s="1" t="s">
        <v>646</v>
      </c>
      <c r="L31" s="1" t="s">
        <v>6505</v>
      </c>
      <c r="M31" s="1">
        <v>8942</v>
      </c>
      <c r="N31" s="1" t="s">
        <v>1635</v>
      </c>
      <c r="O31" s="1">
        <v>210.51469</v>
      </c>
      <c r="P31" s="1">
        <v>9.9293230000000001</v>
      </c>
      <c r="Q31" s="2" t="s">
        <v>6506</v>
      </c>
      <c r="R31" s="1">
        <v>1807</v>
      </c>
      <c r="S31" s="1">
        <v>575</v>
      </c>
      <c r="T31" s="1" t="s">
        <v>6507</v>
      </c>
      <c r="U31" s="1" t="s">
        <v>6508</v>
      </c>
      <c r="V31" s="2" t="s">
        <v>6509</v>
      </c>
      <c r="W31" s="1" t="s">
        <v>1205</v>
      </c>
      <c r="X31" s="1">
        <v>210.5166667</v>
      </c>
      <c r="Y31" s="1">
        <v>9.9311111109999999</v>
      </c>
      <c r="Z31" s="1">
        <v>210.5145833</v>
      </c>
      <c r="AA31" s="1">
        <v>9.9294444439999996</v>
      </c>
      <c r="AB31" s="1">
        <v>4280</v>
      </c>
      <c r="AC31" s="1" t="s">
        <v>6510</v>
      </c>
      <c r="AD31" s="1" t="s">
        <v>6511</v>
      </c>
      <c r="AE31" s="1" t="s">
        <v>6512</v>
      </c>
      <c r="AF31" s="1" t="s">
        <v>6513</v>
      </c>
      <c r="AG31" s="1" t="s">
        <v>6514</v>
      </c>
      <c r="AH31" s="1">
        <v>47.1</v>
      </c>
      <c r="AI31" s="1">
        <v>2.1</v>
      </c>
      <c r="AJ31" s="1">
        <v>63.3</v>
      </c>
      <c r="AK31" s="1">
        <v>9.83</v>
      </c>
    </row>
    <row r="32" spans="1:44">
      <c r="A32" s="1" t="s">
        <v>11614</v>
      </c>
      <c r="B32" s="1">
        <v>215.41874000000001</v>
      </c>
      <c r="C32" s="1">
        <v>13.232390000000001</v>
      </c>
      <c r="D32" s="1">
        <v>5018</v>
      </c>
      <c r="E32" s="1">
        <v>1.6737999999999999E-2</v>
      </c>
      <c r="F32" s="1">
        <v>77.543999999999997</v>
      </c>
      <c r="G32" s="1">
        <v>14.018414</v>
      </c>
      <c r="H32" s="1">
        <v>-20.429327000000001</v>
      </c>
      <c r="I32" s="1" t="s">
        <v>1160</v>
      </c>
      <c r="L32" s="1" t="s">
        <v>11615</v>
      </c>
      <c r="M32" s="1">
        <v>9196</v>
      </c>
      <c r="N32" s="1" t="s">
        <v>1161</v>
      </c>
      <c r="O32" s="1">
        <v>215.41873000000001</v>
      </c>
      <c r="P32" s="1">
        <v>13.232390000000001</v>
      </c>
      <c r="Q32" s="2" t="s">
        <v>11616</v>
      </c>
      <c r="R32" s="1">
        <v>1708</v>
      </c>
      <c r="S32" s="1">
        <v>359</v>
      </c>
      <c r="T32" s="1" t="s">
        <v>11617</v>
      </c>
      <c r="U32" s="1" t="s">
        <v>11618</v>
      </c>
      <c r="V32" s="2" t="s">
        <v>11619</v>
      </c>
      <c r="W32" s="1" t="s">
        <v>1316</v>
      </c>
      <c r="X32" s="1">
        <v>215.41416670000001</v>
      </c>
      <c r="Y32" s="1">
        <v>13.227499999999999</v>
      </c>
      <c r="Z32" s="1">
        <v>215.41916670000001</v>
      </c>
      <c r="AA32" s="1">
        <v>13.232222220000001</v>
      </c>
      <c r="AB32" s="1">
        <v>5041</v>
      </c>
      <c r="AC32" s="1" t="s">
        <v>11620</v>
      </c>
      <c r="AD32" s="1" t="s">
        <v>11750</v>
      </c>
      <c r="AE32" s="1" t="s">
        <v>11751</v>
      </c>
      <c r="AF32" s="1" t="s">
        <v>11752</v>
      </c>
      <c r="AG32" s="1" t="s">
        <v>9025</v>
      </c>
      <c r="AH32" s="1">
        <v>7.3</v>
      </c>
      <c r="AI32" s="1">
        <v>1.8</v>
      </c>
      <c r="AJ32" s="1">
        <v>74.400000000000006</v>
      </c>
      <c r="AK32" s="1">
        <v>9.15</v>
      </c>
      <c r="AL32" s="1" t="s">
        <v>11753</v>
      </c>
      <c r="AN32" s="1" t="s">
        <v>11753</v>
      </c>
    </row>
    <row r="33" spans="1:45">
      <c r="A33" s="1" t="s">
        <v>7739</v>
      </c>
      <c r="B33" s="1">
        <v>138.82069000000001</v>
      </c>
      <c r="C33" s="1">
        <v>11.88569</v>
      </c>
      <c r="D33" s="1">
        <v>4969</v>
      </c>
      <c r="E33" s="1">
        <v>1.6574999999999999E-2</v>
      </c>
      <c r="F33" s="1">
        <v>72.190600000000003</v>
      </c>
      <c r="G33" s="1">
        <v>13.868878</v>
      </c>
      <c r="H33" s="1">
        <v>-20.423525260000002</v>
      </c>
      <c r="I33" s="1" t="s">
        <v>1160</v>
      </c>
      <c r="K33" s="1" t="s">
        <v>547</v>
      </c>
      <c r="L33" s="1" t="s">
        <v>7740</v>
      </c>
      <c r="M33" s="1">
        <v>4880</v>
      </c>
      <c r="N33" s="1" t="s">
        <v>7741</v>
      </c>
      <c r="O33" s="1">
        <v>138.82069000000001</v>
      </c>
      <c r="P33" s="1">
        <v>11.885692000000001</v>
      </c>
      <c r="Q33" s="2" t="s">
        <v>7768</v>
      </c>
      <c r="R33" s="1">
        <v>2577</v>
      </c>
      <c r="S33" s="1">
        <v>293</v>
      </c>
      <c r="T33" s="1" t="s">
        <v>7769</v>
      </c>
      <c r="U33" s="1" t="s">
        <v>7770</v>
      </c>
      <c r="V33" s="2" t="s">
        <v>7623</v>
      </c>
      <c r="W33" s="1" t="s">
        <v>1205</v>
      </c>
      <c r="X33" s="1">
        <v>138.81666670000001</v>
      </c>
      <c r="Y33" s="1">
        <v>11.885833330000001</v>
      </c>
      <c r="Z33" s="1">
        <v>138.8208333</v>
      </c>
      <c r="AA33" s="1">
        <v>11.88555556</v>
      </c>
      <c r="AB33" s="1">
        <v>4971</v>
      </c>
      <c r="AC33" s="1" t="s">
        <v>7624</v>
      </c>
      <c r="AD33" s="1" t="s">
        <v>7625</v>
      </c>
      <c r="AE33" s="1" t="s">
        <v>7626</v>
      </c>
      <c r="AF33" s="1" t="s">
        <v>7627</v>
      </c>
      <c r="AG33" s="1" t="s">
        <v>7628</v>
      </c>
      <c r="AH33" s="1">
        <v>39.9</v>
      </c>
      <c r="AI33" s="1">
        <v>2.0699999999999998</v>
      </c>
      <c r="AJ33" s="1">
        <v>73.5</v>
      </c>
      <c r="AK33" s="1">
        <v>10.06</v>
      </c>
    </row>
    <row r="34" spans="1:45">
      <c r="A34" s="1" t="s">
        <v>11733</v>
      </c>
      <c r="B34" s="1">
        <v>213.55582999999999</v>
      </c>
      <c r="C34" s="1">
        <v>15.622408</v>
      </c>
      <c r="D34" s="1">
        <v>4655.2290110000004</v>
      </c>
      <c r="E34" s="1">
        <v>1.55283E-2</v>
      </c>
      <c r="F34" s="1">
        <v>72.417100000000005</v>
      </c>
      <c r="G34" s="1">
        <v>13.927902</v>
      </c>
      <c r="H34" s="1">
        <v>-20.371303650000002</v>
      </c>
      <c r="I34" s="1" t="s">
        <v>1160</v>
      </c>
      <c r="K34" s="1" t="s">
        <v>136</v>
      </c>
      <c r="M34" s="1">
        <v>9110</v>
      </c>
      <c r="N34" s="1" t="s">
        <v>1161</v>
      </c>
      <c r="O34" s="1">
        <v>213.55582999999999</v>
      </c>
      <c r="P34" s="1">
        <v>15.622408</v>
      </c>
      <c r="Q34" s="2" t="s">
        <v>11734</v>
      </c>
      <c r="R34" s="1">
        <v>2745</v>
      </c>
      <c r="S34" s="1">
        <v>543</v>
      </c>
      <c r="T34" s="1" t="s">
        <v>11735</v>
      </c>
      <c r="U34" s="1" t="s">
        <v>11736</v>
      </c>
      <c r="V34" s="2" t="s">
        <v>11737</v>
      </c>
      <c r="W34" s="1" t="s">
        <v>1205</v>
      </c>
      <c r="X34" s="1">
        <v>213.55500000000001</v>
      </c>
      <c r="Y34" s="1">
        <v>15.621111109999999</v>
      </c>
      <c r="Z34" s="1">
        <v>213.55583329999999</v>
      </c>
      <c r="AA34" s="1">
        <v>15.622222219999999</v>
      </c>
      <c r="AB34" s="1">
        <v>4641</v>
      </c>
      <c r="AC34" s="1" t="s">
        <v>11738</v>
      </c>
      <c r="AD34" s="1" t="s">
        <v>11739</v>
      </c>
      <c r="AE34" s="1" t="s">
        <v>11740</v>
      </c>
      <c r="AF34" s="1" t="s">
        <v>11741</v>
      </c>
      <c r="AG34" s="1" t="s">
        <v>11742</v>
      </c>
      <c r="AH34" s="1">
        <v>46.1</v>
      </c>
      <c r="AI34" s="1">
        <v>2.36</v>
      </c>
      <c r="AJ34" s="1">
        <v>68.8</v>
      </c>
      <c r="AK34" s="1">
        <v>10</v>
      </c>
    </row>
    <row r="35" spans="1:45">
      <c r="A35" s="1" t="s">
        <v>11637</v>
      </c>
      <c r="B35" s="1">
        <v>213.71682000000001</v>
      </c>
      <c r="C35" s="1">
        <v>14.125870000000001</v>
      </c>
      <c r="D35" s="1">
        <v>4978</v>
      </c>
      <c r="E35" s="1">
        <v>1.6605000000000002E-2</v>
      </c>
      <c r="F35" s="1">
        <v>77.063299999999998</v>
      </c>
      <c r="G35" s="1">
        <v>14.073041</v>
      </c>
      <c r="H35" s="1">
        <v>-20.361197010000001</v>
      </c>
      <c r="I35" s="1" t="s">
        <v>1160</v>
      </c>
      <c r="K35" s="1" t="s">
        <v>141</v>
      </c>
      <c r="L35" s="1" t="s">
        <v>11638</v>
      </c>
      <c r="M35" s="1">
        <v>9117</v>
      </c>
      <c r="N35" s="1" t="s">
        <v>1161</v>
      </c>
      <c r="O35" s="1">
        <v>213.71682000000001</v>
      </c>
      <c r="P35" s="1">
        <v>14.125870000000001</v>
      </c>
      <c r="Q35" s="2" t="s">
        <v>11639</v>
      </c>
      <c r="R35" s="1">
        <v>1706</v>
      </c>
      <c r="S35" s="1">
        <v>448</v>
      </c>
      <c r="T35" s="1" t="s">
        <v>11640</v>
      </c>
      <c r="U35" s="1" t="s">
        <v>11641</v>
      </c>
      <c r="V35" s="2" t="s">
        <v>11642</v>
      </c>
      <c r="W35" s="1" t="s">
        <v>1205</v>
      </c>
      <c r="X35" s="1">
        <v>213.71833330000001</v>
      </c>
      <c r="Y35" s="1">
        <v>14.128888890000001</v>
      </c>
      <c r="Z35" s="1">
        <v>213.71666669999999</v>
      </c>
      <c r="AA35" s="1">
        <v>14.12555556</v>
      </c>
      <c r="AB35" s="1">
        <v>4980</v>
      </c>
      <c r="AC35" s="1" t="s">
        <v>11643</v>
      </c>
      <c r="AD35" s="1" t="s">
        <v>11644</v>
      </c>
      <c r="AE35" s="1" t="s">
        <v>11645</v>
      </c>
      <c r="AF35" s="1" t="s">
        <v>11646</v>
      </c>
      <c r="AG35" s="1" t="s">
        <v>11647</v>
      </c>
      <c r="AH35" s="1">
        <v>59.2</v>
      </c>
      <c r="AI35" s="1">
        <v>2.33</v>
      </c>
      <c r="AJ35" s="1">
        <v>73.5</v>
      </c>
      <c r="AK35" s="1">
        <v>10.17</v>
      </c>
    </row>
    <row r="36" spans="1:45">
      <c r="A36" s="1" t="s">
        <v>8069</v>
      </c>
      <c r="B36" s="1">
        <v>143.44204999999999</v>
      </c>
      <c r="C36" s="1">
        <v>10.152502999999999</v>
      </c>
      <c r="D36" s="1">
        <v>3234.6742720000002</v>
      </c>
      <c r="E36" s="1">
        <v>1.07898E-2</v>
      </c>
      <c r="F36" s="1">
        <v>48.7179</v>
      </c>
      <c r="G36" s="1">
        <v>13.107037</v>
      </c>
      <c r="H36" s="1">
        <v>-20.331405799999999</v>
      </c>
      <c r="I36" s="1" t="s">
        <v>1160</v>
      </c>
      <c r="K36" s="1" t="s">
        <v>474</v>
      </c>
      <c r="M36" s="1">
        <v>5092</v>
      </c>
      <c r="N36" s="1" t="s">
        <v>2709</v>
      </c>
      <c r="O36" s="1">
        <v>143.44204999999999</v>
      </c>
      <c r="P36" s="1">
        <v>10.152502999999999</v>
      </c>
      <c r="Q36" s="2" t="s">
        <v>7955</v>
      </c>
      <c r="R36" s="1">
        <v>1303</v>
      </c>
      <c r="S36" s="1">
        <v>443</v>
      </c>
      <c r="T36" s="1" t="s">
        <v>7956</v>
      </c>
      <c r="U36" s="1" t="s">
        <v>7957</v>
      </c>
      <c r="V36" s="2" t="s">
        <v>7958</v>
      </c>
      <c r="W36" s="1" t="s">
        <v>1205</v>
      </c>
      <c r="X36" s="1">
        <v>143.44666670000001</v>
      </c>
      <c r="Y36" s="1">
        <v>10.15305556</v>
      </c>
      <c r="Z36" s="1">
        <v>143.44166670000001</v>
      </c>
      <c r="AA36" s="1">
        <v>10.152222220000001</v>
      </c>
      <c r="AB36" s="1">
        <v>3200</v>
      </c>
      <c r="AC36" s="1" t="s">
        <v>7959</v>
      </c>
      <c r="AD36" s="1" t="s">
        <v>7960</v>
      </c>
      <c r="AE36" s="1" t="s">
        <v>7961</v>
      </c>
      <c r="AF36" s="1" t="s">
        <v>7962</v>
      </c>
      <c r="AG36" s="1" t="s">
        <v>8104</v>
      </c>
      <c r="AH36" s="1">
        <v>15.3</v>
      </c>
      <c r="AI36" s="1">
        <v>2.42</v>
      </c>
      <c r="AJ36" s="1">
        <v>48.7</v>
      </c>
      <c r="AK36" s="1">
        <v>9.35</v>
      </c>
    </row>
    <row r="37" spans="1:45">
      <c r="A37" s="1" t="s">
        <v>6994</v>
      </c>
      <c r="B37" s="1">
        <v>120.34638</v>
      </c>
      <c r="C37" s="1">
        <v>15.369260000000001</v>
      </c>
      <c r="D37" s="1">
        <v>4787</v>
      </c>
      <c r="E37" s="1">
        <v>1.5968E-2</v>
      </c>
      <c r="F37" s="1">
        <v>66.318700000000007</v>
      </c>
      <c r="G37" s="1">
        <v>13.780469</v>
      </c>
      <c r="H37" s="1">
        <v>-20.327711019999999</v>
      </c>
      <c r="I37" s="1" t="s">
        <v>1160</v>
      </c>
      <c r="K37" s="1" t="s">
        <v>573</v>
      </c>
      <c r="L37" s="1" t="s">
        <v>6995</v>
      </c>
      <c r="N37" s="1" t="s">
        <v>1635</v>
      </c>
      <c r="O37" s="1">
        <v>120.34638</v>
      </c>
      <c r="P37" s="1">
        <v>15.369260000000001</v>
      </c>
      <c r="Q37" s="2" t="s">
        <v>6996</v>
      </c>
      <c r="R37" s="1">
        <v>2266</v>
      </c>
      <c r="S37" s="1">
        <v>498</v>
      </c>
      <c r="T37" s="1" t="s">
        <v>6997</v>
      </c>
      <c r="U37" s="1" t="s">
        <v>6998</v>
      </c>
      <c r="V37" s="2" t="s">
        <v>6999</v>
      </c>
      <c r="W37" s="1" t="s">
        <v>1205</v>
      </c>
    </row>
    <row r="38" spans="1:45">
      <c r="A38" s="1" t="s">
        <v>12774</v>
      </c>
      <c r="B38" s="1">
        <v>239.53324000000001</v>
      </c>
      <c r="C38" s="1">
        <v>12.07029</v>
      </c>
      <c r="D38" s="1">
        <v>4685</v>
      </c>
      <c r="E38" s="1">
        <v>1.5626999999999999E-2</v>
      </c>
      <c r="F38" s="1">
        <v>72.388099999999994</v>
      </c>
      <c r="G38" s="1">
        <v>13.971902</v>
      </c>
      <c r="H38" s="1">
        <v>-20.326433890000001</v>
      </c>
      <c r="I38" s="1" t="s">
        <v>1160</v>
      </c>
      <c r="K38" s="1" t="s">
        <v>28</v>
      </c>
      <c r="L38" s="1" t="s">
        <v>12775</v>
      </c>
      <c r="M38" s="1">
        <v>10108</v>
      </c>
      <c r="N38" s="1" t="s">
        <v>1161</v>
      </c>
      <c r="O38" s="1">
        <v>239.53324000000001</v>
      </c>
      <c r="P38" s="1">
        <v>12.07029</v>
      </c>
      <c r="Q38" s="2" t="s">
        <v>12776</v>
      </c>
      <c r="R38" s="1">
        <v>2522</v>
      </c>
      <c r="S38" s="1">
        <v>140</v>
      </c>
      <c r="T38" s="1" t="s">
        <v>12777</v>
      </c>
      <c r="U38" s="1" t="s">
        <v>12778</v>
      </c>
      <c r="V38" s="2" t="s">
        <v>12779</v>
      </c>
      <c r="W38" s="1" t="s">
        <v>1205</v>
      </c>
      <c r="X38" s="1">
        <v>239.53208330000001</v>
      </c>
      <c r="Y38" s="1">
        <v>12.07</v>
      </c>
      <c r="Z38" s="1">
        <v>239.53291669999999</v>
      </c>
      <c r="AA38" s="1">
        <v>12.07</v>
      </c>
      <c r="AB38" s="1">
        <v>4685</v>
      </c>
      <c r="AC38" s="1" t="s">
        <v>12780</v>
      </c>
      <c r="AD38" s="1" t="s">
        <v>12781</v>
      </c>
      <c r="AE38" s="1" t="s">
        <v>12782</v>
      </c>
      <c r="AF38" s="1" t="s">
        <v>12040</v>
      </c>
      <c r="AG38" s="1" t="s">
        <v>6524</v>
      </c>
      <c r="AH38" s="1">
        <v>35</v>
      </c>
      <c r="AI38" s="1">
        <v>2.3199999999999998</v>
      </c>
      <c r="AJ38" s="1">
        <v>70.2</v>
      </c>
      <c r="AK38" s="1">
        <v>9.76</v>
      </c>
    </row>
    <row r="39" spans="1:45">
      <c r="A39" s="1" t="s">
        <v>13218</v>
      </c>
      <c r="B39" s="1">
        <v>242.64312000000001</v>
      </c>
      <c r="C39" s="1">
        <v>10.040369999999999</v>
      </c>
      <c r="D39" s="1">
        <v>4731</v>
      </c>
      <c r="E39" s="1">
        <v>1.5781E-2</v>
      </c>
      <c r="F39" s="1">
        <v>73.099000000000004</v>
      </c>
      <c r="G39" s="1">
        <v>13.997494</v>
      </c>
      <c r="H39" s="1">
        <v>-20.322063</v>
      </c>
      <c r="I39" s="1" t="s">
        <v>1160</v>
      </c>
      <c r="L39" s="1" t="s">
        <v>13219</v>
      </c>
      <c r="M39" s="1">
        <v>10242</v>
      </c>
      <c r="N39" s="1" t="s">
        <v>1287</v>
      </c>
      <c r="X39" s="1">
        <v>242.64625000000001</v>
      </c>
      <c r="Y39" s="1">
        <v>10.045833330000001</v>
      </c>
      <c r="Z39" s="1">
        <v>242.6429167</v>
      </c>
      <c r="AA39" s="1">
        <v>10.03972222</v>
      </c>
      <c r="AB39" s="1">
        <v>4723</v>
      </c>
      <c r="AC39" s="1" t="s">
        <v>13220</v>
      </c>
      <c r="AD39" s="1" t="s">
        <v>13221</v>
      </c>
      <c r="AE39" s="1" t="s">
        <v>13222</v>
      </c>
      <c r="AF39" s="1" t="s">
        <v>13223</v>
      </c>
      <c r="AG39" s="1" t="s">
        <v>13224</v>
      </c>
      <c r="AH39" s="1">
        <v>13.9</v>
      </c>
      <c r="AI39" s="1">
        <v>2.61</v>
      </c>
      <c r="AJ39" s="1">
        <v>70.7</v>
      </c>
      <c r="AK39" s="1">
        <v>9.6</v>
      </c>
      <c r="AL39" s="1" t="s">
        <v>13225</v>
      </c>
      <c r="AO39" s="1" t="s">
        <v>13225</v>
      </c>
    </row>
    <row r="40" spans="1:45">
      <c r="A40" s="1" t="s">
        <v>5366</v>
      </c>
      <c r="B40" s="1">
        <v>204.38342</v>
      </c>
      <c r="C40" s="1">
        <v>8.8851800000000001</v>
      </c>
      <c r="D40" s="1">
        <v>1123.720871</v>
      </c>
      <c r="E40" s="1">
        <v>3.7483600000000001E-3</v>
      </c>
      <c r="F40" s="1">
        <v>22.072800000000001</v>
      </c>
      <c r="G40" s="1">
        <v>11.4</v>
      </c>
      <c r="H40" s="1">
        <v>-20.319286999999999</v>
      </c>
      <c r="I40" s="1" t="s">
        <v>1160</v>
      </c>
      <c r="M40" s="1">
        <v>8616</v>
      </c>
      <c r="N40" s="1" t="s">
        <v>2709</v>
      </c>
      <c r="O40" s="1">
        <v>204.38342</v>
      </c>
      <c r="P40" s="1">
        <v>8.8851800000000001</v>
      </c>
      <c r="Q40" s="2" t="s">
        <v>5367</v>
      </c>
      <c r="R40" s="1">
        <v>1802</v>
      </c>
      <c r="S40" s="1">
        <v>93</v>
      </c>
      <c r="T40" s="1" t="s">
        <v>5489</v>
      </c>
      <c r="U40" s="1" t="s">
        <v>5490</v>
      </c>
      <c r="V40" s="2" t="s">
        <v>5491</v>
      </c>
      <c r="W40" s="1" t="s">
        <v>1316</v>
      </c>
      <c r="X40" s="1">
        <v>204.38374999999999</v>
      </c>
      <c r="Y40" s="1">
        <v>8.8844444439999997</v>
      </c>
      <c r="Z40" s="1">
        <v>204.38374999999999</v>
      </c>
      <c r="AA40" s="1">
        <v>8.8849999999999998</v>
      </c>
      <c r="AB40" s="1">
        <v>1151</v>
      </c>
      <c r="AC40" s="1" t="s">
        <v>5492</v>
      </c>
      <c r="AD40" s="1" t="s">
        <v>5493</v>
      </c>
      <c r="AE40" s="1" t="s">
        <v>5494</v>
      </c>
      <c r="AF40" s="1" t="s">
        <v>5495</v>
      </c>
      <c r="AG40" s="1" t="s">
        <v>5496</v>
      </c>
      <c r="AH40" s="1">
        <v>322.8</v>
      </c>
      <c r="AI40" s="1">
        <v>3.09</v>
      </c>
      <c r="AJ40" s="1">
        <v>15</v>
      </c>
      <c r="AK40" s="1">
        <v>9.59</v>
      </c>
      <c r="AL40" s="1" t="s">
        <v>2282</v>
      </c>
    </row>
    <row r="41" spans="1:45">
      <c r="A41" s="1" t="s">
        <v>7108</v>
      </c>
      <c r="B41" s="1">
        <v>120.70681</v>
      </c>
      <c r="C41" s="1">
        <v>15.80828</v>
      </c>
      <c r="D41" s="1">
        <v>4856</v>
      </c>
      <c r="E41" s="1">
        <v>1.6198000000000001E-2</v>
      </c>
      <c r="F41" s="1">
        <v>69.106700000000004</v>
      </c>
      <c r="G41" s="1">
        <v>13.880367</v>
      </c>
      <c r="H41" s="1">
        <v>-20.317233770000001</v>
      </c>
      <c r="I41" s="1" t="s">
        <v>1160</v>
      </c>
      <c r="K41" s="1" t="s">
        <v>589</v>
      </c>
      <c r="L41" s="1" t="s">
        <v>7109</v>
      </c>
      <c r="M41" s="1">
        <v>4189</v>
      </c>
      <c r="N41" s="1" t="s">
        <v>2709</v>
      </c>
      <c r="O41" s="1">
        <v>120.70681</v>
      </c>
      <c r="P41" s="1">
        <v>15.808279000000001</v>
      </c>
      <c r="Q41" s="2" t="s">
        <v>7003</v>
      </c>
      <c r="R41" s="1">
        <v>2267</v>
      </c>
      <c r="S41" s="1">
        <v>299</v>
      </c>
      <c r="T41" s="1" t="s">
        <v>7004</v>
      </c>
      <c r="U41" s="1" t="s">
        <v>7005</v>
      </c>
      <c r="V41" s="2" t="s">
        <v>7006</v>
      </c>
      <c r="W41" s="1" t="s">
        <v>1205</v>
      </c>
      <c r="X41" s="1">
        <v>120.71</v>
      </c>
      <c r="Y41" s="1">
        <v>15.804166670000001</v>
      </c>
      <c r="Z41" s="1">
        <v>120.70708329999999</v>
      </c>
      <c r="AA41" s="1">
        <v>15.80805556</v>
      </c>
      <c r="AB41" s="1">
        <v>4855</v>
      </c>
      <c r="AC41" s="1" t="s">
        <v>7007</v>
      </c>
      <c r="AD41" s="1" t="s">
        <v>7008</v>
      </c>
      <c r="AE41" s="1" t="s">
        <v>7009</v>
      </c>
      <c r="AF41" s="1" t="s">
        <v>7010</v>
      </c>
      <c r="AG41" s="1" t="s">
        <v>7011</v>
      </c>
      <c r="AH41" s="1">
        <v>56</v>
      </c>
      <c r="AI41" s="1">
        <v>2.27</v>
      </c>
      <c r="AJ41" s="1">
        <v>71.2</v>
      </c>
      <c r="AK41" s="1">
        <v>9.8699999999999992</v>
      </c>
    </row>
    <row r="42" spans="1:45">
      <c r="A42" s="1" t="s">
        <v>2853</v>
      </c>
      <c r="B42" s="1">
        <v>146.57149999999999</v>
      </c>
      <c r="C42" s="1">
        <v>5.7088000000000001</v>
      </c>
      <c r="D42" s="1">
        <v>3088</v>
      </c>
      <c r="E42" s="1">
        <v>1.03E-2</v>
      </c>
      <c r="F42" s="1">
        <v>46.792999999999999</v>
      </c>
      <c r="G42" s="1">
        <v>13.035261999999999</v>
      </c>
      <c r="H42" s="1">
        <v>-20.315642</v>
      </c>
      <c r="I42" s="1" t="s">
        <v>1160</v>
      </c>
      <c r="L42" s="1" t="s">
        <v>2854</v>
      </c>
      <c r="M42" s="1">
        <v>5229</v>
      </c>
      <c r="N42" s="1" t="s">
        <v>1161</v>
      </c>
      <c r="O42" s="1">
        <v>146.57150999999999</v>
      </c>
      <c r="P42" s="1">
        <v>5.7088099999999997</v>
      </c>
      <c r="Q42" s="2" t="s">
        <v>2855</v>
      </c>
      <c r="R42" s="1">
        <v>993</v>
      </c>
      <c r="S42" s="1">
        <v>73</v>
      </c>
      <c r="T42" s="1" t="s">
        <v>2856</v>
      </c>
      <c r="U42" s="1" t="s">
        <v>2832</v>
      </c>
      <c r="V42" s="2" t="s">
        <v>2833</v>
      </c>
      <c r="W42" s="1" t="s">
        <v>1316</v>
      </c>
      <c r="X42" s="1">
        <v>146.57541670000001</v>
      </c>
      <c r="Y42" s="1">
        <v>5.7063888890000003</v>
      </c>
      <c r="Z42" s="1">
        <v>146.57166670000001</v>
      </c>
      <c r="AA42" s="1">
        <v>5.7083333329999997</v>
      </c>
      <c r="AB42" s="1">
        <v>3074</v>
      </c>
      <c r="AC42" s="1" t="s">
        <v>2834</v>
      </c>
      <c r="AD42" s="1" t="s">
        <v>2835</v>
      </c>
      <c r="AE42" s="1" t="s">
        <v>2836</v>
      </c>
      <c r="AF42" s="1" t="s">
        <v>2837</v>
      </c>
      <c r="AG42" s="1" t="s">
        <v>2838</v>
      </c>
      <c r="AH42" s="1">
        <v>82.4</v>
      </c>
      <c r="AI42" s="1">
        <v>2.59</v>
      </c>
      <c r="AJ42" s="1">
        <v>43.1</v>
      </c>
      <c r="AK42" s="1">
        <v>9.86</v>
      </c>
      <c r="AL42" s="1" t="s">
        <v>2839</v>
      </c>
      <c r="AN42" s="1" t="s">
        <v>2839</v>
      </c>
    </row>
    <row r="43" spans="1:45">
      <c r="A43" s="1" t="s">
        <v>1571</v>
      </c>
      <c r="B43" s="1">
        <v>146.51476</v>
      </c>
      <c r="C43" s="1">
        <v>4.4034500000000003</v>
      </c>
      <c r="D43" s="1">
        <v>4983</v>
      </c>
      <c r="E43" s="1">
        <v>1.6621E-2</v>
      </c>
      <c r="F43" s="1">
        <v>73.0715</v>
      </c>
      <c r="G43" s="1">
        <v>14.014585</v>
      </c>
      <c r="H43" s="1">
        <v>-20.30415511</v>
      </c>
      <c r="I43" s="1" t="s">
        <v>1160</v>
      </c>
      <c r="K43" s="1" t="s">
        <v>1194</v>
      </c>
      <c r="L43" s="1" t="s">
        <v>1572</v>
      </c>
      <c r="N43" s="1" t="s">
        <v>1161</v>
      </c>
      <c r="O43" s="1">
        <v>146.51477</v>
      </c>
      <c r="P43" s="1">
        <v>4.4034351999999997</v>
      </c>
      <c r="Q43" s="2" t="s">
        <v>1573</v>
      </c>
      <c r="R43" s="1">
        <v>571</v>
      </c>
      <c r="S43" s="1">
        <v>346</v>
      </c>
      <c r="T43" s="1" t="s">
        <v>1574</v>
      </c>
      <c r="U43" s="1" t="s">
        <v>1575</v>
      </c>
      <c r="V43" s="2" t="s">
        <v>1576</v>
      </c>
      <c r="W43" s="1" t="s">
        <v>1205</v>
      </c>
    </row>
    <row r="44" spans="1:45">
      <c r="A44" s="1" t="s">
        <v>7587</v>
      </c>
      <c r="B44" s="1">
        <v>138.39830000000001</v>
      </c>
      <c r="C44" s="1">
        <v>12.440810000000001</v>
      </c>
      <c r="D44" s="1">
        <v>4813</v>
      </c>
      <c r="E44" s="1">
        <v>1.6053999999999999E-2</v>
      </c>
      <c r="F44" s="1">
        <v>71.134699999999995</v>
      </c>
      <c r="G44" s="1">
        <v>13.959857</v>
      </c>
      <c r="H44" s="1">
        <v>-20.300550520000002</v>
      </c>
      <c r="I44" s="1" t="s">
        <v>1160</v>
      </c>
      <c r="K44" s="1" t="s">
        <v>544</v>
      </c>
      <c r="L44" s="1" t="s">
        <v>7588</v>
      </c>
      <c r="M44" s="1">
        <v>4861</v>
      </c>
      <c r="N44" s="1" t="s">
        <v>5209</v>
      </c>
      <c r="O44" s="1">
        <v>138.39830000000001</v>
      </c>
      <c r="P44" s="1">
        <v>12.440814</v>
      </c>
      <c r="Q44" s="2" t="s">
        <v>7589</v>
      </c>
      <c r="R44" s="1">
        <v>2576</v>
      </c>
      <c r="S44" s="1">
        <v>631</v>
      </c>
      <c r="T44" s="1" t="s">
        <v>7590</v>
      </c>
      <c r="U44" s="1" t="s">
        <v>7591</v>
      </c>
      <c r="V44" s="2" t="s">
        <v>7592</v>
      </c>
      <c r="W44" s="1" t="s">
        <v>1205</v>
      </c>
      <c r="X44" s="1">
        <v>138.3954167</v>
      </c>
      <c r="Y44" s="1">
        <v>12.444722219999999</v>
      </c>
      <c r="Z44" s="1">
        <v>138.39833329999999</v>
      </c>
      <c r="AA44" s="1">
        <v>12.44055556</v>
      </c>
      <c r="AB44" s="1">
        <v>4896</v>
      </c>
      <c r="AC44" s="1" t="s">
        <v>7593</v>
      </c>
      <c r="AD44" s="1" t="s">
        <v>7594</v>
      </c>
      <c r="AE44" s="1" t="s">
        <v>7595</v>
      </c>
      <c r="AF44" s="1" t="s">
        <v>7722</v>
      </c>
      <c r="AG44" s="1" t="s">
        <v>7723</v>
      </c>
      <c r="AH44" s="1">
        <v>18.5</v>
      </c>
      <c r="AI44" s="1">
        <v>2.1800000000000002</v>
      </c>
      <c r="AJ44" s="1">
        <v>72.400000000000006</v>
      </c>
      <c r="AK44" s="1">
        <v>9.6300000000000008</v>
      </c>
    </row>
    <row r="45" spans="1:45">
      <c r="A45" s="1" t="s">
        <v>10485</v>
      </c>
      <c r="B45" s="1">
        <v>175.05628999999999</v>
      </c>
      <c r="C45" s="1">
        <v>15.342359999999999</v>
      </c>
      <c r="D45" s="1">
        <v>3312</v>
      </c>
      <c r="E45" s="1">
        <v>1.1048000000000001E-2</v>
      </c>
      <c r="F45" s="1">
        <v>52.096800000000002</v>
      </c>
      <c r="G45" s="1">
        <v>13.313510000000001</v>
      </c>
      <c r="H45" s="1">
        <v>-20.270544999999998</v>
      </c>
      <c r="I45" s="1" t="s">
        <v>1160</v>
      </c>
      <c r="L45" s="1" t="s">
        <v>10486</v>
      </c>
      <c r="M45" s="1">
        <v>6634</v>
      </c>
      <c r="N45" s="1" t="s">
        <v>1161</v>
      </c>
      <c r="O45" s="1">
        <v>175.05624</v>
      </c>
      <c r="P45" s="1">
        <v>15.34233</v>
      </c>
      <c r="Q45" s="2" t="s">
        <v>10487</v>
      </c>
      <c r="R45" s="1">
        <v>1755</v>
      </c>
      <c r="S45" s="1">
        <v>588</v>
      </c>
      <c r="T45" s="1" t="s">
        <v>10488</v>
      </c>
      <c r="U45" s="1" t="s">
        <v>10489</v>
      </c>
      <c r="V45" s="2" t="s">
        <v>10490</v>
      </c>
      <c r="W45" s="1" t="s">
        <v>1316</v>
      </c>
      <c r="X45" s="1">
        <v>175.05583329999999</v>
      </c>
      <c r="Y45" s="1">
        <v>15.34</v>
      </c>
      <c r="Z45" s="1">
        <v>175.05500000000001</v>
      </c>
      <c r="AA45" s="1">
        <v>15.34166667</v>
      </c>
      <c r="AB45" s="1">
        <v>3293</v>
      </c>
      <c r="AC45" s="1" t="s">
        <v>10491</v>
      </c>
      <c r="AD45" s="1" t="s">
        <v>10492</v>
      </c>
      <c r="AE45" s="1" t="s">
        <v>10493</v>
      </c>
      <c r="AF45" s="1" t="s">
        <v>10494</v>
      </c>
      <c r="AG45" s="1" t="s">
        <v>10495</v>
      </c>
      <c r="AH45" s="1">
        <v>27.4</v>
      </c>
      <c r="AI45" s="1">
        <v>2.16</v>
      </c>
      <c r="AJ45" s="1">
        <v>49.6</v>
      </c>
      <c r="AK45" s="1">
        <v>9.49</v>
      </c>
      <c r="AL45" s="1" t="s">
        <v>10496</v>
      </c>
      <c r="AN45" s="1" t="s">
        <v>10496</v>
      </c>
      <c r="AR45" s="1" t="s">
        <v>8073</v>
      </c>
    </row>
    <row r="46" spans="1:45">
      <c r="A46" s="1" t="s">
        <v>2447</v>
      </c>
      <c r="B46" s="1">
        <v>121.6999</v>
      </c>
      <c r="C46" s="1">
        <v>5.3094000000000001</v>
      </c>
      <c r="D46" s="1">
        <v>4428</v>
      </c>
      <c r="E46" s="1">
        <v>1.477E-2</v>
      </c>
      <c r="F46" s="1">
        <v>63.223599999999998</v>
      </c>
      <c r="G46" s="1">
        <v>13.74159</v>
      </c>
      <c r="H46" s="1">
        <v>-20.262806000000001</v>
      </c>
      <c r="I46" s="1" t="s">
        <v>1160</v>
      </c>
      <c r="L46" s="1" t="s">
        <v>2448</v>
      </c>
      <c r="N46" s="1" t="s">
        <v>2449</v>
      </c>
      <c r="AL46" s="1" t="s">
        <v>2450</v>
      </c>
      <c r="AN46" s="1" t="s">
        <v>2450</v>
      </c>
    </row>
    <row r="47" spans="1:45">
      <c r="A47" s="1" t="s">
        <v>4418</v>
      </c>
      <c r="B47" s="1">
        <v>210.57329999999999</v>
      </c>
      <c r="C47" s="1">
        <v>7.6841699999999999</v>
      </c>
      <c r="D47" s="1">
        <v>4562</v>
      </c>
      <c r="E47" s="1">
        <v>1.5217E-2</v>
      </c>
      <c r="F47" s="1">
        <v>71.649000000000001</v>
      </c>
      <c r="G47" s="1">
        <v>14.017234</v>
      </c>
      <c r="H47" s="1">
        <v>-20.258816670000002</v>
      </c>
      <c r="I47" s="1" t="s">
        <v>1160</v>
      </c>
      <c r="K47" s="1" t="s">
        <v>874</v>
      </c>
      <c r="L47" s="1" t="s">
        <v>4419</v>
      </c>
      <c r="M47" s="1">
        <v>8946</v>
      </c>
      <c r="N47" s="1" t="s">
        <v>2709</v>
      </c>
      <c r="O47" s="1">
        <v>210.57329999999999</v>
      </c>
      <c r="P47" s="1">
        <v>7.6841673000000004</v>
      </c>
      <c r="Q47" s="2" t="s">
        <v>4420</v>
      </c>
      <c r="R47" s="1">
        <v>1808</v>
      </c>
      <c r="S47" s="1">
        <v>573</v>
      </c>
      <c r="T47" s="1" t="s">
        <v>4421</v>
      </c>
      <c r="U47" s="1" t="s">
        <v>4422</v>
      </c>
      <c r="V47" s="2" t="s">
        <v>4423</v>
      </c>
      <c r="W47" s="1" t="s">
        <v>1205</v>
      </c>
      <c r="X47" s="1">
        <v>210.5745833</v>
      </c>
      <c r="Y47" s="1">
        <v>7.6813888889999999</v>
      </c>
      <c r="Z47" s="1">
        <v>210.5733333</v>
      </c>
      <c r="AA47" s="1">
        <v>7.6836111110000003</v>
      </c>
      <c r="AB47" s="1">
        <v>4591</v>
      </c>
      <c r="AC47" s="1" t="s">
        <v>4424</v>
      </c>
      <c r="AD47" s="1" t="s">
        <v>4425</v>
      </c>
      <c r="AE47" s="1" t="s">
        <v>4426</v>
      </c>
      <c r="AF47" s="1" t="s">
        <v>4427</v>
      </c>
      <c r="AG47" s="1" t="s">
        <v>4428</v>
      </c>
      <c r="AH47" s="1">
        <v>12</v>
      </c>
      <c r="AI47" s="1">
        <v>2.2799999999999998</v>
      </c>
      <c r="AJ47" s="1">
        <v>67.5</v>
      </c>
      <c r="AK47" s="1">
        <v>9.3699999999999992</v>
      </c>
    </row>
    <row r="48" spans="1:45">
      <c r="A48" s="1" t="s">
        <v>12959</v>
      </c>
      <c r="B48" s="1">
        <v>241.36177000000001</v>
      </c>
      <c r="C48" s="1">
        <v>15.02534</v>
      </c>
      <c r="D48" s="1">
        <v>4706</v>
      </c>
      <c r="E48" s="1">
        <v>1.5696999999999999E-2</v>
      </c>
      <c r="F48" s="1">
        <v>72.592699999999994</v>
      </c>
      <c r="G48" s="1">
        <v>14.073957999999999</v>
      </c>
      <c r="H48" s="1">
        <v>-20.23050675</v>
      </c>
      <c r="I48" s="1" t="s">
        <v>1160</v>
      </c>
      <c r="K48" s="1" t="s">
        <v>158</v>
      </c>
      <c r="L48" s="1" t="s">
        <v>12960</v>
      </c>
      <c r="N48" s="1" t="s">
        <v>1161</v>
      </c>
      <c r="O48" s="1">
        <v>241.36177000000001</v>
      </c>
      <c r="P48" s="1">
        <v>15.025335999999999</v>
      </c>
      <c r="Q48" s="2" t="s">
        <v>12961</v>
      </c>
      <c r="R48" s="1">
        <v>2524</v>
      </c>
      <c r="S48" s="1">
        <v>549</v>
      </c>
      <c r="T48" s="1" t="s">
        <v>12962</v>
      </c>
      <c r="U48" s="1" t="s">
        <v>12963</v>
      </c>
      <c r="V48" s="2" t="s">
        <v>12964</v>
      </c>
      <c r="W48" s="1" t="s">
        <v>1205</v>
      </c>
      <c r="AS48" s="1" t="s">
        <v>4534</v>
      </c>
    </row>
    <row r="49" spans="1:46">
      <c r="A49" s="1" t="s">
        <v>5668</v>
      </c>
      <c r="B49" s="1">
        <v>147.77512999999999</v>
      </c>
      <c r="C49" s="1">
        <v>9.0085999999999995</v>
      </c>
      <c r="D49" s="1">
        <v>5198</v>
      </c>
      <c r="E49" s="1">
        <v>1.7339E-2</v>
      </c>
      <c r="F49" s="1">
        <v>76.202200000000005</v>
      </c>
      <c r="G49" s="1">
        <v>14.1816</v>
      </c>
      <c r="H49" s="1">
        <v>-20.228237549999999</v>
      </c>
      <c r="I49" s="1" t="s">
        <v>1160</v>
      </c>
      <c r="K49" s="1" t="s">
        <v>770</v>
      </c>
      <c r="L49" s="1" t="s">
        <v>5669</v>
      </c>
      <c r="M49" s="1">
        <v>5286</v>
      </c>
      <c r="N49" s="1" t="s">
        <v>3706</v>
      </c>
      <c r="O49" s="1">
        <v>147.77512999999999</v>
      </c>
      <c r="P49" s="1">
        <v>9.0086037000000001</v>
      </c>
      <c r="Q49" s="2" t="s">
        <v>5670</v>
      </c>
      <c r="R49" s="1">
        <v>1306</v>
      </c>
      <c r="S49" s="1">
        <v>201</v>
      </c>
      <c r="T49" s="1" t="s">
        <v>5525</v>
      </c>
      <c r="U49" s="1" t="s">
        <v>5526</v>
      </c>
      <c r="V49" s="2" t="s">
        <v>5527</v>
      </c>
      <c r="W49" s="1" t="s">
        <v>1205</v>
      </c>
      <c r="X49" s="1">
        <v>147.77666669999999</v>
      </c>
      <c r="Y49" s="1">
        <v>9.0061111109999992</v>
      </c>
      <c r="Z49" s="1">
        <v>147.77541669999999</v>
      </c>
      <c r="AA49" s="1">
        <v>9.0080555560000004</v>
      </c>
      <c r="AB49" s="1">
        <v>5199</v>
      </c>
      <c r="AC49" s="1" t="s">
        <v>5528</v>
      </c>
      <c r="AD49" s="1" t="s">
        <v>5529</v>
      </c>
      <c r="AE49" s="1" t="s">
        <v>5530</v>
      </c>
      <c r="AF49" s="1" t="s">
        <v>5531</v>
      </c>
      <c r="AG49" s="1" t="s">
        <v>5532</v>
      </c>
      <c r="AH49" s="1">
        <v>58.9</v>
      </c>
      <c r="AI49" s="1">
        <v>2.25</v>
      </c>
      <c r="AJ49" s="1">
        <v>76.8</v>
      </c>
      <c r="AK49" s="1">
        <v>10.17</v>
      </c>
    </row>
    <row r="50" spans="1:46">
      <c r="A50" s="1" t="s">
        <v>4815</v>
      </c>
      <c r="B50" s="1">
        <v>218.10724999999999</v>
      </c>
      <c r="C50" s="1">
        <v>8.07864</v>
      </c>
      <c r="D50" s="1">
        <v>2230.6204290000001</v>
      </c>
      <c r="E50" s="1">
        <v>7.4406100000000003E-3</v>
      </c>
      <c r="F50" s="1">
        <v>37.302599999999998</v>
      </c>
      <c r="G50" s="1">
        <v>12.632654</v>
      </c>
      <c r="H50" s="1">
        <v>-20.226042</v>
      </c>
      <c r="I50" s="1" t="s">
        <v>1160</v>
      </c>
      <c r="M50" s="1">
        <v>9352</v>
      </c>
      <c r="N50" s="1" t="s">
        <v>1635</v>
      </c>
      <c r="O50" s="1">
        <v>218.10724999999999</v>
      </c>
      <c r="P50" s="1">
        <v>8.07864</v>
      </c>
      <c r="Q50" s="2" t="s">
        <v>4816</v>
      </c>
      <c r="R50" s="1">
        <v>1812</v>
      </c>
      <c r="S50" s="1">
        <v>161</v>
      </c>
      <c r="T50" s="1" t="s">
        <v>4817</v>
      </c>
      <c r="U50" s="1" t="s">
        <v>4790</v>
      </c>
      <c r="V50" s="2" t="s">
        <v>4791</v>
      </c>
      <c r="W50" s="1" t="s">
        <v>1316</v>
      </c>
      <c r="X50" s="1">
        <v>218.10624999999999</v>
      </c>
      <c r="Y50" s="1">
        <v>8.0838888890000007</v>
      </c>
      <c r="Z50" s="1">
        <v>218.1070833</v>
      </c>
      <c r="AA50" s="1">
        <v>8.0786111110000007</v>
      </c>
      <c r="AB50" s="1">
        <v>2218</v>
      </c>
      <c r="AC50" s="1" t="s">
        <v>4792</v>
      </c>
      <c r="AD50" s="1" t="s">
        <v>4793</v>
      </c>
      <c r="AE50" s="1" t="s">
        <v>4794</v>
      </c>
      <c r="AF50" s="1" t="s">
        <v>4795</v>
      </c>
      <c r="AG50" s="1" t="s">
        <v>4796</v>
      </c>
      <c r="AH50" s="1">
        <v>59.6</v>
      </c>
      <c r="AI50" s="1">
        <v>2.04</v>
      </c>
      <c r="AJ50" s="1">
        <v>19.8</v>
      </c>
      <c r="AK50" s="1">
        <v>8.7899999999999991</v>
      </c>
      <c r="AL50" s="1" t="s">
        <v>4797</v>
      </c>
      <c r="AN50" s="1" t="s">
        <v>4797</v>
      </c>
    </row>
    <row r="51" spans="1:46">
      <c r="A51" s="1" t="s">
        <v>7386</v>
      </c>
      <c r="B51" s="1">
        <v>131.49809999999999</v>
      </c>
      <c r="C51" s="1">
        <v>12.619904</v>
      </c>
      <c r="D51" s="1">
        <v>4123.1617159999996</v>
      </c>
      <c r="E51" s="1">
        <v>1.37535E-2</v>
      </c>
      <c r="F51" s="1">
        <v>59.9191</v>
      </c>
      <c r="G51" s="1">
        <v>13.664173999999999</v>
      </c>
      <c r="H51" s="1">
        <v>-20.22365241</v>
      </c>
      <c r="I51" s="1" t="s">
        <v>1160</v>
      </c>
      <c r="K51" s="1" t="s">
        <v>619</v>
      </c>
      <c r="M51" s="1">
        <v>4584</v>
      </c>
      <c r="N51" s="1" t="s">
        <v>5209</v>
      </c>
      <c r="O51" s="1">
        <v>131.49809999999999</v>
      </c>
      <c r="P51" s="1">
        <v>12.619904</v>
      </c>
      <c r="Q51" s="2" t="s">
        <v>7387</v>
      </c>
      <c r="R51" s="1">
        <v>2430</v>
      </c>
      <c r="S51" s="1">
        <v>287</v>
      </c>
      <c r="T51" s="1" t="s">
        <v>7388</v>
      </c>
      <c r="U51" s="1" t="s">
        <v>7389</v>
      </c>
      <c r="V51" s="2" t="s">
        <v>7390</v>
      </c>
      <c r="W51" s="1" t="s">
        <v>1205</v>
      </c>
      <c r="X51" s="1">
        <v>131.50083330000001</v>
      </c>
      <c r="Y51" s="1">
        <v>12.614166669999999</v>
      </c>
      <c r="Z51" s="1">
        <v>131.49791669999999</v>
      </c>
      <c r="AA51" s="1">
        <v>12.61972222</v>
      </c>
      <c r="AB51" s="1">
        <v>4110</v>
      </c>
      <c r="AC51" s="1" t="s">
        <v>7391</v>
      </c>
      <c r="AD51" s="1" t="s">
        <v>7392</v>
      </c>
      <c r="AE51" s="1" t="s">
        <v>7393</v>
      </c>
      <c r="AF51" s="1" t="s">
        <v>7394</v>
      </c>
      <c r="AG51" s="1" t="s">
        <v>7395</v>
      </c>
      <c r="AH51" s="1">
        <v>80.3</v>
      </c>
      <c r="AI51" s="1">
        <v>2.37</v>
      </c>
      <c r="AJ51" s="1">
        <v>61.3</v>
      </c>
      <c r="AK51" s="1">
        <v>9.86</v>
      </c>
    </row>
    <row r="52" spans="1:46">
      <c r="A52" s="1" t="s">
        <v>6749</v>
      </c>
      <c r="B52" s="1">
        <v>119.91716</v>
      </c>
      <c r="C52" s="1">
        <v>15.38682</v>
      </c>
      <c r="D52" s="1">
        <v>4623</v>
      </c>
      <c r="E52" s="1">
        <v>1.5421000000000001E-2</v>
      </c>
      <c r="F52" s="1">
        <v>66.069500000000005</v>
      </c>
      <c r="G52" s="1">
        <v>13.877894</v>
      </c>
      <c r="H52" s="1">
        <v>-20.222111099999999</v>
      </c>
      <c r="I52" s="1" t="s">
        <v>1160</v>
      </c>
      <c r="K52" s="1" t="s">
        <v>780</v>
      </c>
      <c r="L52" s="1" t="s">
        <v>6750</v>
      </c>
      <c r="M52" s="1">
        <v>4145</v>
      </c>
      <c r="N52" s="1" t="s">
        <v>4556</v>
      </c>
      <c r="O52" s="1">
        <v>119.91716</v>
      </c>
      <c r="P52" s="1">
        <v>15.386817000000001</v>
      </c>
      <c r="Q52" s="2" t="s">
        <v>6751</v>
      </c>
      <c r="R52" s="1">
        <v>2266</v>
      </c>
      <c r="S52" s="1">
        <v>422</v>
      </c>
      <c r="T52" s="1" t="s">
        <v>6752</v>
      </c>
      <c r="U52" s="1" t="s">
        <v>6753</v>
      </c>
      <c r="V52" s="2" t="s">
        <v>6754</v>
      </c>
      <c r="W52" s="1" t="s">
        <v>1205</v>
      </c>
      <c r="X52" s="1">
        <v>119.91791670000001</v>
      </c>
      <c r="Y52" s="1">
        <v>15.39083333</v>
      </c>
      <c r="Z52" s="1">
        <v>119.9170833</v>
      </c>
      <c r="AA52" s="1">
        <v>15.38722222</v>
      </c>
      <c r="AB52" s="1">
        <v>4634</v>
      </c>
      <c r="AC52" s="1" t="s">
        <v>6755</v>
      </c>
      <c r="AD52" s="1" t="s">
        <v>6756</v>
      </c>
      <c r="AE52" s="1" t="s">
        <v>6757</v>
      </c>
      <c r="AF52" s="1" t="s">
        <v>6758</v>
      </c>
      <c r="AG52" s="1" t="s">
        <v>6759</v>
      </c>
      <c r="AH52" s="1">
        <v>11.2</v>
      </c>
      <c r="AI52" s="1">
        <v>2.2599999999999998</v>
      </c>
      <c r="AJ52" s="1">
        <v>68.099999999999994</v>
      </c>
      <c r="AK52" s="1">
        <v>9.4</v>
      </c>
    </row>
    <row r="53" spans="1:46">
      <c r="A53" s="1" t="s">
        <v>8981</v>
      </c>
      <c r="B53" s="1">
        <v>159.16016999999999</v>
      </c>
      <c r="C53" s="1">
        <v>14.171099999999999</v>
      </c>
      <c r="D53" s="1">
        <v>3075</v>
      </c>
      <c r="E53" s="1">
        <v>1.0257E-2</v>
      </c>
      <c r="F53" s="1">
        <v>47.022599999999997</v>
      </c>
      <c r="G53" s="1">
        <v>13.140722999999999</v>
      </c>
      <c r="H53" s="1">
        <v>-20.220810190000002</v>
      </c>
      <c r="I53" s="1" t="s">
        <v>1160</v>
      </c>
      <c r="K53" s="1" t="s">
        <v>453</v>
      </c>
      <c r="L53" s="1" t="s">
        <v>8982</v>
      </c>
      <c r="N53" s="1" t="s">
        <v>1161</v>
      </c>
      <c r="O53" s="1">
        <v>159.16016999999999</v>
      </c>
      <c r="P53" s="1">
        <v>14.171103</v>
      </c>
      <c r="Q53" s="2" t="s">
        <v>8983</v>
      </c>
      <c r="R53" s="1">
        <v>1748</v>
      </c>
      <c r="S53" s="1">
        <v>378</v>
      </c>
      <c r="T53" s="1" t="s">
        <v>8984</v>
      </c>
      <c r="U53" s="1" t="s">
        <v>8985</v>
      </c>
      <c r="V53" s="2" t="s">
        <v>8986</v>
      </c>
      <c r="W53" s="1" t="s">
        <v>1205</v>
      </c>
      <c r="AR53" s="1" t="s">
        <v>8073</v>
      </c>
    </row>
    <row r="54" spans="1:46">
      <c r="A54" s="1" t="s">
        <v>2392</v>
      </c>
      <c r="B54" s="1">
        <v>209.03004000000001</v>
      </c>
      <c r="C54" s="1">
        <v>5.2547699999999997</v>
      </c>
      <c r="D54" s="1">
        <v>1139</v>
      </c>
      <c r="E54" s="1">
        <v>3.7989999999999999E-3</v>
      </c>
      <c r="F54" s="1">
        <v>21.042300000000001</v>
      </c>
      <c r="G54" s="1">
        <v>11.236158</v>
      </c>
      <c r="H54" s="1">
        <v>-20.215466039999999</v>
      </c>
      <c r="I54" s="1" t="s">
        <v>1160</v>
      </c>
      <c r="L54" s="1" t="s">
        <v>2393</v>
      </c>
      <c r="N54" s="1" t="s">
        <v>1287</v>
      </c>
      <c r="AL54" s="1" t="s">
        <v>2282</v>
      </c>
    </row>
    <row r="55" spans="1:46">
      <c r="A55" s="1" t="s">
        <v>6267</v>
      </c>
      <c r="B55" s="1">
        <v>120.37821</v>
      </c>
      <c r="C55" s="1">
        <v>9.7076399999999996</v>
      </c>
      <c r="D55" s="1">
        <v>4879</v>
      </c>
      <c r="E55" s="1">
        <v>1.6275000000000001E-2</v>
      </c>
      <c r="F55" s="1">
        <v>69.284899999999993</v>
      </c>
      <c r="G55" s="1">
        <v>13.991248000000001</v>
      </c>
      <c r="H55" s="1">
        <v>-20.211944970000001</v>
      </c>
      <c r="I55" s="1" t="s">
        <v>1160</v>
      </c>
      <c r="K55" s="1" t="s">
        <v>734</v>
      </c>
      <c r="L55" s="1" t="s">
        <v>6268</v>
      </c>
      <c r="M55" s="1">
        <v>4171</v>
      </c>
      <c r="N55" s="1" t="s">
        <v>5944</v>
      </c>
      <c r="O55" s="1">
        <v>120.37812</v>
      </c>
      <c r="P55" s="1">
        <v>9.7077497000000008</v>
      </c>
      <c r="Q55" s="2" t="s">
        <v>6269</v>
      </c>
      <c r="R55" s="1">
        <v>2419</v>
      </c>
      <c r="S55" s="1">
        <v>431</v>
      </c>
      <c r="T55" s="1" t="s">
        <v>6270</v>
      </c>
      <c r="U55" s="1" t="s">
        <v>6271</v>
      </c>
      <c r="V55" s="2" t="s">
        <v>6272</v>
      </c>
      <c r="W55" s="1" t="s">
        <v>1205</v>
      </c>
      <c r="X55" s="1">
        <v>120.3804167</v>
      </c>
      <c r="Y55" s="1">
        <v>9.7116666669999994</v>
      </c>
      <c r="Z55" s="1">
        <v>120.3791667</v>
      </c>
      <c r="AA55" s="1">
        <v>9.7069444439999995</v>
      </c>
      <c r="AB55" s="1">
        <v>4890</v>
      </c>
      <c r="AC55" s="1" t="s">
        <v>6273</v>
      </c>
      <c r="AD55" s="1" t="s">
        <v>6274</v>
      </c>
      <c r="AE55" s="1" t="s">
        <v>6275</v>
      </c>
      <c r="AF55" s="1" t="s">
        <v>6276</v>
      </c>
      <c r="AG55" s="1" t="s">
        <v>6277</v>
      </c>
      <c r="AH55" s="1">
        <v>10.5</v>
      </c>
      <c r="AI55" s="1">
        <v>2.41</v>
      </c>
      <c r="AJ55" s="1">
        <v>72</v>
      </c>
      <c r="AK55" s="1">
        <v>9.5399999999999991</v>
      </c>
    </row>
    <row r="56" spans="1:46">
      <c r="A56" s="1" t="s">
        <v>3943</v>
      </c>
      <c r="B56" s="1">
        <v>137.58383000000001</v>
      </c>
      <c r="C56" s="1">
        <v>7.0379399999999999</v>
      </c>
      <c r="D56" s="1">
        <v>1354</v>
      </c>
      <c r="E56" s="1">
        <v>4.516E-3</v>
      </c>
      <c r="F56" s="1">
        <v>21.383099999999999</v>
      </c>
      <c r="G56" s="1">
        <v>11.448847000000001</v>
      </c>
      <c r="H56" s="1">
        <v>-20.201505999999998</v>
      </c>
      <c r="I56" s="1" t="s">
        <v>1160</v>
      </c>
      <c r="L56" s="1" t="s">
        <v>3944</v>
      </c>
      <c r="M56" s="1">
        <v>4820</v>
      </c>
      <c r="N56" s="1" t="s">
        <v>3706</v>
      </c>
      <c r="O56" s="1">
        <v>137.58387999999999</v>
      </c>
      <c r="P56" s="1">
        <v>7.0380099999999999</v>
      </c>
      <c r="Q56" s="2" t="s">
        <v>3945</v>
      </c>
      <c r="R56" s="1">
        <v>1194</v>
      </c>
      <c r="S56" s="1">
        <v>400</v>
      </c>
      <c r="T56" s="1" t="s">
        <v>3946</v>
      </c>
      <c r="U56" s="1" t="s">
        <v>3947</v>
      </c>
      <c r="V56" s="2" t="s">
        <v>3948</v>
      </c>
      <c r="W56" s="1" t="s">
        <v>1316</v>
      </c>
      <c r="X56" s="1">
        <v>137.58500000000001</v>
      </c>
      <c r="Y56" s="1">
        <v>7.0361111110000003</v>
      </c>
      <c r="Z56" s="1">
        <v>137.58375000000001</v>
      </c>
      <c r="AA56" s="1">
        <v>7.0383333329999997</v>
      </c>
      <c r="AB56" s="1">
        <v>1353</v>
      </c>
      <c r="AC56" s="1" t="s">
        <v>3949</v>
      </c>
      <c r="AD56" s="1" t="s">
        <v>3950</v>
      </c>
      <c r="AE56" s="1" t="s">
        <v>3830</v>
      </c>
      <c r="AF56" s="1" t="s">
        <v>3831</v>
      </c>
      <c r="AG56" s="1" t="s">
        <v>3832</v>
      </c>
      <c r="AH56" s="1">
        <v>16.2</v>
      </c>
      <c r="AI56" s="1">
        <v>2.19</v>
      </c>
      <c r="AJ56" s="1">
        <v>21.6</v>
      </c>
      <c r="AK56" s="1">
        <v>8.5500000000000007</v>
      </c>
      <c r="AL56" s="1" t="s">
        <v>2282</v>
      </c>
    </row>
    <row r="57" spans="1:46">
      <c r="A57" s="1" t="s">
        <v>5916</v>
      </c>
      <c r="B57" s="1">
        <v>210.84644</v>
      </c>
      <c r="C57" s="1">
        <v>9.4480892000000001</v>
      </c>
      <c r="D57" s="1">
        <v>4643.5073069999999</v>
      </c>
      <c r="E57" s="1">
        <v>1.54892E-2</v>
      </c>
      <c r="F57" s="1">
        <v>72.448300000000003</v>
      </c>
      <c r="G57" s="1">
        <v>14.10322</v>
      </c>
      <c r="H57" s="1">
        <v>-20.196921</v>
      </c>
      <c r="I57" s="1" t="s">
        <v>1160</v>
      </c>
      <c r="K57" s="1" t="s">
        <v>697</v>
      </c>
      <c r="M57" s="1">
        <v>8965</v>
      </c>
      <c r="N57" s="1" t="s">
        <v>1635</v>
      </c>
      <c r="O57" s="1">
        <v>210.84644</v>
      </c>
      <c r="P57" s="1">
        <v>9.4480892000000001</v>
      </c>
      <c r="Q57" s="2" t="s">
        <v>5613</v>
      </c>
      <c r="R57" s="1">
        <v>1809</v>
      </c>
      <c r="S57" s="1">
        <v>404</v>
      </c>
      <c r="T57" s="1" t="s">
        <v>5917</v>
      </c>
      <c r="U57" s="1" t="s">
        <v>5918</v>
      </c>
      <c r="V57" s="2" t="s">
        <v>5919</v>
      </c>
      <c r="W57" s="1" t="s">
        <v>1205</v>
      </c>
      <c r="X57" s="1">
        <v>210.84666669999999</v>
      </c>
      <c r="Y57" s="1">
        <v>9.4458333329999995</v>
      </c>
      <c r="Z57" s="1">
        <v>210.84666669999999</v>
      </c>
      <c r="AA57" s="1">
        <v>9.4474999999999998</v>
      </c>
      <c r="AB57" s="1">
        <v>4640</v>
      </c>
      <c r="AC57" s="1" t="s">
        <v>5920</v>
      </c>
      <c r="AD57" s="1" t="s">
        <v>5921</v>
      </c>
      <c r="AE57" s="1" t="s">
        <v>5922</v>
      </c>
      <c r="AF57" s="1" t="s">
        <v>2578</v>
      </c>
      <c r="AG57" s="1" t="s">
        <v>5923</v>
      </c>
      <c r="AH57" s="1">
        <v>108.5</v>
      </c>
      <c r="AI57" s="1">
        <v>2.57</v>
      </c>
      <c r="AJ57" s="1">
        <v>68.3</v>
      </c>
      <c r="AK57" s="1">
        <v>9.92</v>
      </c>
      <c r="AS57" s="1" t="s">
        <v>2382</v>
      </c>
      <c r="AT57" s="1">
        <v>4900</v>
      </c>
    </row>
    <row r="58" spans="1:46">
      <c r="A58" s="1" t="s">
        <v>11803</v>
      </c>
      <c r="B58" s="1">
        <v>215.95633000000001</v>
      </c>
      <c r="C58" s="1">
        <v>14.638769999999999</v>
      </c>
      <c r="D58" s="1">
        <v>2319</v>
      </c>
      <c r="E58" s="1">
        <v>7.7349999999999997E-3</v>
      </c>
      <c r="F58" s="1">
        <v>39.134399999999999</v>
      </c>
      <c r="G58" s="1">
        <v>12.82095</v>
      </c>
      <c r="H58" s="1">
        <v>-20.141843000000001</v>
      </c>
      <c r="I58" s="1" t="s">
        <v>1160</v>
      </c>
      <c r="L58" s="1" t="s">
        <v>11804</v>
      </c>
      <c r="M58" s="1">
        <v>9220</v>
      </c>
      <c r="N58" s="1" t="s">
        <v>1161</v>
      </c>
      <c r="O58" s="1">
        <v>215.95633000000001</v>
      </c>
      <c r="P58" s="1">
        <v>14.638769999999999</v>
      </c>
      <c r="Q58" s="2" t="s">
        <v>11805</v>
      </c>
      <c r="R58" s="1">
        <v>2746</v>
      </c>
      <c r="S58" s="1">
        <v>104</v>
      </c>
      <c r="T58" s="1" t="s">
        <v>11806</v>
      </c>
      <c r="U58" s="1" t="s">
        <v>11807</v>
      </c>
      <c r="V58" s="2" t="s">
        <v>11808</v>
      </c>
      <c r="W58" s="1" t="s">
        <v>1316</v>
      </c>
      <c r="X58" s="1">
        <v>215.95375000000001</v>
      </c>
      <c r="Y58" s="1">
        <v>14.64194444</v>
      </c>
      <c r="Z58" s="1">
        <v>215.95583329999999</v>
      </c>
      <c r="AA58" s="1">
        <v>14.63888889</v>
      </c>
      <c r="AB58" s="1">
        <v>2312</v>
      </c>
      <c r="AC58" s="1" t="s">
        <v>11685</v>
      </c>
      <c r="AD58" s="1" t="s">
        <v>11686</v>
      </c>
      <c r="AE58" s="1" t="s">
        <v>11687</v>
      </c>
      <c r="AF58" s="1" t="s">
        <v>2589</v>
      </c>
      <c r="AG58" s="1" t="s">
        <v>11688</v>
      </c>
      <c r="AH58" s="1">
        <v>66.8</v>
      </c>
      <c r="AI58" s="1">
        <v>2.48</v>
      </c>
      <c r="AJ58" s="1">
        <v>36.299999999999997</v>
      </c>
      <c r="AK58" s="1">
        <v>9.2899999999999991</v>
      </c>
      <c r="AL58" s="1" t="s">
        <v>11689</v>
      </c>
      <c r="AN58" s="1" t="s">
        <v>11689</v>
      </c>
    </row>
    <row r="59" spans="1:46">
      <c r="A59" s="1" t="s">
        <v>11467</v>
      </c>
      <c r="B59" s="1">
        <v>212.25964999999999</v>
      </c>
      <c r="C59" s="1">
        <v>14.317005</v>
      </c>
      <c r="D59" s="1">
        <v>5302.7755950000001</v>
      </c>
      <c r="E59" s="1">
        <v>1.7688300000000001E-2</v>
      </c>
      <c r="F59" s="1">
        <v>81.3947</v>
      </c>
      <c r="G59" s="1">
        <v>14.423748</v>
      </c>
      <c r="H59" s="1">
        <v>-20.129232630000001</v>
      </c>
      <c r="I59" s="1" t="s">
        <v>1160</v>
      </c>
      <c r="K59" s="1" t="s">
        <v>123</v>
      </c>
      <c r="N59" s="1" t="s">
        <v>1161</v>
      </c>
      <c r="O59" s="1">
        <v>212.25964999999999</v>
      </c>
      <c r="P59" s="1">
        <v>14.317005</v>
      </c>
      <c r="Q59" s="2" t="s">
        <v>11468</v>
      </c>
      <c r="R59" s="1">
        <v>2745</v>
      </c>
      <c r="S59" s="1">
        <v>247</v>
      </c>
      <c r="T59" s="1" t="s">
        <v>11469</v>
      </c>
      <c r="U59" s="1" t="s">
        <v>11470</v>
      </c>
      <c r="V59" s="2" t="s">
        <v>11471</v>
      </c>
      <c r="W59" s="1" t="s">
        <v>1205</v>
      </c>
      <c r="AS59" s="1" t="s">
        <v>1582</v>
      </c>
      <c r="AT59" s="1">
        <v>3500</v>
      </c>
    </row>
    <row r="60" spans="1:46">
      <c r="A60" s="1" t="s">
        <v>3970</v>
      </c>
      <c r="B60" s="1">
        <v>154.5822</v>
      </c>
      <c r="C60" s="1">
        <v>7.0493100000000002</v>
      </c>
      <c r="D60" s="1">
        <v>3780</v>
      </c>
      <c r="E60" s="1">
        <v>1.2609E-2</v>
      </c>
      <c r="F60" s="1">
        <v>57.302799999999998</v>
      </c>
      <c r="G60" s="1">
        <v>13.667076</v>
      </c>
      <c r="H60" s="1">
        <v>-20.123803219999999</v>
      </c>
      <c r="I60" s="1" t="s">
        <v>1160</v>
      </c>
      <c r="K60" s="1" t="s">
        <v>950</v>
      </c>
      <c r="L60" s="1" t="s">
        <v>3971</v>
      </c>
      <c r="M60" s="1">
        <v>5561</v>
      </c>
      <c r="N60" s="1" t="s">
        <v>1161</v>
      </c>
      <c r="O60" s="1">
        <v>154.58221</v>
      </c>
      <c r="P60" s="1">
        <v>7.0493290999999996</v>
      </c>
      <c r="Q60" s="2" t="s">
        <v>3972</v>
      </c>
      <c r="R60" s="1">
        <v>998</v>
      </c>
      <c r="S60" s="1">
        <v>341</v>
      </c>
      <c r="T60" s="1" t="s">
        <v>3973</v>
      </c>
      <c r="U60" s="1" t="s">
        <v>3974</v>
      </c>
      <c r="V60" s="2" t="s">
        <v>3975</v>
      </c>
      <c r="W60" s="1" t="s">
        <v>1205</v>
      </c>
      <c r="X60" s="1">
        <v>154.57749999999999</v>
      </c>
      <c r="Y60" s="1">
        <v>7.0436111109999997</v>
      </c>
      <c r="Z60" s="1">
        <v>154.58208329999999</v>
      </c>
      <c r="AA60" s="1">
        <v>7.0483333330000004</v>
      </c>
      <c r="AB60" s="1">
        <v>3731</v>
      </c>
      <c r="AC60" s="1" t="s">
        <v>3976</v>
      </c>
      <c r="AD60" s="1" t="s">
        <v>3977</v>
      </c>
      <c r="AE60" s="1" t="s">
        <v>3978</v>
      </c>
      <c r="AF60" s="1" t="s">
        <v>3979</v>
      </c>
      <c r="AG60" s="1" t="s">
        <v>3980</v>
      </c>
      <c r="AH60" s="1">
        <v>65</v>
      </c>
      <c r="AI60" s="1">
        <v>2.4900000000000002</v>
      </c>
      <c r="AJ60" s="1">
        <v>56.3</v>
      </c>
      <c r="AK60" s="1">
        <v>10</v>
      </c>
    </row>
    <row r="61" spans="1:46">
      <c r="A61" s="1" t="s">
        <v>1444</v>
      </c>
      <c r="B61" s="1">
        <v>125.67165</v>
      </c>
      <c r="C61" s="1">
        <v>4.2624300000000002</v>
      </c>
      <c r="D61" s="1">
        <v>4162</v>
      </c>
      <c r="E61" s="1">
        <v>1.3883E-2</v>
      </c>
      <c r="F61" s="1">
        <v>59.960500000000003</v>
      </c>
      <c r="G61" s="1">
        <v>13.776653</v>
      </c>
      <c r="H61" s="1">
        <v>-20.112673000000001</v>
      </c>
      <c r="I61" s="1" t="s">
        <v>1160</v>
      </c>
      <c r="L61" s="1" t="s">
        <v>1445</v>
      </c>
      <c r="M61" s="1">
        <v>4372</v>
      </c>
      <c r="N61" s="1" t="s">
        <v>1287</v>
      </c>
      <c r="X61" s="1">
        <v>125.6695833</v>
      </c>
      <c r="Y61" s="1">
        <v>4.2586111109999996</v>
      </c>
      <c r="Z61" s="1">
        <v>125.67125</v>
      </c>
      <c r="AA61" s="1">
        <v>4.2625000000000002</v>
      </c>
      <c r="AB61" s="1">
        <v>4152</v>
      </c>
      <c r="AC61" s="1" t="s">
        <v>1447</v>
      </c>
      <c r="AD61" s="1" t="s">
        <v>1448</v>
      </c>
      <c r="AE61" s="1" t="s">
        <v>1449</v>
      </c>
      <c r="AF61" s="1" t="s">
        <v>1450</v>
      </c>
      <c r="AG61" s="1" t="s">
        <v>1451</v>
      </c>
      <c r="AH61" s="1">
        <v>16.600000000000001</v>
      </c>
      <c r="AI61" s="1">
        <v>2.5499999999999998</v>
      </c>
      <c r="AJ61" s="1">
        <v>62.3</v>
      </c>
      <c r="AK61" s="1">
        <v>9.6</v>
      </c>
      <c r="AL61" s="1" t="s">
        <v>1452</v>
      </c>
      <c r="AN61" s="1" t="s">
        <v>1452</v>
      </c>
    </row>
    <row r="62" spans="1:46">
      <c r="A62" s="1" t="s">
        <v>6621</v>
      </c>
      <c r="B62" s="1">
        <v>117.85915</v>
      </c>
      <c r="C62" s="1">
        <v>14.02046</v>
      </c>
      <c r="D62" s="1">
        <v>4678</v>
      </c>
      <c r="E62" s="1">
        <v>1.5604E-2</v>
      </c>
      <c r="F62" s="1">
        <v>66.269499999999994</v>
      </c>
      <c r="G62" s="1">
        <v>14.028423</v>
      </c>
      <c r="H62" s="1">
        <v>-20.078144999999999</v>
      </c>
      <c r="I62" s="1" t="s">
        <v>1160</v>
      </c>
      <c r="L62" s="1" t="s">
        <v>6622</v>
      </c>
      <c r="M62" s="1">
        <v>4060</v>
      </c>
      <c r="N62" s="1" t="s">
        <v>6623</v>
      </c>
      <c r="X62" s="1">
        <v>117.8591667</v>
      </c>
      <c r="Y62" s="1">
        <v>14.02222222</v>
      </c>
      <c r="Z62" s="1">
        <v>117.85875</v>
      </c>
      <c r="AA62" s="1">
        <v>14.02055556</v>
      </c>
      <c r="AB62" s="1">
        <v>4674</v>
      </c>
      <c r="AC62" s="1" t="s">
        <v>6624</v>
      </c>
      <c r="AD62" s="1" t="s">
        <v>6625</v>
      </c>
      <c r="AE62" s="1" t="s">
        <v>6626</v>
      </c>
      <c r="AF62" s="1" t="s">
        <v>6627</v>
      </c>
      <c r="AG62" s="1" t="s">
        <v>6628</v>
      </c>
      <c r="AH62" s="1">
        <v>25.7</v>
      </c>
      <c r="AI62" s="1">
        <v>2.41</v>
      </c>
      <c r="AJ62" s="1">
        <v>68.599999999999994</v>
      </c>
      <c r="AK62" s="1">
        <v>9.7899999999999991</v>
      </c>
      <c r="AL62" s="1" t="s">
        <v>6629</v>
      </c>
      <c r="AN62" s="1" t="s">
        <v>6629</v>
      </c>
    </row>
    <row r="63" spans="1:46">
      <c r="A63" s="1" t="s">
        <v>13043</v>
      </c>
      <c r="B63" s="1">
        <v>245.91184000000001</v>
      </c>
      <c r="C63" s="1">
        <v>11.786239999999999</v>
      </c>
      <c r="D63" s="1">
        <v>4961</v>
      </c>
      <c r="E63" s="1">
        <v>1.6548E-2</v>
      </c>
      <c r="F63" s="1">
        <v>76.397300000000001</v>
      </c>
      <c r="G63" s="1">
        <v>14.343838999999999</v>
      </c>
      <c r="H63" s="1">
        <v>-20.07155105</v>
      </c>
      <c r="I63" s="1" t="s">
        <v>1160</v>
      </c>
      <c r="K63" s="1" t="s">
        <v>102</v>
      </c>
      <c r="L63" s="1" t="s">
        <v>13044</v>
      </c>
      <c r="M63" s="1">
        <v>10363</v>
      </c>
      <c r="N63" s="1" t="s">
        <v>1161</v>
      </c>
      <c r="O63" s="1">
        <v>245.91184000000001</v>
      </c>
      <c r="P63" s="1">
        <v>11.786243000000001</v>
      </c>
      <c r="Q63" s="2" t="s">
        <v>13045</v>
      </c>
      <c r="R63" s="1">
        <v>2530</v>
      </c>
      <c r="S63" s="1">
        <v>97</v>
      </c>
      <c r="T63" s="1" t="s">
        <v>13046</v>
      </c>
      <c r="U63" s="1" t="s">
        <v>13047</v>
      </c>
      <c r="V63" s="2" t="s">
        <v>13048</v>
      </c>
      <c r="W63" s="1" t="s">
        <v>1205</v>
      </c>
      <c r="X63" s="1">
        <v>245.91416670000001</v>
      </c>
      <c r="Y63" s="1">
        <v>11.781111109999999</v>
      </c>
      <c r="Z63" s="1">
        <v>245.91125</v>
      </c>
      <c r="AA63" s="1">
        <v>11.78611111</v>
      </c>
      <c r="AB63" s="1">
        <v>4962</v>
      </c>
      <c r="AC63" s="1" t="s">
        <v>13049</v>
      </c>
      <c r="AD63" s="1" t="s">
        <v>13050</v>
      </c>
      <c r="AE63" s="1" t="s">
        <v>13051</v>
      </c>
      <c r="AF63" s="1" t="s">
        <v>13052</v>
      </c>
      <c r="AG63" s="1" t="s">
        <v>13053</v>
      </c>
      <c r="AH63" s="1">
        <v>55.9</v>
      </c>
      <c r="AI63" s="1">
        <v>2.34</v>
      </c>
      <c r="AJ63" s="1">
        <v>74.400000000000006</v>
      </c>
      <c r="AK63" s="1">
        <v>10.15</v>
      </c>
    </row>
    <row r="64" spans="1:46">
      <c r="A64" s="1" t="s">
        <v>1804</v>
      </c>
      <c r="B64" s="1">
        <v>125.14475</v>
      </c>
      <c r="C64" s="1">
        <v>4.6158299999999999</v>
      </c>
      <c r="D64" s="1">
        <v>4550</v>
      </c>
      <c r="E64" s="1">
        <v>1.5177E-2</v>
      </c>
      <c r="F64" s="1">
        <v>65.205799999999996</v>
      </c>
      <c r="G64" s="1">
        <v>14</v>
      </c>
      <c r="H64" s="1">
        <v>-20.071431</v>
      </c>
      <c r="I64" s="1" t="s">
        <v>1805</v>
      </c>
      <c r="L64" s="1" t="s">
        <v>1806</v>
      </c>
      <c r="N64" s="1" t="s">
        <v>1446</v>
      </c>
      <c r="AL64" s="1" t="s">
        <v>1807</v>
      </c>
      <c r="AN64" s="1" t="s">
        <v>1807</v>
      </c>
    </row>
    <row r="65" spans="1:46">
      <c r="A65" s="1" t="s">
        <v>10526</v>
      </c>
      <c r="B65" s="1">
        <v>176.43984</v>
      </c>
      <c r="C65" s="1">
        <v>10.8246</v>
      </c>
      <c r="D65" s="1">
        <v>3043</v>
      </c>
      <c r="E65" s="1">
        <v>1.0149999999999999E-2</v>
      </c>
      <c r="F65" s="1">
        <v>47.811700000000002</v>
      </c>
      <c r="G65" s="1">
        <v>13.348463000000001</v>
      </c>
      <c r="H65" s="1">
        <v>-20.049207930000001</v>
      </c>
      <c r="I65" s="1" t="s">
        <v>1160</v>
      </c>
      <c r="K65" s="1" t="s">
        <v>249</v>
      </c>
      <c r="L65" s="1" t="s">
        <v>10527</v>
      </c>
      <c r="N65" s="1" t="s">
        <v>1161</v>
      </c>
      <c r="O65" s="1">
        <v>176.43984</v>
      </c>
      <c r="P65" s="1">
        <v>10.82457</v>
      </c>
      <c r="Q65" s="2" t="s">
        <v>10528</v>
      </c>
      <c r="R65" s="1">
        <v>1226</v>
      </c>
      <c r="S65" s="1">
        <v>324</v>
      </c>
      <c r="T65" s="1" t="s">
        <v>10529</v>
      </c>
      <c r="U65" s="1" t="s">
        <v>10530</v>
      </c>
      <c r="V65" s="2" t="s">
        <v>10531</v>
      </c>
      <c r="W65" s="1" t="s">
        <v>1205</v>
      </c>
      <c r="AR65" s="1" t="s">
        <v>8073</v>
      </c>
    </row>
    <row r="66" spans="1:46">
      <c r="A66" s="1" t="s">
        <v>10791</v>
      </c>
      <c r="B66" s="1">
        <v>198.16612000000001</v>
      </c>
      <c r="C66" s="1">
        <v>12.59975</v>
      </c>
      <c r="D66" s="1">
        <v>3362</v>
      </c>
      <c r="E66" s="1">
        <v>1.1214E-2</v>
      </c>
      <c r="F66" s="1">
        <v>53.7423</v>
      </c>
      <c r="G66" s="1">
        <v>13.622365</v>
      </c>
      <c r="H66" s="1">
        <v>-20.029216000000002</v>
      </c>
      <c r="I66" s="1" t="s">
        <v>1160</v>
      </c>
      <c r="L66" s="1" t="s">
        <v>10792</v>
      </c>
      <c r="M66" s="1">
        <v>8289</v>
      </c>
      <c r="N66" s="1" t="s">
        <v>1161</v>
      </c>
      <c r="O66" s="1">
        <v>198.16613000000001</v>
      </c>
      <c r="P66" s="1">
        <v>12.59976</v>
      </c>
      <c r="Q66" s="2" t="s">
        <v>10793</v>
      </c>
      <c r="R66" s="1">
        <v>1697</v>
      </c>
      <c r="S66" s="1">
        <v>386</v>
      </c>
      <c r="T66" s="1" t="s">
        <v>10794</v>
      </c>
      <c r="U66" s="1" t="s">
        <v>10795</v>
      </c>
      <c r="V66" s="2" t="s">
        <v>10796</v>
      </c>
      <c r="W66" s="1" t="s">
        <v>1316</v>
      </c>
      <c r="X66" s="1">
        <v>198.1695833</v>
      </c>
      <c r="Y66" s="1">
        <v>12.604722219999999</v>
      </c>
      <c r="Z66" s="1">
        <v>198.16624999999999</v>
      </c>
      <c r="AA66" s="1">
        <v>12.599444439999999</v>
      </c>
      <c r="AB66" s="1">
        <v>3363</v>
      </c>
      <c r="AC66" s="1" t="s">
        <v>10797</v>
      </c>
      <c r="AD66" s="1" t="s">
        <v>10798</v>
      </c>
      <c r="AE66" s="1" t="s">
        <v>10799</v>
      </c>
      <c r="AF66" s="1" t="s">
        <v>8844</v>
      </c>
      <c r="AG66" s="1" t="s">
        <v>10800</v>
      </c>
      <c r="AH66" s="1">
        <v>129</v>
      </c>
      <c r="AI66" s="1">
        <v>2.5299999999999998</v>
      </c>
      <c r="AJ66" s="1">
        <v>50.4</v>
      </c>
      <c r="AK66" s="1">
        <v>10.199999999999999</v>
      </c>
      <c r="AL66" s="1" t="s">
        <v>10801</v>
      </c>
      <c r="AN66" s="1" t="s">
        <v>10801</v>
      </c>
      <c r="AR66" s="1" t="s">
        <v>8073</v>
      </c>
    </row>
    <row r="67" spans="1:46">
      <c r="A67" s="1" t="s">
        <v>7724</v>
      </c>
      <c r="B67" s="1">
        <v>138.6713</v>
      </c>
      <c r="C67" s="1">
        <v>15.461959999999999</v>
      </c>
      <c r="D67" s="1">
        <v>4227</v>
      </c>
      <c r="E67" s="1">
        <v>1.41E-2</v>
      </c>
      <c r="F67" s="1">
        <v>62.379100000000001</v>
      </c>
      <c r="G67" s="1">
        <v>13.949795999999999</v>
      </c>
      <c r="H67" s="1">
        <v>-20.025399520000001</v>
      </c>
      <c r="I67" s="1" t="s">
        <v>1160</v>
      </c>
      <c r="K67" s="1" t="s">
        <v>545</v>
      </c>
      <c r="L67" s="1" t="s">
        <v>7725</v>
      </c>
      <c r="N67" s="1" t="s">
        <v>1635</v>
      </c>
      <c r="O67" s="1">
        <v>138.6713</v>
      </c>
      <c r="P67" s="1">
        <v>15.461957999999999</v>
      </c>
      <c r="Q67" s="2" t="s">
        <v>7726</v>
      </c>
      <c r="R67" s="1">
        <v>2438</v>
      </c>
      <c r="S67" s="1">
        <v>422</v>
      </c>
      <c r="T67" s="1" t="s">
        <v>7727</v>
      </c>
      <c r="U67" s="1" t="s">
        <v>7728</v>
      </c>
      <c r="V67" s="2" t="s">
        <v>7729</v>
      </c>
      <c r="W67" s="1" t="s">
        <v>1205</v>
      </c>
    </row>
    <row r="68" spans="1:46">
      <c r="A68" s="1" t="s">
        <v>11667</v>
      </c>
      <c r="B68" s="1">
        <v>213.13215</v>
      </c>
      <c r="C68" s="1">
        <v>13.304739</v>
      </c>
      <c r="D68" s="1">
        <v>4265.8019759999997</v>
      </c>
      <c r="E68" s="1">
        <v>1.42293E-2</v>
      </c>
      <c r="F68" s="1">
        <v>67.041499999999999</v>
      </c>
      <c r="G68" s="1">
        <v>14.108987000000001</v>
      </c>
      <c r="H68" s="1">
        <v>-20.022731610000001</v>
      </c>
      <c r="I68" s="1" t="s">
        <v>1160</v>
      </c>
      <c r="K68" s="1" t="s">
        <v>128</v>
      </c>
      <c r="M68" s="1">
        <v>9092</v>
      </c>
      <c r="N68" s="1" t="s">
        <v>1161</v>
      </c>
      <c r="O68" s="1">
        <v>213.13215</v>
      </c>
      <c r="P68" s="1">
        <v>13.304739</v>
      </c>
      <c r="Q68" s="2" t="s">
        <v>11668</v>
      </c>
      <c r="R68" s="1">
        <v>1706</v>
      </c>
      <c r="S68" s="1">
        <v>265</v>
      </c>
      <c r="T68" s="1" t="s">
        <v>11669</v>
      </c>
      <c r="U68" s="1" t="s">
        <v>11670</v>
      </c>
      <c r="V68" s="2" t="s">
        <v>11671</v>
      </c>
      <c r="W68" s="1" t="s">
        <v>1205</v>
      </c>
      <c r="X68" s="1">
        <v>213.12958330000001</v>
      </c>
      <c r="Y68" s="1">
        <v>13.30583333</v>
      </c>
      <c r="Z68" s="1">
        <v>213.13208330000001</v>
      </c>
      <c r="AA68" s="1">
        <v>13.304444439999999</v>
      </c>
      <c r="AB68" s="1">
        <v>4275</v>
      </c>
      <c r="AC68" s="1" t="s">
        <v>11672</v>
      </c>
      <c r="AD68" s="1" t="s">
        <v>11673</v>
      </c>
      <c r="AE68" s="1" t="s">
        <v>11674</v>
      </c>
      <c r="AF68" s="1" t="s">
        <v>11675</v>
      </c>
      <c r="AG68" s="1" t="s">
        <v>11676</v>
      </c>
      <c r="AH68" s="1">
        <v>17.7</v>
      </c>
      <c r="AI68" s="1">
        <v>1.91</v>
      </c>
      <c r="AJ68" s="1">
        <v>63.5</v>
      </c>
      <c r="AK68" s="1">
        <v>9.35</v>
      </c>
    </row>
    <row r="69" spans="1:46">
      <c r="A69" s="1" t="s">
        <v>3094</v>
      </c>
      <c r="B69" s="1">
        <v>209.60328999999999</v>
      </c>
      <c r="C69" s="1">
        <v>6.0712799999999998</v>
      </c>
      <c r="D69" s="1">
        <v>5188</v>
      </c>
      <c r="E69" s="1">
        <v>1.7305000000000001E-2</v>
      </c>
      <c r="F69" s="1">
        <v>80.848799999999997</v>
      </c>
      <c r="G69" s="1">
        <v>14.544513</v>
      </c>
      <c r="H69" s="1">
        <v>-19.993854890000001</v>
      </c>
      <c r="I69" s="1" t="s">
        <v>1160</v>
      </c>
      <c r="K69" s="1" t="s">
        <v>978</v>
      </c>
      <c r="L69" s="1" t="s">
        <v>3095</v>
      </c>
      <c r="M69" s="1">
        <v>8891</v>
      </c>
      <c r="N69" s="1" t="s">
        <v>2709</v>
      </c>
      <c r="O69" s="1">
        <v>209.60326000000001</v>
      </c>
      <c r="P69" s="1">
        <v>6.0712685999999998</v>
      </c>
      <c r="Q69" s="2" t="s">
        <v>3096</v>
      </c>
      <c r="R69" s="1">
        <v>1808</v>
      </c>
      <c r="S69" s="1">
        <v>251</v>
      </c>
      <c r="T69" s="1" t="s">
        <v>3097</v>
      </c>
      <c r="U69" s="1" t="s">
        <v>3098</v>
      </c>
      <c r="V69" s="2" t="s">
        <v>3099</v>
      </c>
      <c r="W69" s="1" t="s">
        <v>1205</v>
      </c>
      <c r="X69" s="1">
        <v>209.60374999999999</v>
      </c>
      <c r="Y69" s="1">
        <v>6.0666666669999998</v>
      </c>
      <c r="Z69" s="1">
        <v>209.60291670000001</v>
      </c>
      <c r="AA69" s="1">
        <v>6.0702777780000003</v>
      </c>
      <c r="AB69" s="1">
        <v>5213</v>
      </c>
      <c r="AC69" s="1" t="s">
        <v>3100</v>
      </c>
      <c r="AD69" s="1" t="s">
        <v>3101</v>
      </c>
      <c r="AE69" s="1" t="s">
        <v>3102</v>
      </c>
      <c r="AF69" s="1" t="s">
        <v>3103</v>
      </c>
      <c r="AG69" s="1" t="s">
        <v>3104</v>
      </c>
      <c r="AH69" s="1">
        <v>37.9</v>
      </c>
      <c r="AI69" s="1">
        <v>2.38</v>
      </c>
      <c r="AJ69" s="1">
        <v>76.2</v>
      </c>
      <c r="AK69" s="1">
        <v>10.02</v>
      </c>
    </row>
    <row r="70" spans="1:46">
      <c r="A70" s="1" t="s">
        <v>12860</v>
      </c>
      <c r="B70" s="1">
        <v>241.05593999999999</v>
      </c>
      <c r="C70" s="1">
        <v>13.744020000000001</v>
      </c>
      <c r="D70" s="1">
        <v>3368</v>
      </c>
      <c r="E70" s="1">
        <v>1.1233999999999999E-2</v>
      </c>
      <c r="F70" s="1">
        <v>54.093899999999998</v>
      </c>
      <c r="G70" s="1">
        <v>13.676223</v>
      </c>
      <c r="H70" s="1">
        <v>-19.989518</v>
      </c>
      <c r="I70" s="1" t="s">
        <v>1160</v>
      </c>
      <c r="L70" s="1" t="s">
        <v>12861</v>
      </c>
      <c r="N70" s="1" t="s">
        <v>1287</v>
      </c>
      <c r="AL70" s="1" t="s">
        <v>12862</v>
      </c>
      <c r="AO70" s="1" t="s">
        <v>12862</v>
      </c>
    </row>
    <row r="71" spans="1:46">
      <c r="A71" s="1" t="s">
        <v>12425</v>
      </c>
      <c r="B71" s="1">
        <v>234.62487999999999</v>
      </c>
      <c r="C71" s="1">
        <v>12.18661</v>
      </c>
      <c r="D71" s="1">
        <v>1957</v>
      </c>
      <c r="E71" s="1">
        <v>6.5269999999999998E-3</v>
      </c>
      <c r="F71" s="1">
        <v>33.827800000000003</v>
      </c>
      <c r="G71" s="1">
        <v>12.663404</v>
      </c>
      <c r="H71" s="1">
        <v>-19.982965</v>
      </c>
      <c r="I71" s="1" t="s">
        <v>1160</v>
      </c>
      <c r="L71" s="1" t="s">
        <v>12426</v>
      </c>
      <c r="M71" s="1">
        <v>9943</v>
      </c>
      <c r="N71" s="1" t="s">
        <v>1161</v>
      </c>
      <c r="O71" s="1">
        <v>234.62478999999999</v>
      </c>
      <c r="P71" s="1">
        <v>12.18661</v>
      </c>
      <c r="Q71" s="2" t="s">
        <v>12427</v>
      </c>
      <c r="R71" s="1">
        <v>2516</v>
      </c>
      <c r="S71" s="1">
        <v>321</v>
      </c>
      <c r="T71" s="1" t="s">
        <v>12428</v>
      </c>
      <c r="U71" s="1" t="s">
        <v>12429</v>
      </c>
      <c r="V71" s="2" t="s">
        <v>12430</v>
      </c>
      <c r="W71" s="1" t="s">
        <v>1316</v>
      </c>
      <c r="X71" s="1">
        <v>234.62458330000001</v>
      </c>
      <c r="Y71" s="1">
        <v>12.189166670000001</v>
      </c>
      <c r="Z71" s="1">
        <v>234.625</v>
      </c>
      <c r="AA71" s="1">
        <v>12.186111110000001</v>
      </c>
      <c r="AB71" s="1">
        <v>1955</v>
      </c>
      <c r="AC71" s="1" t="s">
        <v>12431</v>
      </c>
      <c r="AD71" s="1" t="s">
        <v>12432</v>
      </c>
      <c r="AE71" s="1" t="s">
        <v>12433</v>
      </c>
      <c r="AF71" s="1" t="s">
        <v>12434</v>
      </c>
      <c r="AG71" s="1" t="s">
        <v>12435</v>
      </c>
      <c r="AH71" s="1">
        <v>105.9</v>
      </c>
      <c r="AI71" s="1">
        <v>2.5099999999999998</v>
      </c>
      <c r="AJ71" s="1">
        <v>31.8</v>
      </c>
      <c r="AK71" s="1">
        <v>9.6999999999999993</v>
      </c>
      <c r="AL71" s="1" t="s">
        <v>12436</v>
      </c>
      <c r="AN71" s="1" t="s">
        <v>12436</v>
      </c>
    </row>
    <row r="72" spans="1:46">
      <c r="A72" s="1" t="s">
        <v>12661</v>
      </c>
      <c r="B72" s="1">
        <v>237.44559000000001</v>
      </c>
      <c r="C72" s="1">
        <v>12.39934</v>
      </c>
      <c r="D72" s="1">
        <v>4398</v>
      </c>
      <c r="E72" s="1">
        <v>1.4670000000000001E-2</v>
      </c>
      <c r="F72" s="1">
        <v>68.773700000000005</v>
      </c>
      <c r="G72" s="1">
        <v>14.214397</v>
      </c>
      <c r="H72" s="1">
        <v>-19.97271495</v>
      </c>
      <c r="I72" s="1" t="s">
        <v>1160</v>
      </c>
      <c r="K72" s="1" t="s">
        <v>122</v>
      </c>
      <c r="L72" s="1" t="s">
        <v>12662</v>
      </c>
      <c r="M72" s="1">
        <v>10051</v>
      </c>
      <c r="N72" s="1" t="s">
        <v>1161</v>
      </c>
      <c r="O72" s="1">
        <v>237.44559000000001</v>
      </c>
      <c r="P72" s="1">
        <v>12.399336</v>
      </c>
      <c r="Q72" s="2" t="s">
        <v>12663</v>
      </c>
      <c r="R72" s="1">
        <v>2519</v>
      </c>
      <c r="S72" s="1">
        <v>137</v>
      </c>
      <c r="T72" s="1" t="s">
        <v>12648</v>
      </c>
      <c r="U72" s="1" t="s">
        <v>12649</v>
      </c>
      <c r="V72" s="2" t="s">
        <v>12650</v>
      </c>
      <c r="W72" s="1" t="s">
        <v>1205</v>
      </c>
      <c r="X72" s="1">
        <v>237.4520833</v>
      </c>
      <c r="Y72" s="1">
        <v>12.395277780000001</v>
      </c>
      <c r="Z72" s="1">
        <v>237.4458333</v>
      </c>
      <c r="AA72" s="1">
        <v>12.39916667</v>
      </c>
      <c r="AB72" s="1">
        <v>4394</v>
      </c>
      <c r="AC72" s="1" t="s">
        <v>12794</v>
      </c>
      <c r="AD72" s="1" t="s">
        <v>12795</v>
      </c>
      <c r="AE72" s="1" t="s">
        <v>12796</v>
      </c>
      <c r="AF72" s="1" t="s">
        <v>12797</v>
      </c>
      <c r="AG72" s="1" t="s">
        <v>12798</v>
      </c>
      <c r="AH72" s="1">
        <v>19</v>
      </c>
      <c r="AI72" s="1">
        <v>2.1800000000000002</v>
      </c>
      <c r="AJ72" s="1">
        <v>66.099999999999994</v>
      </c>
      <c r="AK72" s="1">
        <v>9.42</v>
      </c>
    </row>
    <row r="73" spans="1:46">
      <c r="A73" s="1" t="s">
        <v>5593</v>
      </c>
      <c r="B73" s="1">
        <v>240.33324999999999</v>
      </c>
      <c r="C73" s="1">
        <v>8.8359400000000008</v>
      </c>
      <c r="D73" s="1">
        <v>5027</v>
      </c>
      <c r="E73" s="1">
        <v>1.6768000000000002E-2</v>
      </c>
      <c r="F73" s="1">
        <v>77.238900000000001</v>
      </c>
      <c r="G73" s="1">
        <v>14.497895</v>
      </c>
      <c r="H73" s="1">
        <v>-19.941285400000002</v>
      </c>
      <c r="I73" s="1" t="s">
        <v>1160</v>
      </c>
      <c r="K73" s="1" t="s">
        <v>750</v>
      </c>
      <c r="L73" s="1" t="s">
        <v>5594</v>
      </c>
      <c r="M73" s="1">
        <v>10130</v>
      </c>
      <c r="N73" s="1" t="s">
        <v>1635</v>
      </c>
      <c r="O73" s="1">
        <v>240.33324999999999</v>
      </c>
      <c r="P73" s="1">
        <v>8.8359445999999995</v>
      </c>
      <c r="Q73" s="2" t="s">
        <v>5595</v>
      </c>
      <c r="R73" s="1">
        <v>1728</v>
      </c>
      <c r="S73" s="1">
        <v>467</v>
      </c>
      <c r="T73" s="1" t="s">
        <v>5453</v>
      </c>
      <c r="U73" s="1" t="s">
        <v>5454</v>
      </c>
      <c r="V73" s="2" t="s">
        <v>5455</v>
      </c>
      <c r="W73" s="1" t="s">
        <v>1205</v>
      </c>
      <c r="X73" s="1">
        <v>240.33791669999999</v>
      </c>
      <c r="Y73" s="1">
        <v>8.8338888890000007</v>
      </c>
      <c r="Z73" s="1">
        <v>240.33333329999999</v>
      </c>
      <c r="AA73" s="1">
        <v>8.835277778</v>
      </c>
      <c r="AB73" s="1">
        <v>5027</v>
      </c>
      <c r="AC73" s="1" t="s">
        <v>5456</v>
      </c>
      <c r="AD73" s="1" t="s">
        <v>5457</v>
      </c>
      <c r="AE73" s="1" t="s">
        <v>5458</v>
      </c>
      <c r="AF73" s="1" t="s">
        <v>5341</v>
      </c>
      <c r="AG73" s="1" t="s">
        <v>5342</v>
      </c>
      <c r="AH73" s="1">
        <v>19.7</v>
      </c>
      <c r="AI73" s="1">
        <v>2.4</v>
      </c>
      <c r="AJ73" s="1">
        <v>74.8</v>
      </c>
      <c r="AK73" s="1">
        <v>9.6999999999999993</v>
      </c>
      <c r="AS73" s="1" t="s">
        <v>3473</v>
      </c>
      <c r="AT73" s="1">
        <v>3120</v>
      </c>
    </row>
    <row r="74" spans="1:46">
      <c r="A74" s="1" t="s">
        <v>3241</v>
      </c>
      <c r="B74" s="1">
        <v>209.59307000000001</v>
      </c>
      <c r="C74" s="1">
        <v>6.3391000000000002</v>
      </c>
      <c r="D74" s="1">
        <v>4289</v>
      </c>
      <c r="E74" s="1">
        <v>1.4307E-2</v>
      </c>
      <c r="F74" s="1">
        <v>67.4465</v>
      </c>
      <c r="G74" s="1">
        <v>14.213545</v>
      </c>
      <c r="H74" s="1">
        <v>-19.931252000000001</v>
      </c>
      <c r="I74" s="1" t="s">
        <v>1160</v>
      </c>
      <c r="L74" s="1" t="s">
        <v>3242</v>
      </c>
      <c r="M74" s="1">
        <v>8890</v>
      </c>
      <c r="N74" s="1" t="s">
        <v>2623</v>
      </c>
      <c r="X74" s="1">
        <v>209.59416669999999</v>
      </c>
      <c r="Y74" s="1">
        <v>6.3397222219999998</v>
      </c>
      <c r="Z74" s="1">
        <v>209.59291669999999</v>
      </c>
      <c r="AA74" s="1">
        <v>6.3386111109999996</v>
      </c>
      <c r="AB74" s="1">
        <v>4299</v>
      </c>
      <c r="AC74" s="1" t="s">
        <v>3243</v>
      </c>
      <c r="AD74" s="1" t="s">
        <v>3244</v>
      </c>
      <c r="AE74" s="1" t="s">
        <v>3245</v>
      </c>
      <c r="AF74" s="1" t="s">
        <v>3246</v>
      </c>
      <c r="AG74" s="1" t="s">
        <v>3247</v>
      </c>
      <c r="AH74" s="1">
        <v>8.6999999999999993</v>
      </c>
      <c r="AI74" s="1">
        <v>2.06</v>
      </c>
      <c r="AJ74" s="1">
        <v>63.3</v>
      </c>
      <c r="AK74" s="1">
        <v>9.17</v>
      </c>
      <c r="AL74" s="1" t="s">
        <v>3248</v>
      </c>
      <c r="AN74" s="1" t="s">
        <v>3248</v>
      </c>
    </row>
    <row r="75" spans="1:46">
      <c r="A75" s="1" t="s">
        <v>5066</v>
      </c>
      <c r="B75" s="1">
        <v>237.13583</v>
      </c>
      <c r="C75" s="1">
        <v>8.5879300000000001</v>
      </c>
      <c r="D75" s="1">
        <v>4300</v>
      </c>
      <c r="E75" s="1">
        <v>1.4343E-2</v>
      </c>
      <c r="F75" s="1">
        <v>67.455399999999997</v>
      </c>
      <c r="G75" s="1">
        <v>14.214949000000001</v>
      </c>
      <c r="H75" s="1">
        <v>-19.93013461</v>
      </c>
      <c r="I75" s="1" t="s">
        <v>1160</v>
      </c>
      <c r="K75" s="1" t="s">
        <v>943</v>
      </c>
      <c r="L75" s="1" t="s">
        <v>5067</v>
      </c>
      <c r="M75" s="1">
        <v>252329</v>
      </c>
      <c r="N75" s="1" t="s">
        <v>1161</v>
      </c>
      <c r="O75" s="1">
        <v>237.13583</v>
      </c>
      <c r="P75" s="1">
        <v>8.5879280999999992</v>
      </c>
      <c r="Q75" s="2" t="s">
        <v>5068</v>
      </c>
      <c r="R75" s="1">
        <v>1726</v>
      </c>
      <c r="S75" s="1">
        <v>304</v>
      </c>
      <c r="T75" s="1" t="s">
        <v>5069</v>
      </c>
      <c r="U75" s="1" t="s">
        <v>5070</v>
      </c>
      <c r="V75" s="2" t="s">
        <v>5071</v>
      </c>
      <c r="W75" s="1" t="s">
        <v>1205</v>
      </c>
      <c r="X75" s="1">
        <v>237.13541670000001</v>
      </c>
      <c r="Y75" s="1">
        <v>8.5894444439999997</v>
      </c>
      <c r="Z75" s="1">
        <v>237.1358333</v>
      </c>
      <c r="AA75" s="1">
        <v>8.5875000000000004</v>
      </c>
      <c r="AB75" s="1">
        <v>4298</v>
      </c>
      <c r="AC75" s="1" t="s">
        <v>5072</v>
      </c>
      <c r="AD75" s="1" t="s">
        <v>5073</v>
      </c>
      <c r="AE75" s="1" t="s">
        <v>5074</v>
      </c>
      <c r="AF75" s="1" t="s">
        <v>5075</v>
      </c>
      <c r="AG75" s="1" t="s">
        <v>5076</v>
      </c>
      <c r="AH75" s="1">
        <v>15.2</v>
      </c>
      <c r="AI75" s="1">
        <v>2.71</v>
      </c>
      <c r="AJ75" s="1">
        <v>64.400000000000006</v>
      </c>
      <c r="AK75" s="1">
        <v>9.3699999999999992</v>
      </c>
    </row>
    <row r="76" spans="1:46">
      <c r="A76" s="1" t="s">
        <v>11271</v>
      </c>
      <c r="B76" s="1">
        <v>211.78415000000001</v>
      </c>
      <c r="C76" s="1">
        <v>12.588089999999999</v>
      </c>
      <c r="D76" s="1">
        <v>4743</v>
      </c>
      <c r="E76" s="1">
        <v>1.5821000000000002E-2</v>
      </c>
      <c r="F76" s="1">
        <v>72.443799999999996</v>
      </c>
      <c r="G76" s="1">
        <v>14.383775</v>
      </c>
      <c r="H76" s="1">
        <v>-19.916231109999998</v>
      </c>
      <c r="I76" s="1" t="s">
        <v>1160</v>
      </c>
      <c r="K76" s="1" t="s">
        <v>227</v>
      </c>
      <c r="L76" s="1" t="s">
        <v>11272</v>
      </c>
      <c r="N76" s="1" t="s">
        <v>1161</v>
      </c>
      <c r="O76" s="1">
        <v>211.7842</v>
      </c>
      <c r="P76" s="1">
        <v>12.588229999999999</v>
      </c>
      <c r="Q76" s="2" t="s">
        <v>11273</v>
      </c>
      <c r="R76" s="1">
        <v>1704</v>
      </c>
      <c r="S76" s="1">
        <v>84</v>
      </c>
      <c r="T76" s="1" t="s">
        <v>11394</v>
      </c>
      <c r="U76" s="1" t="s">
        <v>11395</v>
      </c>
      <c r="V76" s="2" t="s">
        <v>11396</v>
      </c>
      <c r="W76" s="1" t="s">
        <v>1205</v>
      </c>
    </row>
    <row r="77" spans="1:46">
      <c r="A77" s="1" t="s">
        <v>11809</v>
      </c>
      <c r="B77" s="1">
        <v>217.63561999999999</v>
      </c>
      <c r="C77" s="1">
        <v>14.024417</v>
      </c>
      <c r="D77" s="1">
        <v>5138.7901240000001</v>
      </c>
      <c r="E77" s="1">
        <v>1.7141298999999999E-2</v>
      </c>
      <c r="F77" s="1">
        <v>79.169200000000004</v>
      </c>
      <c r="G77" s="1">
        <v>14.586513999999999</v>
      </c>
      <c r="H77" s="1">
        <v>-19.906267280000002</v>
      </c>
      <c r="I77" s="1" t="s">
        <v>1160</v>
      </c>
      <c r="K77" s="1" t="s">
        <v>167</v>
      </c>
      <c r="M77" s="1">
        <v>9330</v>
      </c>
      <c r="N77" s="1" t="s">
        <v>1161</v>
      </c>
      <c r="O77" s="1">
        <v>217.63561999999999</v>
      </c>
      <c r="P77" s="1">
        <v>14.024417</v>
      </c>
      <c r="Q77" s="2" t="s">
        <v>11810</v>
      </c>
      <c r="R77" s="1">
        <v>2747</v>
      </c>
      <c r="S77" s="1">
        <v>127</v>
      </c>
      <c r="T77" s="1" t="s">
        <v>11950</v>
      </c>
      <c r="U77" s="1" t="s">
        <v>11951</v>
      </c>
      <c r="V77" s="2" t="s">
        <v>11952</v>
      </c>
      <c r="W77" s="1" t="s">
        <v>1205</v>
      </c>
      <c r="X77" s="1">
        <v>217.64</v>
      </c>
      <c r="Y77" s="1">
        <v>14.026944439999999</v>
      </c>
      <c r="Z77" s="1">
        <v>217.6358333</v>
      </c>
      <c r="AA77" s="1">
        <v>14.02416667</v>
      </c>
      <c r="AB77" s="1">
        <v>5129</v>
      </c>
      <c r="AC77" s="1" t="s">
        <v>11927</v>
      </c>
      <c r="AD77" s="1" t="s">
        <v>11928</v>
      </c>
      <c r="AE77" s="1" t="s">
        <v>11929</v>
      </c>
      <c r="AF77" s="1" t="s">
        <v>11930</v>
      </c>
      <c r="AG77" s="1" t="s">
        <v>11931</v>
      </c>
      <c r="AH77" s="1">
        <v>29.7</v>
      </c>
      <c r="AI77" s="1">
        <v>2.3199999999999998</v>
      </c>
      <c r="AJ77" s="1">
        <v>75.8</v>
      </c>
      <c r="AK77" s="1">
        <v>9.7799999999999994</v>
      </c>
    </row>
    <row r="78" spans="1:46">
      <c r="A78" s="1" t="s">
        <v>7337</v>
      </c>
      <c r="B78" s="1">
        <v>130.66585000000001</v>
      </c>
      <c r="C78" s="1">
        <v>14.28562</v>
      </c>
      <c r="D78" s="1">
        <v>2060</v>
      </c>
      <c r="E78" s="1">
        <v>6.8710000000000004E-3</v>
      </c>
      <c r="F78" s="1">
        <v>31.599799999999998</v>
      </c>
      <c r="G78" s="1">
        <v>12.613028999999999</v>
      </c>
      <c r="H78" s="1">
        <v>-19.885393000000001</v>
      </c>
      <c r="I78" s="1" t="s">
        <v>1160</v>
      </c>
      <c r="J78" s="1" t="s">
        <v>2302</v>
      </c>
      <c r="L78" s="1" t="s">
        <v>7338</v>
      </c>
      <c r="M78" s="1">
        <v>4541</v>
      </c>
      <c r="N78" s="1" t="s">
        <v>4470</v>
      </c>
      <c r="X78" s="1">
        <v>130.6825</v>
      </c>
      <c r="Y78" s="1">
        <v>14.28027778</v>
      </c>
      <c r="Z78" s="1">
        <v>130.66541670000001</v>
      </c>
      <c r="AA78" s="1">
        <v>14.285277779999999</v>
      </c>
      <c r="AB78" s="1">
        <v>2064</v>
      </c>
      <c r="AC78" s="1" t="s">
        <v>7339</v>
      </c>
      <c r="AD78" s="1" t="s">
        <v>7340</v>
      </c>
      <c r="AE78" s="1" t="s">
        <v>7341</v>
      </c>
      <c r="AF78" s="1" t="s">
        <v>7342</v>
      </c>
      <c r="AG78" s="1" t="s">
        <v>7343</v>
      </c>
      <c r="AH78" s="1">
        <v>16.100000000000001</v>
      </c>
      <c r="AI78" s="1">
        <v>3.21</v>
      </c>
      <c r="AJ78" s="1">
        <v>31.9</v>
      </c>
      <c r="AK78" s="1">
        <v>9.0399999999999991</v>
      </c>
      <c r="AL78" s="1" t="s">
        <v>2282</v>
      </c>
    </row>
    <row r="79" spans="1:46">
      <c r="A79" s="1" t="s">
        <v>13028</v>
      </c>
      <c r="B79" s="1">
        <v>241.99316999999999</v>
      </c>
      <c r="C79" s="1">
        <v>10.779589</v>
      </c>
      <c r="D79" s="1">
        <v>4894.0417980000002</v>
      </c>
      <c r="E79" s="1">
        <v>1.63249E-2</v>
      </c>
      <c r="F79" s="1">
        <v>75.348399999999998</v>
      </c>
      <c r="G79" s="1">
        <v>14.502597</v>
      </c>
      <c r="H79" s="1">
        <v>-19.88277317</v>
      </c>
      <c r="I79" s="1" t="s">
        <v>1160</v>
      </c>
      <c r="K79" s="1" t="s">
        <v>54</v>
      </c>
      <c r="M79" s="1">
        <v>10218</v>
      </c>
      <c r="N79" s="1" t="s">
        <v>1161</v>
      </c>
      <c r="O79" s="1">
        <v>241.99316999999999</v>
      </c>
      <c r="P79" s="1">
        <v>10.779589</v>
      </c>
      <c r="Q79" s="2" t="s">
        <v>13029</v>
      </c>
      <c r="R79" s="1">
        <v>2526</v>
      </c>
      <c r="S79" s="1">
        <v>441</v>
      </c>
      <c r="T79" s="1" t="s">
        <v>13030</v>
      </c>
      <c r="U79" s="1" t="s">
        <v>13031</v>
      </c>
      <c r="V79" s="2" t="s">
        <v>13032</v>
      </c>
      <c r="W79" s="1" t="s">
        <v>1205</v>
      </c>
      <c r="X79" s="1">
        <v>241.99250000000001</v>
      </c>
      <c r="Y79" s="1">
        <v>10.78333333</v>
      </c>
      <c r="Z79" s="1">
        <v>241.99291669999999</v>
      </c>
      <c r="AA79" s="1">
        <v>10.77916667</v>
      </c>
      <c r="AB79" s="1">
        <v>4885</v>
      </c>
      <c r="AC79" s="1" t="s">
        <v>13033</v>
      </c>
      <c r="AD79" s="1" t="s">
        <v>13034</v>
      </c>
      <c r="AE79" s="1" t="s">
        <v>13035</v>
      </c>
      <c r="AF79" s="1" t="s">
        <v>13036</v>
      </c>
      <c r="AG79" s="1" t="s">
        <v>13037</v>
      </c>
      <c r="AH79" s="1">
        <v>24.8</v>
      </c>
      <c r="AI79" s="1">
        <v>2.56</v>
      </c>
      <c r="AJ79" s="1">
        <v>73</v>
      </c>
      <c r="AK79" s="1">
        <v>9.8000000000000007</v>
      </c>
    </row>
    <row r="80" spans="1:46">
      <c r="A80" s="1" t="s">
        <v>7820</v>
      </c>
      <c r="B80" s="1">
        <v>141.44721000000001</v>
      </c>
      <c r="C80" s="1">
        <v>11.424580000000001</v>
      </c>
      <c r="D80" s="1">
        <v>3783</v>
      </c>
      <c r="E80" s="1">
        <v>1.2619E-2</v>
      </c>
      <c r="F80" s="1">
        <v>56.015599999999999</v>
      </c>
      <c r="G80" s="1">
        <v>13.875916999999999</v>
      </c>
      <c r="H80" s="7">
        <v>-19.86562796096252</v>
      </c>
      <c r="I80" s="1" t="s">
        <v>1160</v>
      </c>
      <c r="K80" s="1" t="s">
        <v>569</v>
      </c>
      <c r="L80" s="1" t="s">
        <v>7821</v>
      </c>
      <c r="M80" s="1">
        <v>5021</v>
      </c>
      <c r="N80" s="1" t="s">
        <v>1635</v>
      </c>
      <c r="O80" s="1">
        <v>141.44721000000001</v>
      </c>
      <c r="P80" s="1">
        <v>11.424576999999999</v>
      </c>
      <c r="Q80" s="2" t="s">
        <v>7822</v>
      </c>
      <c r="R80" s="1">
        <v>1740</v>
      </c>
      <c r="S80" s="1">
        <v>573</v>
      </c>
      <c r="T80" s="1" t="s">
        <v>7823</v>
      </c>
      <c r="U80" s="1" t="s">
        <v>7824</v>
      </c>
      <c r="V80" s="2" t="s">
        <v>7825</v>
      </c>
      <c r="W80" s="1" t="s">
        <v>1205</v>
      </c>
      <c r="X80" s="1">
        <v>141.4508333</v>
      </c>
      <c r="Y80" s="1">
        <v>11.426111110000001</v>
      </c>
      <c r="Z80" s="1">
        <v>141.4470833</v>
      </c>
      <c r="AA80" s="1">
        <v>11.425000000000001</v>
      </c>
      <c r="AB80" s="1">
        <v>3783</v>
      </c>
      <c r="AC80" s="1" t="s">
        <v>7826</v>
      </c>
      <c r="AD80" s="1" t="s">
        <v>7827</v>
      </c>
      <c r="AE80" s="1" t="s">
        <v>7828</v>
      </c>
      <c r="AF80" s="1" t="s">
        <v>7829</v>
      </c>
      <c r="AG80" s="1" t="s">
        <v>7830</v>
      </c>
      <c r="AH80" s="1">
        <v>20</v>
      </c>
      <c r="AI80" s="1">
        <v>2.2999999999999998</v>
      </c>
      <c r="AJ80" s="1">
        <v>56.9</v>
      </c>
      <c r="AK80" s="1">
        <v>9.5</v>
      </c>
    </row>
    <row r="81" spans="1:44">
      <c r="A81" s="1" t="s">
        <v>11076</v>
      </c>
      <c r="B81" s="1">
        <v>210.64252999999999</v>
      </c>
      <c r="C81" s="1">
        <v>14.55254</v>
      </c>
      <c r="D81" s="1">
        <v>4064</v>
      </c>
      <c r="E81" s="1">
        <v>1.3556E-2</v>
      </c>
      <c r="F81" s="1">
        <v>63.855600000000003</v>
      </c>
      <c r="G81" s="1">
        <v>14.176041</v>
      </c>
      <c r="H81" s="1">
        <v>-19.84995395</v>
      </c>
      <c r="I81" s="1" t="s">
        <v>1160</v>
      </c>
      <c r="K81" s="1" t="s">
        <v>194</v>
      </c>
      <c r="L81" s="1" t="s">
        <v>11077</v>
      </c>
      <c r="N81" s="1" t="s">
        <v>1161</v>
      </c>
      <c r="O81" s="1">
        <v>210.64252999999999</v>
      </c>
      <c r="P81" s="1">
        <v>14.552543999999999</v>
      </c>
      <c r="Q81" s="2" t="s">
        <v>11078</v>
      </c>
      <c r="R81" s="1">
        <v>1704</v>
      </c>
      <c r="S81" s="1">
        <v>369</v>
      </c>
      <c r="T81" s="1" t="s">
        <v>11079</v>
      </c>
      <c r="U81" s="1" t="s">
        <v>11080</v>
      </c>
      <c r="V81" s="2" t="s">
        <v>11081</v>
      </c>
      <c r="W81" s="1" t="s">
        <v>1205</v>
      </c>
    </row>
    <row r="82" spans="1:44">
      <c r="A82" s="1" t="s">
        <v>11348</v>
      </c>
      <c r="B82" s="1">
        <v>211.50509</v>
      </c>
      <c r="C82" s="1">
        <v>12.78332</v>
      </c>
      <c r="D82" s="1">
        <v>5283</v>
      </c>
      <c r="E82" s="1">
        <v>1.7621000000000001E-2</v>
      </c>
      <c r="F82" s="1">
        <v>81.195099999999996</v>
      </c>
      <c r="G82" s="1">
        <v>14.709134000000001</v>
      </c>
      <c r="H82" s="1">
        <v>-19.838515000000001</v>
      </c>
      <c r="I82" s="1" t="s">
        <v>1160</v>
      </c>
      <c r="L82" s="1" t="s">
        <v>11349</v>
      </c>
      <c r="N82" s="1" t="s">
        <v>1161</v>
      </c>
      <c r="O82" s="1">
        <v>211.50509</v>
      </c>
      <c r="P82" s="1">
        <v>12.78332</v>
      </c>
      <c r="Q82" s="2" t="s">
        <v>11350</v>
      </c>
      <c r="R82" s="1">
        <v>1704</v>
      </c>
      <c r="S82" s="1">
        <v>133</v>
      </c>
      <c r="T82" s="1" t="s">
        <v>11351</v>
      </c>
      <c r="U82" s="1" t="s">
        <v>11352</v>
      </c>
      <c r="V82" s="2" t="s">
        <v>11353</v>
      </c>
      <c r="W82" s="1" t="s">
        <v>1316</v>
      </c>
    </row>
    <row r="83" spans="1:44">
      <c r="A83" s="1" t="s">
        <v>2621</v>
      </c>
      <c r="B83" s="1">
        <v>219.79616999999999</v>
      </c>
      <c r="C83" s="1">
        <v>5.36348</v>
      </c>
      <c r="D83" s="1">
        <v>1505</v>
      </c>
      <c r="E83" s="1">
        <v>5.0200000000000002E-3</v>
      </c>
      <c r="F83" s="1">
        <v>26.637699999999999</v>
      </c>
      <c r="G83" s="1">
        <v>12.294047000000001</v>
      </c>
      <c r="H83" s="1">
        <v>-19.833437</v>
      </c>
      <c r="I83" s="1" t="s">
        <v>1160</v>
      </c>
      <c r="L83" s="1" t="s">
        <v>2622</v>
      </c>
      <c r="M83" s="1">
        <v>9436</v>
      </c>
      <c r="N83" s="1" t="s">
        <v>2623</v>
      </c>
      <c r="X83" s="1">
        <v>219.79624999999999</v>
      </c>
      <c r="Y83" s="1">
        <v>5.3686111109999999</v>
      </c>
      <c r="Z83" s="1">
        <v>219.7958333</v>
      </c>
      <c r="AA83" s="1">
        <v>5.3630555559999999</v>
      </c>
      <c r="AB83" s="1">
        <v>1505</v>
      </c>
      <c r="AC83" s="1" t="s">
        <v>2624</v>
      </c>
      <c r="AD83" s="1" t="s">
        <v>2625</v>
      </c>
      <c r="AE83" s="1" t="s">
        <v>2626</v>
      </c>
      <c r="AF83" s="1" t="s">
        <v>1320</v>
      </c>
      <c r="AG83" s="1" t="s">
        <v>2627</v>
      </c>
      <c r="AH83" s="1">
        <v>283.3</v>
      </c>
      <c r="AI83" s="1">
        <v>4.63</v>
      </c>
      <c r="AJ83" s="1">
        <v>25</v>
      </c>
      <c r="AK83" s="1">
        <v>9.98</v>
      </c>
      <c r="AL83" s="1" t="s">
        <v>2282</v>
      </c>
    </row>
    <row r="84" spans="1:44">
      <c r="A84" s="1" t="s">
        <v>6302</v>
      </c>
      <c r="B84" s="1">
        <v>131.31587999999999</v>
      </c>
      <c r="C84" s="1">
        <v>9.6455000000000002</v>
      </c>
      <c r="D84" s="1">
        <v>4141</v>
      </c>
      <c r="E84" s="1">
        <v>1.3813000000000001E-2</v>
      </c>
      <c r="F84" s="1">
        <v>60.209200000000003</v>
      </c>
      <c r="G84" s="1">
        <v>14.075172</v>
      </c>
      <c r="H84" s="1">
        <v>-19.823142000000001</v>
      </c>
      <c r="I84" s="1" t="s">
        <v>1160</v>
      </c>
      <c r="L84" s="1" t="s">
        <v>6303</v>
      </c>
      <c r="M84" s="1">
        <v>4573</v>
      </c>
      <c r="N84" s="1" t="s">
        <v>4470</v>
      </c>
      <c r="X84" s="1">
        <v>131.3175</v>
      </c>
      <c r="Y84" s="1">
        <v>9.647777778</v>
      </c>
      <c r="Z84" s="1">
        <v>131.31541669999999</v>
      </c>
      <c r="AA84" s="1">
        <v>9.6458333330000006</v>
      </c>
      <c r="AB84" s="1">
        <v>4139</v>
      </c>
      <c r="AC84" s="1" t="s">
        <v>6304</v>
      </c>
      <c r="AD84" s="1" t="s">
        <v>6305</v>
      </c>
      <c r="AE84" s="1" t="s">
        <v>6306</v>
      </c>
      <c r="AF84" s="1" t="s">
        <v>6307</v>
      </c>
      <c r="AG84" s="1" t="s">
        <v>6308</v>
      </c>
      <c r="AH84" s="1">
        <v>58.1</v>
      </c>
      <c r="AI84" s="1">
        <v>2.39</v>
      </c>
      <c r="AJ84" s="1">
        <v>61.9</v>
      </c>
      <c r="AK84" s="1">
        <v>9.8800000000000008</v>
      </c>
      <c r="AL84" s="1" t="s">
        <v>6309</v>
      </c>
      <c r="AN84" s="1" t="s">
        <v>6309</v>
      </c>
    </row>
    <row r="85" spans="1:44">
      <c r="A85" s="1" t="s">
        <v>2140</v>
      </c>
      <c r="B85" s="1">
        <v>151.22461000000001</v>
      </c>
      <c r="C85" s="1">
        <v>5.06264</v>
      </c>
      <c r="D85" s="1">
        <v>3995</v>
      </c>
      <c r="E85" s="1">
        <v>1.3325999999999999E-2</v>
      </c>
      <c r="F85" s="1">
        <v>59.509300000000003</v>
      </c>
      <c r="G85" s="1">
        <v>14.059676</v>
      </c>
      <c r="H85" s="1">
        <v>-19.813248210000001</v>
      </c>
      <c r="I85" s="1" t="s">
        <v>1160</v>
      </c>
      <c r="K85" s="1" t="s">
        <v>1128</v>
      </c>
      <c r="L85" s="1" t="s">
        <v>2419</v>
      </c>
      <c r="N85" s="1" t="s">
        <v>1161</v>
      </c>
      <c r="O85" s="1">
        <v>151.22461999999999</v>
      </c>
      <c r="P85" s="1">
        <v>5.0626338000000004</v>
      </c>
      <c r="Q85" s="2" t="s">
        <v>2420</v>
      </c>
      <c r="R85" s="1">
        <v>573</v>
      </c>
      <c r="S85" s="1">
        <v>377</v>
      </c>
      <c r="T85" s="1" t="s">
        <v>2421</v>
      </c>
      <c r="U85" s="1" t="s">
        <v>2268</v>
      </c>
      <c r="V85" s="2" t="s">
        <v>2269</v>
      </c>
      <c r="W85" s="1" t="s">
        <v>1205</v>
      </c>
    </row>
    <row r="86" spans="1:44">
      <c r="A86" s="1" t="s">
        <v>7040</v>
      </c>
      <c r="B86" s="1">
        <v>120.85637</v>
      </c>
      <c r="C86" s="1">
        <v>10.05053</v>
      </c>
      <c r="D86" s="1">
        <v>4503</v>
      </c>
      <c r="E86" s="1">
        <v>1.502E-2</v>
      </c>
      <c r="F86" s="1">
        <v>65.207499999999996</v>
      </c>
      <c r="G86" s="1">
        <v>14.270365999999999</v>
      </c>
      <c r="H86" s="1">
        <v>-19.80112175</v>
      </c>
      <c r="I86" s="1" t="s">
        <v>1160</v>
      </c>
      <c r="K86" s="1" t="s">
        <v>593</v>
      </c>
      <c r="L86" s="1" t="s">
        <v>7142</v>
      </c>
      <c r="M86" s="1">
        <v>4197</v>
      </c>
      <c r="N86" s="1" t="s">
        <v>2709</v>
      </c>
      <c r="O86" s="1">
        <v>120.85637</v>
      </c>
      <c r="P86" s="1">
        <v>10.05053</v>
      </c>
      <c r="Q86" s="2" t="s">
        <v>7143</v>
      </c>
      <c r="R86" s="1">
        <v>2418</v>
      </c>
      <c r="S86" s="1">
        <v>82</v>
      </c>
      <c r="T86" s="1" t="s">
        <v>7144</v>
      </c>
      <c r="U86" s="1" t="s">
        <v>7145</v>
      </c>
      <c r="V86" s="2" t="s">
        <v>7146</v>
      </c>
      <c r="W86" s="1" t="s">
        <v>1205</v>
      </c>
      <c r="X86" s="1">
        <v>120.86125</v>
      </c>
      <c r="Y86" s="1">
        <v>10.04666667</v>
      </c>
      <c r="Z86" s="1">
        <v>120.85666670000001</v>
      </c>
      <c r="AA86" s="1">
        <v>10.05027778</v>
      </c>
      <c r="AB86" s="1">
        <v>4589</v>
      </c>
      <c r="AC86" s="1" t="s">
        <v>7147</v>
      </c>
      <c r="AD86" s="1" t="s">
        <v>7148</v>
      </c>
      <c r="AE86" s="1" t="s">
        <v>7149</v>
      </c>
      <c r="AF86" s="1" t="s">
        <v>7150</v>
      </c>
      <c r="AG86" s="1" t="s">
        <v>7151</v>
      </c>
      <c r="AH86" s="1">
        <v>7.1</v>
      </c>
      <c r="AI86" s="1">
        <v>3.81</v>
      </c>
      <c r="AJ86" s="1">
        <v>67.900000000000006</v>
      </c>
      <c r="AK86" s="1">
        <v>9.4700000000000006</v>
      </c>
    </row>
    <row r="87" spans="1:44">
      <c r="A87" s="1" t="s">
        <v>2301</v>
      </c>
      <c r="B87" s="1">
        <v>121.02439</v>
      </c>
      <c r="C87" s="1">
        <v>5.1138399999999997</v>
      </c>
      <c r="D87" s="1">
        <v>4046</v>
      </c>
      <c r="E87" s="1">
        <v>1.3495999999999999E-2</v>
      </c>
      <c r="F87" s="1">
        <v>57.959800000000001</v>
      </c>
      <c r="G87" s="1">
        <v>14.015767</v>
      </c>
      <c r="H87" s="1">
        <v>-19.799866999999999</v>
      </c>
      <c r="I87" s="1" t="s">
        <v>1160</v>
      </c>
      <c r="J87" s="1" t="s">
        <v>2302</v>
      </c>
      <c r="L87" s="1" t="s">
        <v>2303</v>
      </c>
      <c r="M87" s="1">
        <v>4203</v>
      </c>
      <c r="N87" s="1" t="s">
        <v>1702</v>
      </c>
      <c r="X87" s="1">
        <v>121.0304167</v>
      </c>
      <c r="Y87" s="1">
        <v>5.1105555560000004</v>
      </c>
      <c r="Z87" s="1">
        <v>121.02416669999999</v>
      </c>
      <c r="AA87" s="1">
        <v>5.113611111</v>
      </c>
      <c r="AB87" s="1">
        <v>4049</v>
      </c>
      <c r="AC87" s="1" t="s">
        <v>2304</v>
      </c>
      <c r="AD87" s="1" t="s">
        <v>2305</v>
      </c>
      <c r="AE87" s="1" t="s">
        <v>2306</v>
      </c>
      <c r="AF87" s="1" t="s">
        <v>2307</v>
      </c>
      <c r="AG87" s="1" t="s">
        <v>2308</v>
      </c>
      <c r="AH87" s="1">
        <v>32</v>
      </c>
      <c r="AI87" s="1">
        <v>2.2799999999999998</v>
      </c>
      <c r="AJ87" s="1">
        <v>60.7</v>
      </c>
      <c r="AK87" s="1">
        <v>9.26</v>
      </c>
      <c r="AL87" s="1" t="s">
        <v>2309</v>
      </c>
      <c r="AN87" s="1" t="s">
        <v>2309</v>
      </c>
    </row>
    <row r="88" spans="1:44">
      <c r="A88" s="1" t="s">
        <v>2683</v>
      </c>
      <c r="B88" s="1">
        <v>209.55832000000001</v>
      </c>
      <c r="C88" s="1">
        <v>5.4082800000000004</v>
      </c>
      <c r="D88" s="1">
        <v>4278</v>
      </c>
      <c r="E88" s="1">
        <v>1.427E-2</v>
      </c>
      <c r="F88" s="1">
        <v>67.152299999999997</v>
      </c>
      <c r="G88" s="1">
        <v>14.33553</v>
      </c>
      <c r="H88" s="1">
        <v>-19.799774459999998</v>
      </c>
      <c r="I88" s="1" t="s">
        <v>1160</v>
      </c>
      <c r="K88" s="1" t="s">
        <v>1048</v>
      </c>
      <c r="L88" s="1" t="s">
        <v>2684</v>
      </c>
      <c r="M88" s="1">
        <v>8884</v>
      </c>
      <c r="N88" s="1" t="s">
        <v>1161</v>
      </c>
      <c r="O88" s="1">
        <v>209.55832000000001</v>
      </c>
      <c r="P88" s="1">
        <v>5.4082955999999998</v>
      </c>
      <c r="Q88" s="2" t="s">
        <v>2685</v>
      </c>
      <c r="R88" s="1">
        <v>856</v>
      </c>
      <c r="S88" s="1">
        <v>518</v>
      </c>
      <c r="T88" s="1" t="s">
        <v>2686</v>
      </c>
      <c r="U88" s="1" t="s">
        <v>2687</v>
      </c>
      <c r="V88" s="2" t="s">
        <v>2688</v>
      </c>
      <c r="W88" s="1" t="s">
        <v>1205</v>
      </c>
      <c r="X88" s="1">
        <v>209.56166669999999</v>
      </c>
      <c r="Y88" s="1">
        <v>5.4163888890000003</v>
      </c>
      <c r="Z88" s="1">
        <v>209.55833329999999</v>
      </c>
      <c r="AA88" s="1">
        <v>5.4080555559999999</v>
      </c>
      <c r="AB88" s="1">
        <v>4277</v>
      </c>
      <c r="AC88" s="1" t="s">
        <v>2689</v>
      </c>
      <c r="AD88" s="1" t="s">
        <v>2690</v>
      </c>
      <c r="AE88" s="1" t="s">
        <v>2691</v>
      </c>
      <c r="AF88" s="1" t="s">
        <v>2692</v>
      </c>
      <c r="AG88" s="1" t="s">
        <v>2693</v>
      </c>
      <c r="AH88" s="1">
        <v>20</v>
      </c>
      <c r="AI88" s="1">
        <v>2.3199999999999998</v>
      </c>
      <c r="AJ88" s="1">
        <v>62.9</v>
      </c>
      <c r="AK88" s="1">
        <v>9.5</v>
      </c>
    </row>
    <row r="89" spans="1:44">
      <c r="A89" s="1" t="s">
        <v>10194</v>
      </c>
      <c r="B89" s="1">
        <v>173.58852999999999</v>
      </c>
      <c r="C89" s="1">
        <v>15.660405000000001</v>
      </c>
      <c r="D89" s="1">
        <v>5220.1231070000003</v>
      </c>
      <c r="E89" s="1">
        <v>1.7412599000000001E-2</v>
      </c>
      <c r="F89" s="1">
        <v>78.473299999999995</v>
      </c>
      <c r="G89" s="1">
        <v>14.675371999999999</v>
      </c>
      <c r="H89" s="1">
        <v>-19.798237579999999</v>
      </c>
      <c r="I89" s="1" t="s">
        <v>1160</v>
      </c>
      <c r="K89" s="1" t="s">
        <v>441</v>
      </c>
      <c r="M89" s="1">
        <v>210460</v>
      </c>
      <c r="N89" s="1" t="s">
        <v>1161</v>
      </c>
      <c r="O89" s="1">
        <v>173.58852999999999</v>
      </c>
      <c r="P89" s="1">
        <v>15.660405000000001</v>
      </c>
      <c r="Q89" s="2" t="s">
        <v>10195</v>
      </c>
      <c r="R89" s="1">
        <v>1755</v>
      </c>
      <c r="S89" s="1">
        <v>325</v>
      </c>
      <c r="T89" s="1" t="s">
        <v>10337</v>
      </c>
      <c r="U89" s="1" t="s">
        <v>10338</v>
      </c>
      <c r="V89" s="2" t="s">
        <v>10339</v>
      </c>
      <c r="W89" s="1" t="s">
        <v>1205</v>
      </c>
      <c r="X89" s="1">
        <v>173.58791669999999</v>
      </c>
      <c r="Y89" s="1">
        <v>15.660833330000001</v>
      </c>
      <c r="Z89" s="1">
        <v>173.58833329999999</v>
      </c>
      <c r="AA89" s="1">
        <v>15.660277779999999</v>
      </c>
      <c r="AB89" s="1">
        <v>5191</v>
      </c>
      <c r="AC89" s="1" t="s">
        <v>10340</v>
      </c>
      <c r="AD89" s="1" t="s">
        <v>10341</v>
      </c>
      <c r="AE89" s="1" t="s">
        <v>10342</v>
      </c>
      <c r="AF89" s="1" t="s">
        <v>10343</v>
      </c>
      <c r="AG89" s="1" t="s">
        <v>10344</v>
      </c>
      <c r="AH89" s="1">
        <v>57.1</v>
      </c>
      <c r="AI89" s="1">
        <v>1.86</v>
      </c>
      <c r="AJ89" s="1">
        <v>76.400000000000006</v>
      </c>
      <c r="AK89" s="1">
        <v>10.06</v>
      </c>
      <c r="AR89" s="1" t="s">
        <v>8073</v>
      </c>
    </row>
    <row r="90" spans="1:44">
      <c r="A90" s="1" t="s">
        <v>9425</v>
      </c>
      <c r="B90" s="1">
        <v>162.82392999999999</v>
      </c>
      <c r="C90" s="1">
        <v>13.94599</v>
      </c>
      <c r="D90" s="1">
        <v>3035</v>
      </c>
      <c r="E90" s="1">
        <v>1.0123999999999999E-2</v>
      </c>
      <c r="F90" s="1">
        <v>47.421300000000002</v>
      </c>
      <c r="G90" s="1">
        <v>13.584828999999999</v>
      </c>
      <c r="H90" s="1">
        <v>-19.795038000000002</v>
      </c>
      <c r="I90" s="1" t="s">
        <v>1160</v>
      </c>
      <c r="L90" s="1" t="s">
        <v>9426</v>
      </c>
      <c r="M90" s="1">
        <v>5964</v>
      </c>
      <c r="N90" s="1" t="s">
        <v>1287</v>
      </c>
      <c r="X90" s="1">
        <v>162.8283333</v>
      </c>
      <c r="Y90" s="1">
        <v>13.956944439999999</v>
      </c>
      <c r="Z90" s="1">
        <v>162.82416670000001</v>
      </c>
      <c r="AA90" s="1">
        <v>13.945555560000001</v>
      </c>
      <c r="AB90" s="1">
        <v>3072</v>
      </c>
      <c r="AC90" s="1" t="s">
        <v>9427</v>
      </c>
      <c r="AD90" s="1" t="s">
        <v>9428</v>
      </c>
      <c r="AE90" s="1" t="s">
        <v>9429</v>
      </c>
      <c r="AF90" s="1" t="s">
        <v>9430</v>
      </c>
      <c r="AG90" s="1" t="s">
        <v>9431</v>
      </c>
      <c r="AH90" s="1">
        <v>34.5</v>
      </c>
      <c r="AI90" s="1">
        <v>1.8</v>
      </c>
      <c r="AJ90" s="1">
        <v>46.6</v>
      </c>
      <c r="AK90" s="1">
        <v>9.36</v>
      </c>
      <c r="AL90" s="1" t="s">
        <v>9432</v>
      </c>
      <c r="AO90" s="1" t="s">
        <v>9432</v>
      </c>
      <c r="AR90" s="1" t="s">
        <v>8073</v>
      </c>
    </row>
    <row r="91" spans="1:44">
      <c r="A91" s="1" t="s">
        <v>3644</v>
      </c>
      <c r="B91" s="1">
        <v>178.98836</v>
      </c>
      <c r="C91" s="1">
        <v>6.7489400000000002</v>
      </c>
      <c r="D91" s="1">
        <v>2497</v>
      </c>
      <c r="E91" s="1">
        <v>8.3289999999999996E-3</v>
      </c>
      <c r="F91" s="1">
        <v>40.120800000000003</v>
      </c>
      <c r="G91" s="1">
        <v>13.226943</v>
      </c>
      <c r="H91" s="1">
        <v>-19.789905000000001</v>
      </c>
      <c r="I91" s="1" t="s">
        <v>1160</v>
      </c>
      <c r="L91" s="1" t="s">
        <v>3645</v>
      </c>
      <c r="M91" s="1">
        <v>6906</v>
      </c>
      <c r="N91" s="1" t="s">
        <v>1287</v>
      </c>
      <c r="V91" s="2"/>
      <c r="X91" s="1">
        <v>178.98958329999999</v>
      </c>
      <c r="Y91" s="1">
        <v>6.7508333330000001</v>
      </c>
      <c r="Z91" s="1">
        <v>178.98875000000001</v>
      </c>
      <c r="AA91" s="1">
        <v>6.7491666669999999</v>
      </c>
      <c r="AB91" s="1">
        <v>2495</v>
      </c>
      <c r="AC91" s="1" t="s">
        <v>3646</v>
      </c>
      <c r="AD91" s="1" t="s">
        <v>3647</v>
      </c>
      <c r="AE91" s="1" t="s">
        <v>3524</v>
      </c>
      <c r="AF91" s="1" t="s">
        <v>3525</v>
      </c>
      <c r="AG91" s="1" t="s">
        <v>3526</v>
      </c>
      <c r="AH91" s="1">
        <v>187.4</v>
      </c>
      <c r="AI91" s="1">
        <v>2.64</v>
      </c>
      <c r="AJ91" s="1">
        <v>31.3</v>
      </c>
      <c r="AK91" s="1">
        <v>10.039999999999999</v>
      </c>
      <c r="AL91" s="1" t="s">
        <v>2282</v>
      </c>
    </row>
    <row r="92" spans="1:44">
      <c r="A92" s="1" t="s">
        <v>4701</v>
      </c>
      <c r="B92" s="1">
        <v>121.74428</v>
      </c>
      <c r="C92" s="1">
        <v>8.0039400000000001</v>
      </c>
      <c r="D92" s="1">
        <v>4603</v>
      </c>
      <c r="E92" s="1">
        <v>1.5354E-2</v>
      </c>
      <c r="F92" s="1">
        <v>65.605400000000003</v>
      </c>
      <c r="G92" s="1">
        <v>14.303145000000001</v>
      </c>
      <c r="H92" s="1">
        <v>-19.781552999999999</v>
      </c>
      <c r="I92" s="1" t="s">
        <v>1160</v>
      </c>
      <c r="L92" s="1" t="s">
        <v>4702</v>
      </c>
      <c r="M92" s="1">
        <v>4231</v>
      </c>
      <c r="N92" s="1" t="s">
        <v>1161</v>
      </c>
      <c r="O92" s="1">
        <v>121.74427</v>
      </c>
      <c r="P92" s="1">
        <v>8.0039400000000001</v>
      </c>
      <c r="Q92" s="2" t="s">
        <v>4703</v>
      </c>
      <c r="R92" s="1">
        <v>2570</v>
      </c>
      <c r="S92" s="1">
        <v>183</v>
      </c>
      <c r="T92" s="1" t="s">
        <v>4580</v>
      </c>
      <c r="U92" s="1" t="s">
        <v>4581</v>
      </c>
      <c r="V92" s="2" t="s">
        <v>4582</v>
      </c>
      <c r="W92" s="1" t="s">
        <v>1316</v>
      </c>
      <c r="X92" s="1">
        <v>121.74250000000001</v>
      </c>
      <c r="Y92" s="1">
        <v>8.0063888890000001</v>
      </c>
      <c r="Z92" s="1">
        <v>121.74416669999999</v>
      </c>
      <c r="AA92" s="1">
        <v>8.0036111109999997</v>
      </c>
      <c r="AB92" s="1">
        <v>4602</v>
      </c>
      <c r="AC92" s="1" t="s">
        <v>4583</v>
      </c>
      <c r="AD92" s="1" t="s">
        <v>4584</v>
      </c>
      <c r="AE92" s="1" t="s">
        <v>4585</v>
      </c>
      <c r="AF92" s="1" t="s">
        <v>4586</v>
      </c>
      <c r="AG92" s="1" t="s">
        <v>4587</v>
      </c>
      <c r="AH92" s="1">
        <v>46.6</v>
      </c>
      <c r="AI92" s="1">
        <v>2.02</v>
      </c>
      <c r="AJ92" s="1">
        <v>68.2</v>
      </c>
      <c r="AK92" s="1">
        <v>9.93</v>
      </c>
      <c r="AL92" s="1" t="s">
        <v>4588</v>
      </c>
      <c r="AN92" s="1" t="s">
        <v>4588</v>
      </c>
    </row>
    <row r="93" spans="1:44">
      <c r="A93" s="1" t="s">
        <v>5195</v>
      </c>
      <c r="B93" s="1">
        <v>120.98492</v>
      </c>
      <c r="C93" s="1">
        <v>8.6996400000000005</v>
      </c>
      <c r="D93" s="1">
        <v>4977</v>
      </c>
      <c r="E93" s="1">
        <v>1.66E-2</v>
      </c>
      <c r="F93" s="1">
        <v>70.848600000000005</v>
      </c>
      <c r="G93" s="1">
        <v>14.484571000000001</v>
      </c>
      <c r="H93" s="1">
        <v>-19.767085359999999</v>
      </c>
      <c r="I93" s="1" t="s">
        <v>1160</v>
      </c>
      <c r="K93" s="1" t="s">
        <v>846</v>
      </c>
      <c r="L93" s="1" t="s">
        <v>5196</v>
      </c>
      <c r="M93" s="1">
        <v>180018</v>
      </c>
      <c r="N93" s="1" t="s">
        <v>1161</v>
      </c>
      <c r="O93" s="1">
        <v>120.98491</v>
      </c>
      <c r="P93" s="1">
        <v>8.6995924000000002</v>
      </c>
      <c r="Q93" s="2" t="s">
        <v>5197</v>
      </c>
      <c r="R93" s="1">
        <v>2419</v>
      </c>
      <c r="S93" s="1">
        <v>94</v>
      </c>
      <c r="T93" s="1" t="s">
        <v>5198</v>
      </c>
      <c r="U93" s="1" t="s">
        <v>5199</v>
      </c>
      <c r="V93" s="2" t="s">
        <v>5200</v>
      </c>
      <c r="W93" s="1" t="s">
        <v>1205</v>
      </c>
      <c r="X93" s="1">
        <v>120.9875</v>
      </c>
      <c r="Y93" s="1">
        <v>8.6999999999999993</v>
      </c>
      <c r="Z93" s="1">
        <v>120.9841667</v>
      </c>
      <c r="AA93" s="1">
        <v>8.6997222220000001</v>
      </c>
      <c r="AB93" s="1">
        <v>4965</v>
      </c>
      <c r="AC93" s="1" t="s">
        <v>5201</v>
      </c>
      <c r="AD93" s="1" t="s">
        <v>5309</v>
      </c>
      <c r="AE93" s="1" t="s">
        <v>5310</v>
      </c>
      <c r="AF93" s="1" t="s">
        <v>5311</v>
      </c>
      <c r="AG93" s="1" t="s">
        <v>5312</v>
      </c>
      <c r="AH93" s="1">
        <v>50.1</v>
      </c>
      <c r="AI93" s="1">
        <v>2.77</v>
      </c>
      <c r="AJ93" s="1">
        <v>73.099999999999994</v>
      </c>
      <c r="AK93" s="1">
        <v>9.92</v>
      </c>
    </row>
    <row r="94" spans="1:44">
      <c r="A94" s="1" t="s">
        <v>6039</v>
      </c>
      <c r="B94" s="1">
        <v>144.53287</v>
      </c>
      <c r="C94" s="1">
        <v>9.5239200000000004</v>
      </c>
      <c r="D94" s="1">
        <v>3339</v>
      </c>
      <c r="E94" s="1">
        <v>1.1138E-2</v>
      </c>
      <c r="F94" s="1">
        <v>50.409100000000002</v>
      </c>
      <c r="G94" s="1">
        <v>13.745556000000001</v>
      </c>
      <c r="H94" s="1">
        <v>-19.766988720000001</v>
      </c>
      <c r="I94" s="1" t="s">
        <v>1160</v>
      </c>
      <c r="K94" s="1" t="s">
        <v>711</v>
      </c>
      <c r="L94" s="1" t="s">
        <v>6040</v>
      </c>
      <c r="M94" s="1">
        <v>5134</v>
      </c>
      <c r="N94" s="1" t="s">
        <v>4556</v>
      </c>
      <c r="O94" s="1">
        <v>144.53289000000001</v>
      </c>
      <c r="P94" s="1">
        <v>9.5239211000000008</v>
      </c>
      <c r="Q94" s="2" t="s">
        <v>6041</v>
      </c>
      <c r="R94" s="1">
        <v>1304</v>
      </c>
      <c r="S94" s="1">
        <v>490</v>
      </c>
      <c r="T94" s="1" t="s">
        <v>6042</v>
      </c>
      <c r="U94" s="1" t="s">
        <v>6043</v>
      </c>
      <c r="V94" s="2" t="s">
        <v>6044</v>
      </c>
      <c r="W94" s="1" t="s">
        <v>1205</v>
      </c>
      <c r="X94" s="1">
        <v>144.53041669999999</v>
      </c>
      <c r="Y94" s="1">
        <v>9.5263888889999997</v>
      </c>
      <c r="Z94" s="1">
        <v>144.53291669999999</v>
      </c>
      <c r="AA94" s="1">
        <v>9.5230555559999992</v>
      </c>
      <c r="AB94" s="1">
        <v>3339</v>
      </c>
      <c r="AC94" s="1" t="s">
        <v>6045</v>
      </c>
      <c r="AD94" s="1" t="s">
        <v>6046</v>
      </c>
      <c r="AE94" s="1" t="s">
        <v>6047</v>
      </c>
      <c r="AF94" s="1" t="s">
        <v>6048</v>
      </c>
      <c r="AG94" s="1" t="s">
        <v>6049</v>
      </c>
      <c r="AH94" s="1">
        <v>130.5</v>
      </c>
      <c r="AI94" s="1">
        <v>2.0499999999999998</v>
      </c>
      <c r="AJ94" s="1">
        <v>50.7</v>
      </c>
      <c r="AK94" s="1">
        <v>10.130000000000001</v>
      </c>
    </row>
    <row r="95" spans="1:44">
      <c r="A95" s="1" t="s">
        <v>9840</v>
      </c>
      <c r="B95" s="1">
        <v>168.48542</v>
      </c>
      <c r="C95" s="1">
        <v>12.30106</v>
      </c>
      <c r="D95" s="1">
        <v>3249</v>
      </c>
      <c r="E95" s="1">
        <v>1.0839E-2</v>
      </c>
      <c r="F95" s="1">
        <v>50.892000000000003</v>
      </c>
      <c r="G95" s="1">
        <v>13.776272000000001</v>
      </c>
      <c r="H95" s="1">
        <v>-19.75697559</v>
      </c>
      <c r="I95" s="1" t="s">
        <v>1160</v>
      </c>
      <c r="K95" s="1" t="s">
        <v>399</v>
      </c>
      <c r="L95" s="1" t="s">
        <v>9841</v>
      </c>
      <c r="M95" s="1">
        <v>6262</v>
      </c>
      <c r="N95" s="1" t="s">
        <v>1161</v>
      </c>
      <c r="O95" s="1">
        <v>168.48542</v>
      </c>
      <c r="P95" s="1">
        <v>12.301081</v>
      </c>
      <c r="Q95" s="2" t="s">
        <v>9842</v>
      </c>
      <c r="R95" s="1">
        <v>1604</v>
      </c>
      <c r="S95" s="1">
        <v>554</v>
      </c>
      <c r="T95" s="1" t="s">
        <v>9696</v>
      </c>
      <c r="U95" s="1" t="s">
        <v>9697</v>
      </c>
      <c r="V95" s="2" t="s">
        <v>9698</v>
      </c>
      <c r="W95" s="1" t="s">
        <v>1205</v>
      </c>
      <c r="X95" s="1">
        <v>168.4879167</v>
      </c>
      <c r="Y95" s="1">
        <v>12.301111110000001</v>
      </c>
      <c r="Z95" s="1">
        <v>168.48625000000001</v>
      </c>
      <c r="AA95" s="1">
        <v>12.30083333</v>
      </c>
      <c r="AB95" s="1">
        <v>3249</v>
      </c>
      <c r="AC95" s="1" t="s">
        <v>9699</v>
      </c>
      <c r="AD95" s="1" t="s">
        <v>9700</v>
      </c>
      <c r="AE95" s="1" t="s">
        <v>9701</v>
      </c>
      <c r="AF95" s="1" t="s">
        <v>9702</v>
      </c>
      <c r="AG95" s="1" t="s">
        <v>9703</v>
      </c>
      <c r="AH95" s="1">
        <v>42.3</v>
      </c>
      <c r="AI95" s="1">
        <v>2.0499999999999998</v>
      </c>
      <c r="AJ95" s="1">
        <v>49</v>
      </c>
      <c r="AK95" s="1">
        <v>9.57</v>
      </c>
      <c r="AR95" s="1" t="s">
        <v>8073</v>
      </c>
    </row>
    <row r="96" spans="1:44">
      <c r="A96" s="1" t="s">
        <v>7506</v>
      </c>
      <c r="B96" s="1">
        <v>133.98084</v>
      </c>
      <c r="C96" s="1">
        <v>13.22969</v>
      </c>
      <c r="D96" s="1">
        <v>4086</v>
      </c>
      <c r="E96" s="1">
        <v>1.3629E-2</v>
      </c>
      <c r="F96" s="1">
        <v>59.584200000000003</v>
      </c>
      <c r="G96" s="1">
        <v>14.134365000000001</v>
      </c>
      <c r="H96" s="1">
        <v>-19.741290559999999</v>
      </c>
      <c r="I96" s="1" t="s">
        <v>1160</v>
      </c>
      <c r="K96" s="1" t="s">
        <v>521</v>
      </c>
      <c r="L96" s="1" t="s">
        <v>7507</v>
      </c>
      <c r="M96" s="1">
        <v>4670</v>
      </c>
      <c r="N96" s="1" t="s">
        <v>6808</v>
      </c>
      <c r="O96" s="1">
        <v>133.98084</v>
      </c>
      <c r="P96" s="1">
        <v>13.229685</v>
      </c>
      <c r="Q96" s="2" t="s">
        <v>7508</v>
      </c>
      <c r="R96" s="1">
        <v>2433</v>
      </c>
      <c r="S96" s="1">
        <v>219</v>
      </c>
      <c r="T96" s="1" t="s">
        <v>7509</v>
      </c>
      <c r="U96" s="1" t="s">
        <v>7510</v>
      </c>
      <c r="V96" s="2" t="s">
        <v>7511</v>
      </c>
      <c r="W96" s="1" t="s">
        <v>1205</v>
      </c>
      <c r="X96" s="1">
        <v>133.9891667</v>
      </c>
      <c r="Y96" s="1">
        <v>13.233888889999999</v>
      </c>
      <c r="Z96" s="1">
        <v>133.9808333</v>
      </c>
      <c r="AA96" s="1">
        <v>13.22944444</v>
      </c>
      <c r="AB96" s="1">
        <v>4135</v>
      </c>
      <c r="AC96" s="1" t="s">
        <v>7399</v>
      </c>
      <c r="AD96" s="1" t="s">
        <v>7400</v>
      </c>
      <c r="AE96" s="1" t="s">
        <v>7401</v>
      </c>
      <c r="AF96" s="1" t="s">
        <v>7402</v>
      </c>
      <c r="AG96" s="1" t="s">
        <v>7403</v>
      </c>
      <c r="AH96" s="1">
        <v>9.6999999999999993</v>
      </c>
      <c r="AI96" s="1">
        <v>2.37</v>
      </c>
      <c r="AJ96" s="1">
        <v>61.7</v>
      </c>
      <c r="AK96" s="1">
        <v>9.23</v>
      </c>
    </row>
    <row r="97" spans="1:44">
      <c r="A97" s="1" t="s">
        <v>12748</v>
      </c>
      <c r="B97" s="1">
        <v>239.37405999999999</v>
      </c>
      <c r="C97" s="1">
        <v>15.87262</v>
      </c>
      <c r="D97" s="1">
        <v>5218</v>
      </c>
      <c r="E97" s="1">
        <v>1.7405E-2</v>
      </c>
      <c r="F97" s="1">
        <v>79.707999999999998</v>
      </c>
      <c r="G97" s="1">
        <v>14.766273999999999</v>
      </c>
      <c r="H97" s="1">
        <v>-19.741236000000001</v>
      </c>
      <c r="I97" s="1" t="s">
        <v>1160</v>
      </c>
      <c r="L97" s="1" t="s">
        <v>12749</v>
      </c>
      <c r="M97" s="1">
        <v>10101</v>
      </c>
      <c r="N97" s="1" t="s">
        <v>1287</v>
      </c>
      <c r="X97" s="1">
        <v>239.37583330000001</v>
      </c>
      <c r="Y97" s="1">
        <v>15.87722222</v>
      </c>
      <c r="Z97" s="1">
        <v>239.37375</v>
      </c>
      <c r="AA97" s="1">
        <v>15.872222219999999</v>
      </c>
      <c r="AB97" s="1">
        <v>5161</v>
      </c>
      <c r="AC97" s="1" t="s">
        <v>12750</v>
      </c>
      <c r="AD97" s="1" t="s">
        <v>12751</v>
      </c>
      <c r="AE97" s="1" t="s">
        <v>12752</v>
      </c>
      <c r="AF97" s="1" t="s">
        <v>12753</v>
      </c>
      <c r="AG97" s="1" t="s">
        <v>12754</v>
      </c>
      <c r="AH97" s="1">
        <v>7.9</v>
      </c>
      <c r="AI97" s="1">
        <v>2.2000000000000002</v>
      </c>
      <c r="AJ97" s="1">
        <v>77.099999999999994</v>
      </c>
      <c r="AK97" s="1">
        <v>9.2100000000000009</v>
      </c>
      <c r="AL97" s="1" t="s">
        <v>12755</v>
      </c>
      <c r="AN97" s="1" t="s">
        <v>12755</v>
      </c>
    </row>
    <row r="98" spans="1:44">
      <c r="A98" s="1" t="s">
        <v>6950</v>
      </c>
      <c r="B98" s="1">
        <v>120.15631999999999</v>
      </c>
      <c r="C98" s="1">
        <v>13.69735</v>
      </c>
      <c r="D98" s="1">
        <v>4590</v>
      </c>
      <c r="E98" s="1">
        <v>1.5311E-2</v>
      </c>
      <c r="F98" s="1">
        <v>64.990799999999993</v>
      </c>
      <c r="G98" s="1">
        <v>14.325519</v>
      </c>
      <c r="H98" s="1">
        <v>-19.738740409999998</v>
      </c>
      <c r="I98" s="1" t="s">
        <v>1160</v>
      </c>
      <c r="K98" s="1" t="s">
        <v>678</v>
      </c>
      <c r="L98" s="1" t="s">
        <v>6951</v>
      </c>
      <c r="N98" s="1" t="s">
        <v>3706</v>
      </c>
      <c r="O98" s="1">
        <v>120.15631999999999</v>
      </c>
      <c r="P98" s="1">
        <v>13.697345</v>
      </c>
      <c r="Q98" s="2" t="s">
        <v>6952</v>
      </c>
      <c r="R98" s="1">
        <v>2264</v>
      </c>
      <c r="S98" s="1">
        <v>27</v>
      </c>
      <c r="T98" s="1" t="s">
        <v>6953</v>
      </c>
      <c r="U98" s="1" t="s">
        <v>6954</v>
      </c>
      <c r="V98" s="2" t="s">
        <v>6955</v>
      </c>
      <c r="W98" s="1" t="s">
        <v>1205</v>
      </c>
    </row>
    <row r="99" spans="1:44">
      <c r="A99" s="1" t="s">
        <v>2070</v>
      </c>
      <c r="B99" s="1">
        <v>146.4228</v>
      </c>
      <c r="C99" s="1">
        <v>4.9418499999999996</v>
      </c>
      <c r="D99" s="1">
        <v>3742</v>
      </c>
      <c r="E99" s="1">
        <v>1.2482E-2</v>
      </c>
      <c r="F99" s="1">
        <v>55.985100000000003</v>
      </c>
      <c r="G99" s="1">
        <v>14.004754</v>
      </c>
      <c r="H99" s="1">
        <v>-19.735607999999999</v>
      </c>
      <c r="I99" s="1" t="s">
        <v>1160</v>
      </c>
      <c r="L99" s="1" t="s">
        <v>2071</v>
      </c>
      <c r="M99" s="1">
        <v>5220</v>
      </c>
      <c r="N99" s="1" t="s">
        <v>1287</v>
      </c>
      <c r="X99" s="1">
        <v>146.42458329999999</v>
      </c>
      <c r="Y99" s="1">
        <v>4.9397222220000003</v>
      </c>
      <c r="Z99" s="1">
        <v>146.4220833</v>
      </c>
      <c r="AA99" s="1">
        <v>4.9422222219999998</v>
      </c>
      <c r="AB99" s="1">
        <v>3741</v>
      </c>
      <c r="AC99" s="1" t="s">
        <v>2072</v>
      </c>
      <c r="AD99" s="1" t="s">
        <v>2073</v>
      </c>
      <c r="AE99" s="1" t="s">
        <v>2074</v>
      </c>
      <c r="AF99" s="1" t="s">
        <v>2075</v>
      </c>
      <c r="AG99" s="1" t="s">
        <v>2076</v>
      </c>
      <c r="AH99" s="1">
        <v>29.9</v>
      </c>
      <c r="AI99" s="1">
        <v>2.63</v>
      </c>
      <c r="AJ99" s="1">
        <v>56.6</v>
      </c>
      <c r="AK99" s="1">
        <v>9.69</v>
      </c>
      <c r="AL99" s="1" t="s">
        <v>2077</v>
      </c>
      <c r="AN99" s="1" t="s">
        <v>2077</v>
      </c>
    </row>
    <row r="100" spans="1:44">
      <c r="A100" s="1" t="s">
        <v>11321</v>
      </c>
      <c r="B100" s="1">
        <v>211.15813</v>
      </c>
      <c r="C100" s="1">
        <v>11.64575</v>
      </c>
      <c r="D100" s="1">
        <v>4609</v>
      </c>
      <c r="E100" s="1">
        <v>1.5374000000000001E-2</v>
      </c>
      <c r="F100" s="1">
        <v>71.895200000000003</v>
      </c>
      <c r="G100" s="1">
        <v>14.547976999999999</v>
      </c>
      <c r="H100" s="1">
        <v>-19.73552248</v>
      </c>
      <c r="I100" s="1" t="s">
        <v>1160</v>
      </c>
      <c r="K100" s="1" t="s">
        <v>207</v>
      </c>
      <c r="L100" s="1" t="s">
        <v>11322</v>
      </c>
      <c r="M100" s="1">
        <v>240051</v>
      </c>
      <c r="N100" s="1" t="s">
        <v>1161</v>
      </c>
      <c r="O100" s="1">
        <v>211.15812</v>
      </c>
      <c r="P100" s="1">
        <v>11.645751000000001</v>
      </c>
      <c r="Q100" s="2" t="s">
        <v>11192</v>
      </c>
      <c r="R100" s="1">
        <v>1703</v>
      </c>
      <c r="S100" s="1">
        <v>491</v>
      </c>
      <c r="T100" s="1" t="s">
        <v>11193</v>
      </c>
      <c r="U100" s="1" t="s">
        <v>11194</v>
      </c>
      <c r="V100" s="2" t="s">
        <v>11195</v>
      </c>
      <c r="W100" s="1" t="s">
        <v>1205</v>
      </c>
      <c r="X100" s="1">
        <v>211.16083330000001</v>
      </c>
      <c r="Y100" s="1">
        <v>11.65</v>
      </c>
      <c r="Z100" s="1">
        <v>211.15833330000001</v>
      </c>
      <c r="AA100" s="1">
        <v>11.64583333</v>
      </c>
      <c r="AB100" s="1">
        <v>4626</v>
      </c>
      <c r="AC100" s="1" t="s">
        <v>11196</v>
      </c>
      <c r="AD100" s="1" t="s">
        <v>11197</v>
      </c>
      <c r="AE100" s="1" t="s">
        <v>11198</v>
      </c>
      <c r="AF100" s="1" t="s">
        <v>9912</v>
      </c>
      <c r="AG100" s="1" t="s">
        <v>11199</v>
      </c>
      <c r="AH100" s="1">
        <v>24</v>
      </c>
      <c r="AI100" s="1">
        <v>2.2999999999999998</v>
      </c>
      <c r="AJ100" s="1">
        <v>68.3</v>
      </c>
      <c r="AK100" s="1">
        <v>9.5500000000000007</v>
      </c>
    </row>
    <row r="101" spans="1:44">
      <c r="A101" s="1" t="s">
        <v>7846</v>
      </c>
      <c r="B101" s="1">
        <v>140.21144000000001</v>
      </c>
      <c r="C101" s="1">
        <v>13.191140000000001</v>
      </c>
      <c r="D101" s="1">
        <v>5062</v>
      </c>
      <c r="E101" s="1">
        <v>1.6885000000000001E-2</v>
      </c>
      <c r="F101" s="1">
        <v>72.954099999999997</v>
      </c>
      <c r="G101" s="1">
        <v>14.581191</v>
      </c>
      <c r="H101" s="1">
        <v>-19.73405752</v>
      </c>
      <c r="I101" s="1" t="s">
        <v>1160</v>
      </c>
      <c r="K101" s="1" t="s">
        <v>559</v>
      </c>
      <c r="L101" s="1" t="s">
        <v>7847</v>
      </c>
      <c r="N101" s="1" t="s">
        <v>2709</v>
      </c>
      <c r="O101" s="1">
        <v>140.21144000000001</v>
      </c>
      <c r="P101" s="1">
        <v>13.191141</v>
      </c>
      <c r="Q101" s="2" t="s">
        <v>7848</v>
      </c>
      <c r="R101" s="1">
        <v>2577</v>
      </c>
      <c r="S101" s="1">
        <v>458</v>
      </c>
      <c r="T101" s="1" t="s">
        <v>7742</v>
      </c>
      <c r="U101" s="1" t="s">
        <v>7743</v>
      </c>
      <c r="V101" s="2" t="s">
        <v>7744</v>
      </c>
      <c r="W101" s="1" t="s">
        <v>1205</v>
      </c>
    </row>
    <row r="102" spans="1:44">
      <c r="A102" s="1" t="s">
        <v>1974</v>
      </c>
      <c r="B102" s="1">
        <v>124.90403999999999</v>
      </c>
      <c r="C102" s="1">
        <v>4.6572199999999997</v>
      </c>
      <c r="D102" s="1">
        <v>4126</v>
      </c>
      <c r="E102" s="1">
        <v>1.3762999999999999E-2</v>
      </c>
      <c r="F102" s="1">
        <v>59.4</v>
      </c>
      <c r="G102" s="1">
        <v>14.14</v>
      </c>
      <c r="H102" s="1">
        <v>-19.728932</v>
      </c>
      <c r="I102" s="1" t="s">
        <v>1734</v>
      </c>
      <c r="L102" s="1" t="s">
        <v>1975</v>
      </c>
      <c r="M102" s="1">
        <v>4336</v>
      </c>
      <c r="N102" s="1" t="s">
        <v>1287</v>
      </c>
      <c r="X102" s="1">
        <v>124.9066667</v>
      </c>
      <c r="Y102" s="1">
        <v>4.653055556</v>
      </c>
      <c r="Z102" s="1">
        <v>124.90375</v>
      </c>
      <c r="AA102" s="1">
        <v>4.6569444439999996</v>
      </c>
      <c r="AB102" s="1">
        <v>4119</v>
      </c>
      <c r="AC102" s="1" t="s">
        <v>1976</v>
      </c>
      <c r="AD102" s="1" t="s">
        <v>1977</v>
      </c>
      <c r="AE102" s="1" t="s">
        <v>1978</v>
      </c>
      <c r="AF102" s="1" t="s">
        <v>1979</v>
      </c>
      <c r="AG102" s="1" t="s">
        <v>1836</v>
      </c>
      <c r="AH102" s="1">
        <v>17.399999999999999</v>
      </c>
      <c r="AI102" s="1">
        <v>2.27</v>
      </c>
      <c r="AJ102" s="1">
        <v>61.8</v>
      </c>
      <c r="AK102" s="1">
        <v>9.4600000000000009</v>
      </c>
      <c r="AL102" s="1" t="s">
        <v>1837</v>
      </c>
      <c r="AN102" s="1" t="s">
        <v>1837</v>
      </c>
    </row>
    <row r="103" spans="1:44">
      <c r="A103" s="1" t="s">
        <v>6162</v>
      </c>
      <c r="B103" s="1">
        <v>120.47548999999999</v>
      </c>
      <c r="C103" s="1">
        <v>9.6258599999999994</v>
      </c>
      <c r="D103" s="1">
        <v>4793</v>
      </c>
      <c r="E103" s="1">
        <v>1.5987999999999999E-2</v>
      </c>
      <c r="F103" s="1">
        <v>67.054199999999994</v>
      </c>
      <c r="G103" s="1">
        <v>14.407787000000001</v>
      </c>
      <c r="H103" s="1">
        <v>-19.724342929999999</v>
      </c>
      <c r="I103" s="1" t="s">
        <v>1160</v>
      </c>
      <c r="K103" s="1" t="s">
        <v>836</v>
      </c>
      <c r="L103" s="1" t="s">
        <v>6163</v>
      </c>
      <c r="M103" s="1">
        <v>170317</v>
      </c>
      <c r="N103" s="1" t="s">
        <v>1635</v>
      </c>
      <c r="O103" s="1">
        <v>120.47548999999999</v>
      </c>
      <c r="P103" s="1">
        <v>9.6258613999999998</v>
      </c>
      <c r="Q103" s="2" t="s">
        <v>6164</v>
      </c>
      <c r="R103" s="1">
        <v>2419</v>
      </c>
      <c r="S103" s="1">
        <v>474</v>
      </c>
      <c r="T103" s="1" t="s">
        <v>6165</v>
      </c>
      <c r="U103" s="1" t="s">
        <v>6166</v>
      </c>
      <c r="V103" s="2" t="s">
        <v>6167</v>
      </c>
      <c r="W103" s="1" t="s">
        <v>1205</v>
      </c>
      <c r="X103" s="1">
        <v>120.4658333</v>
      </c>
      <c r="Y103" s="1">
        <v>9.6425000000000001</v>
      </c>
      <c r="Z103" s="1">
        <v>120.4754167</v>
      </c>
      <c r="AA103" s="1">
        <v>9.6255555560000001</v>
      </c>
      <c r="AB103" s="1">
        <v>4726</v>
      </c>
      <c r="AC103" s="1" t="s">
        <v>6168</v>
      </c>
      <c r="AD103" s="1" t="s">
        <v>6434</v>
      </c>
      <c r="AE103" s="1" t="s">
        <v>6435</v>
      </c>
      <c r="AF103" s="1" t="s">
        <v>6291</v>
      </c>
      <c r="AG103" s="1" t="s">
        <v>4297</v>
      </c>
      <c r="AH103" s="1">
        <v>8.1999999999999993</v>
      </c>
      <c r="AI103" s="1">
        <v>2.14</v>
      </c>
      <c r="AJ103" s="1">
        <v>69.8</v>
      </c>
      <c r="AK103" s="1">
        <v>9</v>
      </c>
    </row>
    <row r="104" spans="1:44">
      <c r="A104" s="1" t="s">
        <v>9669</v>
      </c>
      <c r="B104" s="1">
        <v>167.68838</v>
      </c>
      <c r="C104" s="1">
        <v>12.01614</v>
      </c>
      <c r="D104" s="1">
        <v>3250</v>
      </c>
      <c r="E104" s="1">
        <v>1.0841E-2</v>
      </c>
      <c r="F104" s="1">
        <v>50.9467</v>
      </c>
      <c r="G104" s="1">
        <v>13.855383</v>
      </c>
      <c r="H104" s="1">
        <v>-19.680197289999999</v>
      </c>
      <c r="I104" s="1" t="s">
        <v>1160</v>
      </c>
      <c r="K104" s="1" t="s">
        <v>397</v>
      </c>
      <c r="L104" s="1" t="s">
        <v>9670</v>
      </c>
      <c r="M104" s="1">
        <v>6217</v>
      </c>
      <c r="N104" s="1" t="s">
        <v>1161</v>
      </c>
      <c r="O104" s="1">
        <v>167.68838</v>
      </c>
      <c r="P104" s="1">
        <v>12.016143</v>
      </c>
      <c r="Q104" s="2" t="s">
        <v>9671</v>
      </c>
      <c r="R104" s="1">
        <v>1604</v>
      </c>
      <c r="S104" s="1">
        <v>475</v>
      </c>
      <c r="T104" s="1" t="s">
        <v>9672</v>
      </c>
      <c r="U104" s="1" t="s">
        <v>9673</v>
      </c>
      <c r="V104" s="2" t="s">
        <v>9674</v>
      </c>
      <c r="W104" s="1" t="s">
        <v>1205</v>
      </c>
      <c r="X104" s="1">
        <v>167.68708330000001</v>
      </c>
      <c r="Y104" s="1">
        <v>12.016111110000001</v>
      </c>
      <c r="Z104" s="1">
        <v>167.68833330000001</v>
      </c>
      <c r="AA104" s="1">
        <v>12.015555559999999</v>
      </c>
      <c r="AB104" s="1">
        <v>3245</v>
      </c>
      <c r="AC104" s="1" t="s">
        <v>9675</v>
      </c>
      <c r="AD104" s="1" t="s">
        <v>9676</v>
      </c>
      <c r="AE104" s="1" t="s">
        <v>9677</v>
      </c>
      <c r="AF104" s="1" t="s">
        <v>9678</v>
      </c>
      <c r="AG104" s="1" t="s">
        <v>9679</v>
      </c>
      <c r="AH104" s="1">
        <v>41.1</v>
      </c>
      <c r="AI104" s="1">
        <v>2.15</v>
      </c>
      <c r="AJ104" s="1">
        <v>49</v>
      </c>
      <c r="AK104" s="1">
        <v>9.51</v>
      </c>
      <c r="AR104" s="1" t="s">
        <v>8073</v>
      </c>
    </row>
    <row r="105" spans="1:44">
      <c r="A105" s="1" t="s">
        <v>3561</v>
      </c>
      <c r="B105" s="1">
        <v>177.46718000000001</v>
      </c>
      <c r="C105" s="1">
        <v>6.6677400000000002</v>
      </c>
      <c r="D105" s="1">
        <v>5121</v>
      </c>
      <c r="E105" s="1">
        <v>1.7082E-2</v>
      </c>
      <c r="F105" s="1">
        <v>78.144400000000005</v>
      </c>
      <c r="G105" s="1">
        <v>14.787489000000001</v>
      </c>
      <c r="H105" s="1">
        <v>-19.6770003</v>
      </c>
      <c r="I105" s="1" t="s">
        <v>1160</v>
      </c>
      <c r="K105" s="1" t="s">
        <v>912</v>
      </c>
      <c r="L105" s="1" t="s">
        <v>3562</v>
      </c>
      <c r="M105" s="1">
        <v>211340</v>
      </c>
      <c r="N105" s="1" t="s">
        <v>3706</v>
      </c>
      <c r="O105" s="1">
        <v>177.46718000000001</v>
      </c>
      <c r="P105" s="1">
        <v>6.6677416000000003</v>
      </c>
      <c r="Q105" s="2" t="s">
        <v>3707</v>
      </c>
      <c r="R105" s="1">
        <v>1621</v>
      </c>
      <c r="S105" s="1">
        <v>133</v>
      </c>
      <c r="T105" s="1" t="s">
        <v>3708</v>
      </c>
      <c r="U105" s="1" t="s">
        <v>3709</v>
      </c>
      <c r="V105" s="2" t="s">
        <v>3710</v>
      </c>
      <c r="W105" s="1" t="s">
        <v>1205</v>
      </c>
      <c r="X105" s="1">
        <v>177.4675</v>
      </c>
      <c r="Y105" s="1">
        <v>6.6627777779999997</v>
      </c>
      <c r="Z105" s="1">
        <v>177.46708330000001</v>
      </c>
      <c r="AA105" s="1">
        <v>6.6677777779999996</v>
      </c>
      <c r="AB105" s="1">
        <v>5128</v>
      </c>
      <c r="AC105" s="1" t="s">
        <v>3711</v>
      </c>
      <c r="AD105" s="1" t="s">
        <v>3712</v>
      </c>
      <c r="AE105" s="1" t="s">
        <v>3713</v>
      </c>
      <c r="AF105" s="1" t="s">
        <v>3714</v>
      </c>
      <c r="AG105" s="1" t="s">
        <v>3715</v>
      </c>
      <c r="AH105" s="1">
        <v>9.5</v>
      </c>
      <c r="AI105" s="1">
        <v>2.33</v>
      </c>
      <c r="AJ105" s="1">
        <v>75.3</v>
      </c>
      <c r="AK105" s="1">
        <v>9.35</v>
      </c>
    </row>
    <row r="106" spans="1:44">
      <c r="A106" s="1" t="s">
        <v>13158</v>
      </c>
      <c r="B106" s="1">
        <v>245.71686</v>
      </c>
      <c r="C106" s="1">
        <v>11.371010999999999</v>
      </c>
      <c r="D106" s="1">
        <v>4910.0204830000002</v>
      </c>
      <c r="E106" s="1">
        <v>1.6378199999999999E-2</v>
      </c>
      <c r="F106" s="1">
        <v>75.381299999999996</v>
      </c>
      <c r="G106" s="1">
        <v>14.713151</v>
      </c>
      <c r="H106" s="1">
        <v>-19.673167110000001</v>
      </c>
      <c r="I106" s="1" t="s">
        <v>1160</v>
      </c>
      <c r="K106" s="1" t="s">
        <v>101</v>
      </c>
      <c r="N106" s="1" t="s">
        <v>1161</v>
      </c>
      <c r="O106" s="1">
        <v>245.71686</v>
      </c>
      <c r="P106" s="1">
        <v>11.371010999999999</v>
      </c>
      <c r="Q106" s="2" t="s">
        <v>13159</v>
      </c>
      <c r="R106" s="1">
        <v>2531</v>
      </c>
      <c r="S106" s="1">
        <v>329</v>
      </c>
      <c r="T106" s="1" t="s">
        <v>13040</v>
      </c>
      <c r="U106" s="1" t="s">
        <v>13041</v>
      </c>
      <c r="V106" s="2" t="s">
        <v>13042</v>
      </c>
      <c r="W106" s="1" t="s">
        <v>1205</v>
      </c>
    </row>
    <row r="107" spans="1:44">
      <c r="A107" s="1" t="s">
        <v>9470</v>
      </c>
      <c r="B107" s="1">
        <v>163.01613</v>
      </c>
      <c r="C107" s="1">
        <v>10.14831</v>
      </c>
      <c r="D107" s="1">
        <v>2720</v>
      </c>
      <c r="E107" s="1">
        <v>9.0729999999999995E-3</v>
      </c>
      <c r="F107" s="1">
        <v>42.707599999999999</v>
      </c>
      <c r="G107" s="1">
        <v>13.495448</v>
      </c>
      <c r="H107" s="1">
        <v>-19.657077829999999</v>
      </c>
      <c r="I107" s="1" t="s">
        <v>1160</v>
      </c>
      <c r="K107" s="1" t="s">
        <v>378</v>
      </c>
      <c r="L107" s="1" t="s">
        <v>9471</v>
      </c>
      <c r="M107" s="1">
        <v>5981</v>
      </c>
      <c r="N107" s="1" t="s">
        <v>1161</v>
      </c>
      <c r="O107" s="1">
        <v>163.01613</v>
      </c>
      <c r="P107" s="1">
        <v>10.148311</v>
      </c>
      <c r="Q107" s="2" t="s">
        <v>9472</v>
      </c>
      <c r="R107" s="1">
        <v>2885</v>
      </c>
      <c r="S107" s="1">
        <v>452</v>
      </c>
      <c r="T107" s="1" t="s">
        <v>9473</v>
      </c>
      <c r="U107" s="1" t="s">
        <v>9613</v>
      </c>
      <c r="V107" s="2" t="s">
        <v>9614</v>
      </c>
      <c r="W107" s="1" t="s">
        <v>1205</v>
      </c>
      <c r="X107" s="1">
        <v>163.01374999999999</v>
      </c>
      <c r="Y107" s="1">
        <v>10.14777778</v>
      </c>
      <c r="Z107" s="1">
        <v>163.01625000000001</v>
      </c>
      <c r="AA107" s="1">
        <v>10.148611109999999</v>
      </c>
      <c r="AB107" s="1">
        <v>2722</v>
      </c>
      <c r="AC107" s="1" t="s">
        <v>9615</v>
      </c>
      <c r="AD107" s="1" t="s">
        <v>9616</v>
      </c>
      <c r="AE107" s="1" t="s">
        <v>9617</v>
      </c>
      <c r="AF107" s="1" t="s">
        <v>9618</v>
      </c>
      <c r="AG107" s="1" t="s">
        <v>9619</v>
      </c>
      <c r="AH107" s="1">
        <v>123.3</v>
      </c>
      <c r="AI107" s="1">
        <v>2.82</v>
      </c>
      <c r="AJ107" s="1">
        <v>41.6</v>
      </c>
      <c r="AK107" s="1">
        <v>10.06</v>
      </c>
      <c r="AR107" s="1" t="s">
        <v>8073</v>
      </c>
    </row>
    <row r="108" spans="1:44">
      <c r="A108" s="1" t="s">
        <v>13013</v>
      </c>
      <c r="B108" s="1">
        <v>241.85459</v>
      </c>
      <c r="C108" s="1">
        <v>10.42581</v>
      </c>
      <c r="D108" s="1">
        <v>4997</v>
      </c>
      <c r="E108" s="1">
        <v>1.6667999999999999E-2</v>
      </c>
      <c r="F108" s="1">
        <v>76.901899999999998</v>
      </c>
      <c r="G108" s="1">
        <v>14.779287999999999</v>
      </c>
      <c r="H108" s="1">
        <v>-19.650397349999999</v>
      </c>
      <c r="I108" s="1" t="s">
        <v>1160</v>
      </c>
      <c r="K108" s="1" t="s">
        <v>53</v>
      </c>
      <c r="L108" s="1" t="s">
        <v>13014</v>
      </c>
      <c r="M108" s="1">
        <v>10213</v>
      </c>
      <c r="N108" s="1" t="s">
        <v>1161</v>
      </c>
      <c r="O108" s="1">
        <v>241.85459</v>
      </c>
      <c r="P108" s="1">
        <v>10.425806</v>
      </c>
      <c r="Q108" s="2" t="s">
        <v>13015</v>
      </c>
      <c r="R108" s="1">
        <v>2526</v>
      </c>
      <c r="S108" s="1">
        <v>480</v>
      </c>
      <c r="T108" s="1" t="s">
        <v>13016</v>
      </c>
      <c r="U108" s="1" t="s">
        <v>13017</v>
      </c>
      <c r="V108" s="2" t="s">
        <v>13018</v>
      </c>
      <c r="W108" s="1" t="s">
        <v>1205</v>
      </c>
      <c r="X108" s="1">
        <v>241.85541670000001</v>
      </c>
      <c r="Y108" s="1">
        <v>10.422777780000001</v>
      </c>
      <c r="Z108" s="1">
        <v>241.8545833</v>
      </c>
      <c r="AA108" s="1">
        <v>10.42527778</v>
      </c>
      <c r="AB108" s="1">
        <v>4996</v>
      </c>
      <c r="AC108" s="1" t="s">
        <v>13019</v>
      </c>
      <c r="AD108" s="1" t="s">
        <v>13020</v>
      </c>
      <c r="AE108" s="1" t="s">
        <v>13021</v>
      </c>
      <c r="AF108" s="1" t="s">
        <v>13022</v>
      </c>
      <c r="AG108" s="1" t="s">
        <v>13023</v>
      </c>
      <c r="AH108" s="1">
        <v>16.899999999999999</v>
      </c>
      <c r="AI108" s="1">
        <v>2.5</v>
      </c>
      <c r="AJ108" s="1">
        <v>74.5</v>
      </c>
      <c r="AK108" s="1">
        <v>9.59</v>
      </c>
    </row>
    <row r="109" spans="1:44">
      <c r="A109" s="1" t="s">
        <v>13116</v>
      </c>
      <c r="B109" s="1">
        <v>246.69451000000001</v>
      </c>
      <c r="C109" s="1">
        <v>11.580270000000001</v>
      </c>
      <c r="D109" s="1">
        <v>4966</v>
      </c>
      <c r="E109" s="1">
        <v>1.6565E-2</v>
      </c>
      <c r="F109" s="1">
        <v>75.911799999999999</v>
      </c>
      <c r="G109" s="1">
        <v>14.763434</v>
      </c>
      <c r="H109" s="1">
        <v>-19.638112450000001</v>
      </c>
      <c r="I109" s="1" t="s">
        <v>1160</v>
      </c>
      <c r="K109" s="1" t="s">
        <v>2</v>
      </c>
      <c r="L109" s="1" t="s">
        <v>13117</v>
      </c>
      <c r="M109" s="1">
        <v>10384</v>
      </c>
      <c r="N109" s="1" t="s">
        <v>1161</v>
      </c>
      <c r="O109" s="1">
        <v>246.69451000000001</v>
      </c>
      <c r="P109" s="1">
        <v>11.580273999999999</v>
      </c>
      <c r="Q109" s="2" t="s">
        <v>13118</v>
      </c>
      <c r="R109" s="1">
        <v>2531</v>
      </c>
      <c r="S109" s="1">
        <v>574</v>
      </c>
      <c r="T109" s="1" t="s">
        <v>13250</v>
      </c>
      <c r="U109" s="1" t="s">
        <v>13251</v>
      </c>
      <c r="V109" s="2" t="s">
        <v>13252</v>
      </c>
      <c r="W109" s="1" t="s">
        <v>1205</v>
      </c>
      <c r="X109" s="1">
        <v>246.69541670000001</v>
      </c>
      <c r="Y109" s="1">
        <v>11.579166669999999</v>
      </c>
      <c r="Z109" s="1">
        <v>246.69416670000001</v>
      </c>
      <c r="AA109" s="1">
        <v>11.580277779999999</v>
      </c>
      <c r="AB109" s="1">
        <v>4967</v>
      </c>
      <c r="AC109" s="1" t="s">
        <v>13253</v>
      </c>
      <c r="AD109" s="1" t="s">
        <v>13254</v>
      </c>
      <c r="AE109" s="1" t="s">
        <v>13255</v>
      </c>
      <c r="AF109" s="1" t="s">
        <v>13256</v>
      </c>
      <c r="AG109" s="1" t="s">
        <v>13257</v>
      </c>
      <c r="AH109" s="1">
        <v>28.7</v>
      </c>
      <c r="AI109" s="1">
        <v>3.85</v>
      </c>
      <c r="AJ109" s="1">
        <v>74.400000000000006</v>
      </c>
      <c r="AK109" s="1">
        <v>10.09</v>
      </c>
    </row>
    <row r="110" spans="1:44">
      <c r="A110" s="1" t="s">
        <v>7989</v>
      </c>
      <c r="B110" s="1">
        <v>143.51159000000001</v>
      </c>
      <c r="C110" s="1">
        <v>10.108707000000001</v>
      </c>
      <c r="D110" s="1">
        <v>3154.7800130000001</v>
      </c>
      <c r="E110" s="1">
        <v>1.0523299999999999E-2</v>
      </c>
      <c r="F110" s="1">
        <v>47.609299999999998</v>
      </c>
      <c r="G110" s="1">
        <v>13.755509999999999</v>
      </c>
      <c r="H110" s="1">
        <v>-19.632948979999998</v>
      </c>
      <c r="I110" s="1" t="s">
        <v>1160</v>
      </c>
      <c r="K110" s="1" t="s">
        <v>478</v>
      </c>
      <c r="N110" s="1" t="s">
        <v>7741</v>
      </c>
      <c r="O110" s="1">
        <v>143.51159000000001</v>
      </c>
      <c r="P110" s="1">
        <v>10.108707000000001</v>
      </c>
      <c r="Q110" s="2" t="s">
        <v>7990</v>
      </c>
      <c r="R110" s="1">
        <v>1304</v>
      </c>
      <c r="S110" s="1">
        <v>405</v>
      </c>
      <c r="T110" s="1" t="s">
        <v>8251</v>
      </c>
      <c r="U110" s="1" t="s">
        <v>8252</v>
      </c>
      <c r="V110" s="2" t="s">
        <v>8253</v>
      </c>
      <c r="W110" s="1" t="s">
        <v>1205</v>
      </c>
    </row>
    <row r="111" spans="1:44">
      <c r="A111" s="1" t="s">
        <v>8424</v>
      </c>
      <c r="B111" s="1">
        <v>149.7345</v>
      </c>
      <c r="C111" s="1">
        <v>14.41878</v>
      </c>
      <c r="D111" s="1">
        <v>3582</v>
      </c>
      <c r="E111" s="1">
        <v>1.1948E-2</v>
      </c>
      <c r="F111" s="1">
        <v>54.134599999999999</v>
      </c>
      <c r="G111" s="1">
        <v>14.040599</v>
      </c>
      <c r="H111" s="1">
        <v>-19.626776</v>
      </c>
      <c r="I111" s="1" t="s">
        <v>1160</v>
      </c>
      <c r="M111" s="1">
        <v>5360</v>
      </c>
      <c r="N111" s="1" t="s">
        <v>1465</v>
      </c>
      <c r="X111" s="1">
        <v>149.72874999999999</v>
      </c>
      <c r="Y111" s="1">
        <v>14.41777778</v>
      </c>
      <c r="Z111" s="1">
        <v>149.7345833</v>
      </c>
      <c r="AA111" s="1">
        <v>14.418333329999999</v>
      </c>
      <c r="AB111" s="1">
        <v>3584</v>
      </c>
      <c r="AC111" s="1" t="s">
        <v>8425</v>
      </c>
      <c r="AD111" s="1" t="s">
        <v>8426</v>
      </c>
      <c r="AE111" s="1" t="s">
        <v>8427</v>
      </c>
      <c r="AF111" s="1" t="s">
        <v>8428</v>
      </c>
      <c r="AG111" s="1" t="s">
        <v>8429</v>
      </c>
      <c r="AH111" s="1">
        <v>93.9</v>
      </c>
      <c r="AI111" s="1">
        <v>2.37</v>
      </c>
      <c r="AJ111" s="1">
        <v>54</v>
      </c>
      <c r="AK111" s="1">
        <v>10.050000000000001</v>
      </c>
      <c r="AL111" s="1" t="s">
        <v>8430</v>
      </c>
      <c r="AN111" s="1" t="s">
        <v>8430</v>
      </c>
      <c r="AR111" s="1" t="s">
        <v>8097</v>
      </c>
    </row>
    <row r="112" spans="1:44">
      <c r="A112" s="1" t="s">
        <v>2873</v>
      </c>
      <c r="B112" s="1">
        <v>220.42896999999999</v>
      </c>
      <c r="C112" s="1">
        <v>5.9527599999999996</v>
      </c>
      <c r="D112" s="1">
        <v>4594</v>
      </c>
      <c r="E112" s="1">
        <v>1.5324000000000001E-2</v>
      </c>
      <c r="F112" s="1">
        <v>71.932500000000005</v>
      </c>
      <c r="G112" s="1">
        <v>14.658867000000001</v>
      </c>
      <c r="H112" s="1">
        <v>-19.625758770000001</v>
      </c>
      <c r="I112" s="1" t="s">
        <v>1160</v>
      </c>
      <c r="K112" s="1" t="s">
        <v>966</v>
      </c>
      <c r="L112" s="1" t="s">
        <v>2874</v>
      </c>
      <c r="M112" s="1">
        <v>9471</v>
      </c>
      <c r="N112" s="1" t="s">
        <v>1635</v>
      </c>
      <c r="O112" s="1">
        <v>220.42896999999999</v>
      </c>
      <c r="P112" s="1">
        <v>5.9527558000000003</v>
      </c>
      <c r="Q112" s="2" t="s">
        <v>2875</v>
      </c>
      <c r="R112" s="1">
        <v>1828</v>
      </c>
      <c r="S112" s="1">
        <v>27</v>
      </c>
      <c r="T112" s="1" t="s">
        <v>2876</v>
      </c>
      <c r="U112" s="1" t="s">
        <v>2877</v>
      </c>
      <c r="V112" s="2" t="s">
        <v>2878</v>
      </c>
      <c r="W112" s="1" t="s">
        <v>1205</v>
      </c>
      <c r="X112" s="1">
        <v>220.42833329999999</v>
      </c>
      <c r="Y112" s="1">
        <v>5.95</v>
      </c>
      <c r="Z112" s="1">
        <v>220.4291667</v>
      </c>
      <c r="AA112" s="1">
        <v>5.9522222219999996</v>
      </c>
      <c r="AB112" s="1">
        <v>4601</v>
      </c>
      <c r="AC112" s="1" t="s">
        <v>2879</v>
      </c>
      <c r="AD112" s="1" t="s">
        <v>2880</v>
      </c>
      <c r="AE112" s="1" t="s">
        <v>2881</v>
      </c>
      <c r="AF112" s="1" t="s">
        <v>2882</v>
      </c>
      <c r="AG112" s="1" t="s">
        <v>2883</v>
      </c>
      <c r="AH112" s="1">
        <v>33.4</v>
      </c>
      <c r="AI112" s="1">
        <v>2.25</v>
      </c>
      <c r="AJ112" s="1">
        <v>67.7</v>
      </c>
      <c r="AK112" s="1">
        <v>9.74</v>
      </c>
    </row>
    <row r="113" spans="1:45">
      <c r="A113" s="1" t="s">
        <v>8585</v>
      </c>
      <c r="B113" s="1">
        <v>150.35809</v>
      </c>
      <c r="C113" s="1">
        <v>15.77007</v>
      </c>
      <c r="D113" s="1">
        <v>2404</v>
      </c>
      <c r="E113" s="1">
        <v>8.0190000000000001E-3</v>
      </c>
      <c r="F113" s="1">
        <v>37.848399999999998</v>
      </c>
      <c r="G113" s="1">
        <v>13.276363999999999</v>
      </c>
      <c r="H113" s="1">
        <v>-19.613873999999999</v>
      </c>
      <c r="I113" s="1" t="s">
        <v>1160</v>
      </c>
      <c r="L113" s="1" t="s">
        <v>8586</v>
      </c>
      <c r="M113" s="1">
        <v>5390</v>
      </c>
      <c r="N113" s="1" t="s">
        <v>6623</v>
      </c>
      <c r="X113" s="1">
        <v>150.36208329999999</v>
      </c>
      <c r="Y113" s="1">
        <v>15.775</v>
      </c>
      <c r="Z113" s="1">
        <v>150.3583333</v>
      </c>
      <c r="AA113" s="1">
        <v>15.76972222</v>
      </c>
      <c r="AB113" s="1">
        <v>2405</v>
      </c>
      <c r="AC113" s="1" t="s">
        <v>8587</v>
      </c>
      <c r="AD113" s="1" t="s">
        <v>8588</v>
      </c>
      <c r="AE113" s="1" t="s">
        <v>8589</v>
      </c>
      <c r="AF113" s="1" t="s">
        <v>8590</v>
      </c>
      <c r="AG113" s="1" t="s">
        <v>8591</v>
      </c>
      <c r="AH113" s="1">
        <v>75.400000000000006</v>
      </c>
      <c r="AI113" s="1">
        <v>2.37</v>
      </c>
      <c r="AJ113" s="1">
        <v>44.7</v>
      </c>
      <c r="AK113" s="1">
        <v>9.77</v>
      </c>
      <c r="AL113" s="1" t="s">
        <v>8592</v>
      </c>
      <c r="AN113" s="1" t="s">
        <v>8592</v>
      </c>
      <c r="AR113" s="1" t="s">
        <v>8073</v>
      </c>
    </row>
    <row r="114" spans="1:45">
      <c r="A114" s="1" t="s">
        <v>1786</v>
      </c>
      <c r="B114" s="1">
        <v>124.42375</v>
      </c>
      <c r="C114" s="1">
        <v>4.6100000000000003</v>
      </c>
      <c r="D114" s="1">
        <v>4220</v>
      </c>
      <c r="E114" s="1">
        <v>1.4076E-2</v>
      </c>
      <c r="F114" s="1">
        <v>60.639899999999997</v>
      </c>
      <c r="G114" s="1">
        <v>14.3</v>
      </c>
      <c r="H114" s="1">
        <v>-19.613792</v>
      </c>
      <c r="I114" s="1" t="s">
        <v>1787</v>
      </c>
      <c r="L114" s="1" t="s">
        <v>1788</v>
      </c>
      <c r="M114" s="1">
        <v>4316</v>
      </c>
      <c r="N114" s="1" t="s">
        <v>1287</v>
      </c>
      <c r="X114" s="1">
        <v>124.4295833</v>
      </c>
      <c r="Y114" s="1">
        <v>4.6086111110000001</v>
      </c>
      <c r="Z114" s="1">
        <v>124.42375</v>
      </c>
      <c r="AA114" s="1">
        <v>4.6100000000000003</v>
      </c>
      <c r="AB114" s="1">
        <v>4221</v>
      </c>
      <c r="AC114" s="1" t="s">
        <v>1789</v>
      </c>
      <c r="AD114" s="1" t="s">
        <v>1790</v>
      </c>
      <c r="AE114" s="1" t="s">
        <v>1791</v>
      </c>
      <c r="AF114" s="1" t="s">
        <v>1792</v>
      </c>
      <c r="AG114" s="1" t="s">
        <v>1793</v>
      </c>
      <c r="AH114" s="1">
        <v>91</v>
      </c>
      <c r="AI114" s="1">
        <v>2.31</v>
      </c>
      <c r="AJ114" s="1">
        <v>63.2</v>
      </c>
      <c r="AK114" s="1">
        <v>9.77</v>
      </c>
      <c r="AL114" s="1" t="s">
        <v>1794</v>
      </c>
      <c r="AM114" s="1" t="s">
        <v>1795</v>
      </c>
      <c r="AN114" t="s">
        <v>1796</v>
      </c>
    </row>
    <row r="115" spans="1:45">
      <c r="A115" s="1" t="s">
        <v>5631</v>
      </c>
      <c r="B115" s="1">
        <v>147.40414000000001</v>
      </c>
      <c r="C115" s="1">
        <v>9.0052099999999999</v>
      </c>
      <c r="D115" s="1">
        <v>5207</v>
      </c>
      <c r="E115" s="1">
        <v>1.737E-2</v>
      </c>
      <c r="F115" s="1">
        <v>76.264600000000002</v>
      </c>
      <c r="G115" s="1">
        <v>14.808506</v>
      </c>
      <c r="H115" s="1">
        <v>-19.603108979999998</v>
      </c>
      <c r="I115" s="1" t="s">
        <v>1160</v>
      </c>
      <c r="K115" s="1" t="s">
        <v>769</v>
      </c>
      <c r="L115" s="1" t="s">
        <v>5632</v>
      </c>
      <c r="M115" s="1">
        <v>190531</v>
      </c>
      <c r="N115" s="1" t="s">
        <v>5209</v>
      </c>
      <c r="O115" s="1">
        <v>147.40414000000001</v>
      </c>
      <c r="P115" s="1">
        <v>9.0052061000000005</v>
      </c>
      <c r="Q115" s="2" t="s">
        <v>5633</v>
      </c>
      <c r="R115" s="1">
        <v>1306</v>
      </c>
      <c r="S115" s="1">
        <v>244</v>
      </c>
      <c r="T115" s="1" t="s">
        <v>5660</v>
      </c>
      <c r="U115" s="1" t="s">
        <v>5661</v>
      </c>
      <c r="V115" s="2" t="s">
        <v>5662</v>
      </c>
      <c r="W115" s="1" t="s">
        <v>1205</v>
      </c>
      <c r="X115" s="1">
        <v>147.40583330000001</v>
      </c>
      <c r="Y115" s="1">
        <v>9.0083333329999995</v>
      </c>
      <c r="Z115" s="1">
        <v>147.40375</v>
      </c>
      <c r="AA115" s="1">
        <v>9.0055555559999991</v>
      </c>
      <c r="AB115" s="1">
        <v>5235</v>
      </c>
      <c r="AC115" s="1" t="s">
        <v>5663</v>
      </c>
      <c r="AD115" s="1" t="s">
        <v>5664</v>
      </c>
      <c r="AE115" s="1" t="s">
        <v>5665</v>
      </c>
      <c r="AF115" s="1" t="s">
        <v>5666</v>
      </c>
      <c r="AG115" s="1" t="s">
        <v>5667</v>
      </c>
      <c r="AH115" s="1">
        <v>13.5</v>
      </c>
      <c r="AI115" s="1">
        <v>2.0499999999999998</v>
      </c>
      <c r="AJ115" s="1">
        <v>77.3</v>
      </c>
      <c r="AK115" s="1">
        <v>9.48</v>
      </c>
    </row>
    <row r="116" spans="1:45">
      <c r="A116" s="1" t="s">
        <v>12788</v>
      </c>
      <c r="B116" s="1">
        <v>239.62757999999999</v>
      </c>
      <c r="C116" s="1">
        <v>13.999186999999999</v>
      </c>
      <c r="D116" s="1">
        <v>4938.7703879999999</v>
      </c>
      <c r="E116" s="1">
        <v>1.6474099999999998E-2</v>
      </c>
      <c r="F116" s="1">
        <v>75.955399999999997</v>
      </c>
      <c r="G116" s="1">
        <v>14.802462</v>
      </c>
      <c r="H116" s="1">
        <v>-19.600331279999999</v>
      </c>
      <c r="I116" s="1" t="s">
        <v>1160</v>
      </c>
      <c r="K116" s="1" t="s">
        <v>30</v>
      </c>
      <c r="N116" s="1" t="s">
        <v>1161</v>
      </c>
      <c r="O116" s="1">
        <v>239.62757999999999</v>
      </c>
      <c r="P116" s="1">
        <v>13.999186999999999</v>
      </c>
      <c r="Q116" s="2" t="s">
        <v>12789</v>
      </c>
      <c r="R116" s="1">
        <v>2522</v>
      </c>
      <c r="S116" s="1">
        <v>450</v>
      </c>
      <c r="T116" s="1" t="s">
        <v>12790</v>
      </c>
      <c r="U116" s="1" t="s">
        <v>12791</v>
      </c>
      <c r="V116" s="2" t="s">
        <v>12792</v>
      </c>
      <c r="W116" s="1" t="s">
        <v>1205</v>
      </c>
    </row>
    <row r="117" spans="1:45">
      <c r="A117" s="1" t="s">
        <v>6366</v>
      </c>
      <c r="B117" s="1">
        <v>198.29191</v>
      </c>
      <c r="C117" s="1">
        <v>9.6905800000000006</v>
      </c>
      <c r="D117" s="1">
        <v>4035</v>
      </c>
      <c r="E117" s="1">
        <v>1.3459E-2</v>
      </c>
      <c r="F117" s="1">
        <v>63.466000000000001</v>
      </c>
      <c r="G117" s="1">
        <v>14.413247</v>
      </c>
      <c r="H117" s="1">
        <v>-19.599459</v>
      </c>
      <c r="I117" s="1" t="s">
        <v>1160</v>
      </c>
      <c r="L117" s="1" t="s">
        <v>6367</v>
      </c>
      <c r="M117" s="1">
        <v>8296</v>
      </c>
      <c r="N117" s="1" t="s">
        <v>1287</v>
      </c>
      <c r="X117" s="1">
        <v>198.2970833</v>
      </c>
      <c r="Y117" s="1">
        <v>9.6925000000000008</v>
      </c>
      <c r="Z117" s="1">
        <v>198.2920833</v>
      </c>
      <c r="AA117" s="1">
        <v>9.69</v>
      </c>
      <c r="AB117" s="1">
        <v>3989</v>
      </c>
      <c r="AC117" s="1" t="s">
        <v>6368</v>
      </c>
      <c r="AD117" s="1" t="s">
        <v>6369</v>
      </c>
      <c r="AE117" s="1" t="s">
        <v>6370</v>
      </c>
      <c r="AF117" s="1" t="s">
        <v>6371</v>
      </c>
      <c r="AG117" s="1" t="s">
        <v>6372</v>
      </c>
      <c r="AH117" s="1">
        <v>15.6</v>
      </c>
      <c r="AI117" s="1">
        <v>2.4900000000000002</v>
      </c>
      <c r="AJ117" s="1">
        <v>59</v>
      </c>
      <c r="AK117" s="1">
        <v>9.52</v>
      </c>
      <c r="AL117" s="1" t="s">
        <v>6373</v>
      </c>
      <c r="AN117" s="1" t="s">
        <v>6373</v>
      </c>
    </row>
    <row r="118" spans="1:45">
      <c r="A118" s="1" t="s">
        <v>11310</v>
      </c>
      <c r="B118" s="1">
        <v>211.14984000000001</v>
      </c>
      <c r="C118" s="1">
        <v>15.472788</v>
      </c>
      <c r="D118" s="1">
        <v>5115.0770080000002</v>
      </c>
      <c r="E118" s="1">
        <v>1.70622E-2</v>
      </c>
      <c r="F118" s="1">
        <v>78.752499999999998</v>
      </c>
      <c r="G118" s="1">
        <v>14.885472999999999</v>
      </c>
      <c r="H118" s="1">
        <v>-19.595848749999998</v>
      </c>
      <c r="I118" s="1" t="s">
        <v>1160</v>
      </c>
      <c r="K118" s="1" t="s">
        <v>205</v>
      </c>
      <c r="N118" s="1" t="s">
        <v>1161</v>
      </c>
      <c r="O118" s="1">
        <v>211.14984000000001</v>
      </c>
      <c r="P118" s="1">
        <v>15.472788</v>
      </c>
      <c r="Q118" s="2" t="s">
        <v>11311</v>
      </c>
      <c r="R118" s="1">
        <v>2744</v>
      </c>
      <c r="S118" s="1">
        <v>68</v>
      </c>
      <c r="T118" s="1" t="s">
        <v>11312</v>
      </c>
      <c r="U118" s="1" t="s">
        <v>11313</v>
      </c>
      <c r="V118" s="2" t="s">
        <v>11314</v>
      </c>
      <c r="W118" s="1" t="s">
        <v>1205</v>
      </c>
    </row>
    <row r="119" spans="1:45">
      <c r="A119" s="1" t="s">
        <v>4524</v>
      </c>
      <c r="B119" s="1">
        <v>241.80414999999999</v>
      </c>
      <c r="C119" s="1">
        <v>7.9789899999999996</v>
      </c>
      <c r="D119" s="1">
        <v>2848</v>
      </c>
      <c r="E119" s="1">
        <v>9.4999999999999998E-3</v>
      </c>
      <c r="F119" s="1">
        <v>46.549399999999999</v>
      </c>
      <c r="G119" s="1">
        <v>13.747035</v>
      </c>
      <c r="H119" s="1">
        <v>-19.592535439999999</v>
      </c>
      <c r="I119" s="1" t="s">
        <v>1160</v>
      </c>
      <c r="K119" s="1" t="s">
        <v>893</v>
      </c>
      <c r="L119" s="1" t="s">
        <v>4525</v>
      </c>
      <c r="M119" s="1">
        <v>10210</v>
      </c>
      <c r="N119" s="1" t="s">
        <v>2709</v>
      </c>
      <c r="O119" s="1">
        <v>241.80414999999999</v>
      </c>
      <c r="P119" s="1">
        <v>7.9789878999999999</v>
      </c>
      <c r="Q119" s="2" t="s">
        <v>4526</v>
      </c>
      <c r="R119" s="1">
        <v>1730</v>
      </c>
      <c r="S119" s="1">
        <v>231</v>
      </c>
      <c r="T119" s="1" t="s">
        <v>4527</v>
      </c>
      <c r="U119" s="1" t="s">
        <v>4528</v>
      </c>
      <c r="V119" s="2" t="s">
        <v>4529</v>
      </c>
      <c r="W119" s="1" t="s">
        <v>1205</v>
      </c>
      <c r="X119" s="1">
        <v>241.8041667</v>
      </c>
      <c r="Y119" s="1">
        <v>7.9794444440000003</v>
      </c>
      <c r="Z119" s="1">
        <v>241.8041667</v>
      </c>
      <c r="AA119" s="1">
        <v>7.9786111110000002</v>
      </c>
      <c r="AB119" s="1">
        <v>2848</v>
      </c>
      <c r="AC119" s="1" t="s">
        <v>4530</v>
      </c>
      <c r="AD119" s="1" t="s">
        <v>4531</v>
      </c>
      <c r="AE119" s="1" t="s">
        <v>4532</v>
      </c>
      <c r="AF119" s="1" t="s">
        <v>2067</v>
      </c>
      <c r="AG119" s="1" t="s">
        <v>4533</v>
      </c>
      <c r="AH119" s="1">
        <v>54.7</v>
      </c>
      <c r="AI119" s="1">
        <v>2.08</v>
      </c>
      <c r="AJ119" s="1">
        <v>37.5</v>
      </c>
      <c r="AK119" s="1">
        <v>9.4499999999999993</v>
      </c>
      <c r="AS119" s="1" t="s">
        <v>4534</v>
      </c>
    </row>
    <row r="120" spans="1:45">
      <c r="A120" s="1" t="s">
        <v>6216</v>
      </c>
      <c r="B120" s="1">
        <v>120.5445</v>
      </c>
      <c r="C120" s="1">
        <v>9.4859899999999993</v>
      </c>
      <c r="D120" s="1">
        <v>4023</v>
      </c>
      <c r="E120" s="1">
        <v>1.3419E-2</v>
      </c>
      <c r="F120" s="1">
        <v>57.225299999999997</v>
      </c>
      <c r="G120" s="1">
        <v>14.214085000000001</v>
      </c>
      <c r="H120" s="1">
        <v>-19.573855389999999</v>
      </c>
      <c r="I120" s="1" t="s">
        <v>1160</v>
      </c>
      <c r="K120" s="1" t="s">
        <v>701</v>
      </c>
      <c r="L120" s="1" t="s">
        <v>6217</v>
      </c>
      <c r="N120" s="1" t="s">
        <v>1635</v>
      </c>
      <c r="O120" s="1">
        <v>120.5445</v>
      </c>
      <c r="P120" s="1">
        <v>9.4859849999999994</v>
      </c>
      <c r="Q120" s="2" t="s">
        <v>6218</v>
      </c>
      <c r="R120" s="1">
        <v>2419</v>
      </c>
      <c r="S120" s="1">
        <v>233</v>
      </c>
      <c r="T120" s="1" t="s">
        <v>6219</v>
      </c>
      <c r="U120" s="1" t="s">
        <v>6220</v>
      </c>
      <c r="V120" s="2" t="s">
        <v>6076</v>
      </c>
      <c r="W120" s="1" t="s">
        <v>1205</v>
      </c>
    </row>
    <row r="121" spans="1:45">
      <c r="A121" s="1" t="s">
        <v>2893</v>
      </c>
      <c r="B121" s="1">
        <v>212.04729</v>
      </c>
      <c r="C121" s="1">
        <v>5.8115600000000001</v>
      </c>
      <c r="D121" s="1">
        <v>5208</v>
      </c>
      <c r="E121" s="1">
        <v>1.7371000000000001E-2</v>
      </c>
      <c r="F121" s="1">
        <v>80.417500000000004</v>
      </c>
      <c r="G121" s="1">
        <v>14.954148999999999</v>
      </c>
      <c r="H121" s="1">
        <v>-19.572603839999999</v>
      </c>
      <c r="I121" s="1" t="s">
        <v>1160</v>
      </c>
      <c r="K121" s="1" t="s">
        <v>1068</v>
      </c>
      <c r="L121" s="1" t="s">
        <v>2894</v>
      </c>
      <c r="N121" s="1" t="s">
        <v>1635</v>
      </c>
      <c r="O121" s="1">
        <v>212.04729</v>
      </c>
      <c r="P121" s="1">
        <v>5.8115582000000003</v>
      </c>
      <c r="Q121" s="2" t="s">
        <v>2895</v>
      </c>
      <c r="R121" s="1">
        <v>1825</v>
      </c>
      <c r="S121" s="1">
        <v>310</v>
      </c>
      <c r="T121" s="1" t="s">
        <v>2896</v>
      </c>
      <c r="U121" s="1" t="s">
        <v>2897</v>
      </c>
      <c r="V121" s="2" t="s">
        <v>2898</v>
      </c>
      <c r="W121" s="1" t="s">
        <v>1205</v>
      </c>
    </row>
    <row r="122" spans="1:45">
      <c r="A122" s="1" t="s">
        <v>11779</v>
      </c>
      <c r="B122" s="1">
        <v>215.62824000000001</v>
      </c>
      <c r="C122" s="1">
        <v>11.304880000000001</v>
      </c>
      <c r="D122" s="1">
        <v>4977</v>
      </c>
      <c r="E122" s="1">
        <v>1.6601000000000001E-2</v>
      </c>
      <c r="F122" s="1">
        <v>76.357100000000003</v>
      </c>
      <c r="G122" s="1">
        <v>14.845318000000001</v>
      </c>
      <c r="H122" s="1">
        <v>-19.568929130000001</v>
      </c>
      <c r="I122" s="1" t="s">
        <v>1160</v>
      </c>
      <c r="K122" s="1" t="s">
        <v>152</v>
      </c>
      <c r="L122" s="1" t="s">
        <v>11780</v>
      </c>
      <c r="M122" s="1">
        <v>240301</v>
      </c>
      <c r="N122" s="1" t="s">
        <v>1161</v>
      </c>
      <c r="O122" s="1">
        <v>215.62824000000001</v>
      </c>
      <c r="P122" s="1">
        <v>11.304878</v>
      </c>
      <c r="Q122" s="2" t="s">
        <v>11781</v>
      </c>
      <c r="R122" s="1">
        <v>1707</v>
      </c>
      <c r="S122" s="1">
        <v>466</v>
      </c>
      <c r="T122" s="1" t="s">
        <v>11782</v>
      </c>
      <c r="U122" s="1" t="s">
        <v>11783</v>
      </c>
      <c r="V122" s="2" t="s">
        <v>11784</v>
      </c>
      <c r="W122" s="1" t="s">
        <v>1205</v>
      </c>
      <c r="X122" s="1">
        <v>215.62666669999999</v>
      </c>
      <c r="Y122" s="1">
        <v>11.312777779999999</v>
      </c>
      <c r="Z122" s="1">
        <v>215.62791669999999</v>
      </c>
      <c r="AA122" s="1">
        <v>11.30472222</v>
      </c>
      <c r="AB122" s="1">
        <v>4946</v>
      </c>
      <c r="AC122" s="1" t="s">
        <v>11785</v>
      </c>
      <c r="AD122" s="1" t="s">
        <v>11786</v>
      </c>
      <c r="AE122" s="1" t="s">
        <v>11787</v>
      </c>
      <c r="AF122" s="1" t="s">
        <v>11788</v>
      </c>
      <c r="AG122" s="1" t="s">
        <v>11789</v>
      </c>
      <c r="AH122" s="1">
        <v>11.6</v>
      </c>
      <c r="AI122" s="1">
        <v>2.2999999999999998</v>
      </c>
      <c r="AJ122" s="1">
        <v>72.900000000000006</v>
      </c>
      <c r="AK122" s="1">
        <v>9.57</v>
      </c>
    </row>
    <row r="123" spans="1:45">
      <c r="A123" s="1" t="s">
        <v>5889</v>
      </c>
      <c r="B123" s="1">
        <v>120.56252000000001</v>
      </c>
      <c r="C123" s="1">
        <v>9.3944100000000006</v>
      </c>
      <c r="D123" s="1">
        <v>4467</v>
      </c>
      <c r="E123" s="1">
        <v>1.49E-2</v>
      </c>
      <c r="F123" s="1">
        <v>63.6541</v>
      </c>
      <c r="G123" s="1">
        <v>14.453894</v>
      </c>
      <c r="H123" s="1">
        <v>-19.565238000000001</v>
      </c>
      <c r="I123" s="1" t="s">
        <v>1160</v>
      </c>
      <c r="L123" s="1" t="s">
        <v>5890</v>
      </c>
      <c r="N123" s="1" t="s">
        <v>2623</v>
      </c>
      <c r="AL123" s="1" t="s">
        <v>5891</v>
      </c>
      <c r="AN123" s="1" t="s">
        <v>5891</v>
      </c>
    </row>
    <row r="124" spans="1:45">
      <c r="A124" s="1" t="s">
        <v>12316</v>
      </c>
      <c r="B124" s="1">
        <v>233.63496000000001</v>
      </c>
      <c r="C124" s="1">
        <v>15.19378</v>
      </c>
      <c r="D124" s="1">
        <v>1965</v>
      </c>
      <c r="E124" s="1">
        <v>6.5550000000000001E-3</v>
      </c>
      <c r="F124" s="1">
        <v>34.143700000000003</v>
      </c>
      <c r="G124" s="1">
        <v>13.102636</v>
      </c>
      <c r="H124" s="1">
        <v>-19.56391691</v>
      </c>
      <c r="I124" s="1" t="s">
        <v>1160</v>
      </c>
      <c r="L124" s="1" t="s">
        <v>12317</v>
      </c>
      <c r="N124" s="1" t="s">
        <v>1287</v>
      </c>
      <c r="AL124" s="1" t="s">
        <v>12318</v>
      </c>
      <c r="AN124" s="1" t="s">
        <v>12318</v>
      </c>
    </row>
    <row r="125" spans="1:45">
      <c r="A125" s="1" t="s">
        <v>8377</v>
      </c>
      <c r="B125" s="1">
        <v>149.48624000000001</v>
      </c>
      <c r="C125" s="1">
        <v>10.432454</v>
      </c>
      <c r="D125" s="1">
        <v>5291.8632960000004</v>
      </c>
      <c r="E125" s="1">
        <v>1.7651901000000001E-2</v>
      </c>
      <c r="F125" s="1">
        <v>77.612700000000004</v>
      </c>
      <c r="G125" s="1">
        <v>14.888529999999999</v>
      </c>
      <c r="H125" s="1">
        <v>-19.561133959999999</v>
      </c>
      <c r="I125" s="1" t="s">
        <v>1160</v>
      </c>
      <c r="K125" s="1" t="s">
        <v>513</v>
      </c>
      <c r="N125" s="1" t="s">
        <v>2709</v>
      </c>
      <c r="O125" s="1">
        <v>149.48624000000001</v>
      </c>
      <c r="P125" s="1">
        <v>10.432454</v>
      </c>
      <c r="Q125" s="2" t="s">
        <v>8378</v>
      </c>
      <c r="R125" s="1">
        <v>1307</v>
      </c>
      <c r="S125" s="1">
        <v>398</v>
      </c>
      <c r="T125" s="1" t="s">
        <v>8379</v>
      </c>
      <c r="U125" s="1" t="s">
        <v>8380</v>
      </c>
      <c r="V125" s="2" t="s">
        <v>8381</v>
      </c>
      <c r="W125" s="1" t="s">
        <v>1205</v>
      </c>
      <c r="AR125" s="1" t="s">
        <v>8182</v>
      </c>
    </row>
    <row r="126" spans="1:45">
      <c r="A126" s="1" t="s">
        <v>1583</v>
      </c>
      <c r="B126" s="1">
        <v>150.13328000000001</v>
      </c>
      <c r="C126" s="1">
        <v>4.40707</v>
      </c>
      <c r="D126" s="1">
        <v>4161</v>
      </c>
      <c r="E126" s="1">
        <v>1.388E-2</v>
      </c>
      <c r="F126" s="1">
        <v>62.2423</v>
      </c>
      <c r="G126" s="1">
        <v>14.411918999999999</v>
      </c>
      <c r="H126" s="1">
        <v>-19.55850916</v>
      </c>
      <c r="I126" s="1" t="s">
        <v>1160</v>
      </c>
      <c r="K126" s="1" t="s">
        <v>1196</v>
      </c>
      <c r="L126" s="1" t="s">
        <v>1584</v>
      </c>
      <c r="M126" s="1">
        <v>5378</v>
      </c>
      <c r="N126" s="1" t="s">
        <v>1585</v>
      </c>
      <c r="O126" s="1">
        <v>150.13333</v>
      </c>
      <c r="P126" s="1">
        <v>4.4070822999999999</v>
      </c>
      <c r="Q126" s="2" t="s">
        <v>1586</v>
      </c>
      <c r="R126" s="1">
        <v>572</v>
      </c>
      <c r="S126" s="1">
        <v>501</v>
      </c>
      <c r="T126" s="1" t="s">
        <v>1587</v>
      </c>
      <c r="U126" s="1" t="s">
        <v>1588</v>
      </c>
      <c r="V126" s="2" t="s">
        <v>1589</v>
      </c>
      <c r="W126" s="1" t="s">
        <v>1205</v>
      </c>
      <c r="X126" s="1">
        <v>150.13124999999999</v>
      </c>
      <c r="Y126" s="1">
        <v>4.4102777780000002</v>
      </c>
      <c r="Z126" s="1">
        <v>150.13291670000001</v>
      </c>
      <c r="AA126" s="1">
        <v>4.4072222219999997</v>
      </c>
      <c r="AB126" s="1">
        <v>4159</v>
      </c>
      <c r="AC126" s="1" t="s">
        <v>1590</v>
      </c>
      <c r="AD126" s="1" t="s">
        <v>1591</v>
      </c>
      <c r="AE126" s="1" t="s">
        <v>1592</v>
      </c>
      <c r="AF126" s="1" t="s">
        <v>1593</v>
      </c>
      <c r="AG126" s="1" t="s">
        <v>1594</v>
      </c>
      <c r="AH126" s="1">
        <v>30</v>
      </c>
      <c r="AI126" s="1">
        <v>2.37</v>
      </c>
      <c r="AJ126" s="1">
        <v>62.5</v>
      </c>
      <c r="AK126" s="1">
        <v>9.68</v>
      </c>
    </row>
    <row r="127" spans="1:45">
      <c r="A127" s="1" t="s">
        <v>5051</v>
      </c>
      <c r="B127" s="1">
        <v>143.02592000000001</v>
      </c>
      <c r="C127" s="1">
        <v>8.44177</v>
      </c>
      <c r="D127" s="1">
        <v>2140</v>
      </c>
      <c r="E127" s="1">
        <v>7.1380000000000002E-3</v>
      </c>
      <c r="F127" s="1">
        <v>33.298400000000001</v>
      </c>
      <c r="G127" s="1">
        <v>13.058794000000001</v>
      </c>
      <c r="H127" s="1">
        <v>-19.553322999999999</v>
      </c>
      <c r="I127" s="1" t="s">
        <v>1160</v>
      </c>
      <c r="L127" s="1" t="s">
        <v>5052</v>
      </c>
      <c r="M127" s="1">
        <v>5081</v>
      </c>
      <c r="N127" s="1" t="s">
        <v>2709</v>
      </c>
      <c r="O127" s="1">
        <v>143.02582000000001</v>
      </c>
      <c r="P127" s="1">
        <v>8.4415999999999993</v>
      </c>
      <c r="Q127" s="2" t="s">
        <v>5053</v>
      </c>
      <c r="R127" s="1">
        <v>1303</v>
      </c>
      <c r="S127" s="1">
        <v>89</v>
      </c>
      <c r="T127" s="1" t="s">
        <v>5054</v>
      </c>
      <c r="U127" s="1" t="s">
        <v>4939</v>
      </c>
      <c r="V127" s="2" t="s">
        <v>4940</v>
      </c>
      <c r="W127" s="1" t="s">
        <v>1316</v>
      </c>
      <c r="X127" s="1">
        <v>143.02541669999999</v>
      </c>
      <c r="Y127" s="1">
        <v>8.4480555559999999</v>
      </c>
      <c r="Z127" s="1">
        <v>143.02625</v>
      </c>
      <c r="AA127" s="1">
        <v>8.4411111109999997</v>
      </c>
      <c r="AB127" s="1">
        <v>2140</v>
      </c>
      <c r="AC127" s="1" t="s">
        <v>4941</v>
      </c>
      <c r="AD127" s="1" t="s">
        <v>4942</v>
      </c>
      <c r="AE127" s="1" t="s">
        <v>4943</v>
      </c>
      <c r="AF127" s="1" t="s">
        <v>4944</v>
      </c>
      <c r="AG127" s="1" t="s">
        <v>4945</v>
      </c>
      <c r="AH127" s="1">
        <v>25.3</v>
      </c>
      <c r="AI127" s="1">
        <v>2.33</v>
      </c>
      <c r="AJ127" s="1">
        <v>33.200000000000003</v>
      </c>
      <c r="AK127" s="1">
        <v>9.1</v>
      </c>
      <c r="AL127" s="1" t="s">
        <v>4946</v>
      </c>
      <c r="AN127" s="1" t="s">
        <v>4946</v>
      </c>
    </row>
    <row r="128" spans="1:45">
      <c r="A128" s="1" t="s">
        <v>5801</v>
      </c>
      <c r="B128" s="1">
        <v>176.36112</v>
      </c>
      <c r="C128" s="1">
        <v>9.1607099999999999</v>
      </c>
      <c r="D128" s="1">
        <v>2892</v>
      </c>
      <c r="E128" s="1">
        <v>9.6469999999999993E-3</v>
      </c>
      <c r="F128" s="1">
        <v>45.892600000000002</v>
      </c>
      <c r="G128" s="1">
        <v>13.761543</v>
      </c>
      <c r="H128" s="1">
        <v>-19.547170000000001</v>
      </c>
      <c r="I128" s="1" t="s">
        <v>1160</v>
      </c>
      <c r="L128" s="1" t="s">
        <v>5802</v>
      </c>
      <c r="M128" s="1">
        <v>6730</v>
      </c>
      <c r="N128" s="1" t="s">
        <v>3706</v>
      </c>
      <c r="O128" s="1">
        <v>176.36085</v>
      </c>
      <c r="P128" s="1">
        <v>9.1607500000000002</v>
      </c>
      <c r="Q128" s="2" t="s">
        <v>5803</v>
      </c>
      <c r="R128" s="1">
        <v>1225</v>
      </c>
      <c r="S128" s="1">
        <v>58</v>
      </c>
      <c r="T128" s="1" t="s">
        <v>5782</v>
      </c>
      <c r="U128" s="1" t="s">
        <v>5783</v>
      </c>
      <c r="V128" s="2" t="s">
        <v>5784</v>
      </c>
      <c r="W128" s="1" t="s">
        <v>1316</v>
      </c>
      <c r="X128" s="1">
        <v>176.3570833</v>
      </c>
      <c r="Y128" s="1">
        <v>9.1624999999999996</v>
      </c>
      <c r="Z128" s="1">
        <v>176.36125000000001</v>
      </c>
      <c r="AA128" s="1">
        <v>9.1605555560000003</v>
      </c>
      <c r="AB128" s="1">
        <v>2892</v>
      </c>
      <c r="AC128" s="1" t="s">
        <v>5785</v>
      </c>
      <c r="AD128" s="1" t="s">
        <v>5786</v>
      </c>
      <c r="AE128" s="1" t="s">
        <v>5787</v>
      </c>
      <c r="AF128" s="1" t="s">
        <v>4908</v>
      </c>
      <c r="AG128" s="1" t="s">
        <v>5788</v>
      </c>
      <c r="AH128" s="1">
        <v>29.6</v>
      </c>
      <c r="AI128" s="1">
        <v>2.68</v>
      </c>
      <c r="AJ128" s="1">
        <v>43.8</v>
      </c>
      <c r="AK128" s="1">
        <v>9.31</v>
      </c>
      <c r="AL128" s="1" t="s">
        <v>5789</v>
      </c>
      <c r="AN128" s="1" t="s">
        <v>5789</v>
      </c>
    </row>
    <row r="129" spans="1:46">
      <c r="A129" s="1" t="s">
        <v>2270</v>
      </c>
      <c r="B129" s="1">
        <v>230.48567</v>
      </c>
      <c r="C129" s="1">
        <v>5.0705299999999998</v>
      </c>
      <c r="D129" s="1">
        <v>1480</v>
      </c>
      <c r="E129" s="1">
        <v>4.9370000000000004E-3</v>
      </c>
      <c r="F129" s="1">
        <v>26.1614</v>
      </c>
      <c r="G129" s="1">
        <v>12.548484999999999</v>
      </c>
      <c r="H129" s="1">
        <v>-19.539819999999999</v>
      </c>
      <c r="I129" s="1" t="s">
        <v>1160</v>
      </c>
      <c r="L129" s="1" t="s">
        <v>2271</v>
      </c>
      <c r="M129" s="1">
        <v>9824</v>
      </c>
      <c r="N129" s="1" t="s">
        <v>2272</v>
      </c>
      <c r="O129" s="1">
        <v>230.48535000000001</v>
      </c>
      <c r="P129" s="1">
        <v>5.0706300000000004</v>
      </c>
      <c r="Q129" s="2" t="s">
        <v>2273</v>
      </c>
      <c r="R129" s="1">
        <v>1834</v>
      </c>
      <c r="S129" s="1">
        <v>101</v>
      </c>
      <c r="T129" s="1" t="s">
        <v>2274</v>
      </c>
      <c r="U129" s="1" t="s">
        <v>2275</v>
      </c>
      <c r="V129" s="2" t="s">
        <v>2276</v>
      </c>
      <c r="W129" s="1" t="s">
        <v>1316</v>
      </c>
      <c r="X129" s="1">
        <v>230.48875000000001</v>
      </c>
      <c r="Y129" s="1">
        <v>5.0730555559999999</v>
      </c>
      <c r="Z129" s="1">
        <v>230.4854167</v>
      </c>
      <c r="AA129" s="1">
        <v>5.07</v>
      </c>
      <c r="AB129" s="1">
        <v>1480</v>
      </c>
      <c r="AC129" s="1" t="s">
        <v>2277</v>
      </c>
      <c r="AD129" s="1" t="s">
        <v>2278</v>
      </c>
      <c r="AE129" s="1" t="s">
        <v>2279</v>
      </c>
      <c r="AF129" s="1" t="s">
        <v>2280</v>
      </c>
      <c r="AG129" s="1" t="s">
        <v>2281</v>
      </c>
      <c r="AH129" s="1">
        <v>194.2</v>
      </c>
      <c r="AI129" s="1">
        <v>2.77</v>
      </c>
      <c r="AJ129" s="1">
        <v>14</v>
      </c>
      <c r="AK129" s="1">
        <v>9.17</v>
      </c>
      <c r="AL129" s="1" t="s">
        <v>2282</v>
      </c>
    </row>
    <row r="130" spans="1:46">
      <c r="A130" s="1" t="s">
        <v>11760</v>
      </c>
      <c r="B130" s="1">
        <v>215.54463999999999</v>
      </c>
      <c r="C130" s="1">
        <v>13.918060000000001</v>
      </c>
      <c r="D130" s="1">
        <v>2303</v>
      </c>
      <c r="E130" s="1">
        <v>7.6819999999999996E-3</v>
      </c>
      <c r="F130" s="1">
        <v>38.892800000000001</v>
      </c>
      <c r="G130" s="1">
        <v>13.415622000000001</v>
      </c>
      <c r="H130" s="1">
        <v>-19.53372405</v>
      </c>
      <c r="I130" s="1" t="s">
        <v>1160</v>
      </c>
      <c r="K130" s="1" t="s">
        <v>151</v>
      </c>
      <c r="L130" s="1" t="s">
        <v>11761</v>
      </c>
      <c r="M130" s="1">
        <v>9202</v>
      </c>
      <c r="N130" s="1" t="s">
        <v>1161</v>
      </c>
      <c r="O130" s="1">
        <v>215.54463999999999</v>
      </c>
      <c r="P130" s="1">
        <v>13.918063999999999</v>
      </c>
      <c r="Q130" s="2" t="s">
        <v>11762</v>
      </c>
      <c r="R130" s="1">
        <v>2746</v>
      </c>
      <c r="S130" s="1">
        <v>84</v>
      </c>
      <c r="T130" s="1" t="s">
        <v>11763</v>
      </c>
      <c r="U130" s="1" t="s">
        <v>11764</v>
      </c>
      <c r="V130" s="2" t="s">
        <v>11765</v>
      </c>
      <c r="W130" s="1" t="s">
        <v>1205</v>
      </c>
      <c r="X130" s="1">
        <v>215.5454167</v>
      </c>
      <c r="Y130" s="1">
        <v>13.91694444</v>
      </c>
      <c r="Z130" s="1">
        <v>215.5445833</v>
      </c>
      <c r="AA130" s="1">
        <v>13.9175</v>
      </c>
      <c r="AB130" s="1">
        <v>2303</v>
      </c>
      <c r="AC130" s="1" t="s">
        <v>11766</v>
      </c>
      <c r="AD130" s="1" t="s">
        <v>11767</v>
      </c>
      <c r="AE130" s="1" t="s">
        <v>11768</v>
      </c>
      <c r="AF130" s="1" t="s">
        <v>11769</v>
      </c>
      <c r="AG130" s="1" t="s">
        <v>11770</v>
      </c>
      <c r="AH130" s="1">
        <v>44.1</v>
      </c>
      <c r="AI130" s="1">
        <v>2.3199999999999998</v>
      </c>
      <c r="AJ130" s="1">
        <v>36.200000000000003</v>
      </c>
      <c r="AK130" s="1">
        <v>9.44</v>
      </c>
    </row>
    <row r="131" spans="1:46">
      <c r="A131" s="1" t="s">
        <v>4725</v>
      </c>
      <c r="B131" s="1">
        <v>240.45716999999999</v>
      </c>
      <c r="C131" s="1">
        <v>8.1482799999999997</v>
      </c>
      <c r="D131" s="1">
        <v>5252</v>
      </c>
      <c r="E131" s="1">
        <v>1.7519E-2</v>
      </c>
      <c r="F131" s="1">
        <v>80.374399999999994</v>
      </c>
      <c r="G131" s="1">
        <v>14.994184000000001</v>
      </c>
      <c r="H131" s="1">
        <v>-19.531404720000001</v>
      </c>
      <c r="I131" s="1" t="s">
        <v>1160</v>
      </c>
      <c r="K131" s="1" t="s">
        <v>797</v>
      </c>
      <c r="L131" s="1" t="s">
        <v>4855</v>
      </c>
      <c r="M131" s="1">
        <v>10137</v>
      </c>
      <c r="N131" s="1" t="s">
        <v>1161</v>
      </c>
      <c r="O131" s="1">
        <v>240.45715000000001</v>
      </c>
      <c r="P131" s="1">
        <v>8.1482840000000003</v>
      </c>
      <c r="Q131" s="2" t="s">
        <v>4856</v>
      </c>
      <c r="R131" s="1">
        <v>1729</v>
      </c>
      <c r="S131" s="1">
        <v>371</v>
      </c>
      <c r="T131" s="1" t="s">
        <v>4857</v>
      </c>
      <c r="U131" s="1" t="s">
        <v>4858</v>
      </c>
      <c r="V131" s="2" t="s">
        <v>4859</v>
      </c>
      <c r="W131" s="1" t="s">
        <v>1205</v>
      </c>
      <c r="X131" s="1">
        <v>240.45833329999999</v>
      </c>
      <c r="Y131" s="1">
        <v>8.1461111109999997</v>
      </c>
      <c r="Z131" s="1">
        <v>240.45708329999999</v>
      </c>
      <c r="AA131" s="1">
        <v>8.147777778</v>
      </c>
      <c r="AB131" s="1">
        <v>5251</v>
      </c>
      <c r="AC131" s="1" t="s">
        <v>4860</v>
      </c>
      <c r="AD131" s="1" t="s">
        <v>4861</v>
      </c>
      <c r="AE131" s="1" t="s">
        <v>4862</v>
      </c>
      <c r="AF131" s="1" t="s">
        <v>4863</v>
      </c>
      <c r="AG131" s="1" t="s">
        <v>4864</v>
      </c>
      <c r="AH131" s="1">
        <v>33.200000000000003</v>
      </c>
      <c r="AI131" s="1">
        <v>2.23</v>
      </c>
      <c r="AJ131" s="1">
        <v>77.900000000000006</v>
      </c>
      <c r="AK131" s="1">
        <v>9.8699999999999992</v>
      </c>
      <c r="AS131" s="1" t="s">
        <v>4865</v>
      </c>
      <c r="AT131" s="1">
        <v>6481</v>
      </c>
    </row>
    <row r="132" spans="1:46">
      <c r="A132" s="1" t="s">
        <v>2979</v>
      </c>
      <c r="B132" s="1">
        <v>238.98917</v>
      </c>
      <c r="C132" s="1">
        <v>5.9318900000000001</v>
      </c>
      <c r="D132" s="1">
        <v>2491</v>
      </c>
      <c r="E132" s="1">
        <v>8.3090000000000004E-3</v>
      </c>
      <c r="F132" s="1">
        <v>41.188299999999998</v>
      </c>
      <c r="G132" s="1">
        <v>13.542605</v>
      </c>
      <c r="H132" s="1">
        <v>-19.531264</v>
      </c>
      <c r="I132" s="1" t="s">
        <v>1160</v>
      </c>
      <c r="L132" s="1" t="s">
        <v>2980</v>
      </c>
      <c r="N132" s="1" t="s">
        <v>1287</v>
      </c>
      <c r="AL132" s="1" t="s">
        <v>2981</v>
      </c>
      <c r="AN132" s="1" t="s">
        <v>2981</v>
      </c>
    </row>
    <row r="133" spans="1:46">
      <c r="A133" s="1" t="s">
        <v>4603</v>
      </c>
      <c r="B133" s="1">
        <v>142.376</v>
      </c>
      <c r="C133" s="1">
        <v>7.7188299999999996</v>
      </c>
      <c r="D133" s="1">
        <v>2146</v>
      </c>
      <c r="E133" s="1">
        <v>7.1580000000000003E-3</v>
      </c>
      <c r="F133" s="1">
        <v>33.296700000000001</v>
      </c>
      <c r="G133" s="1">
        <v>13.087771999999999</v>
      </c>
      <c r="H133" s="1">
        <v>-19.524234</v>
      </c>
      <c r="I133" s="1" t="s">
        <v>1160</v>
      </c>
      <c r="L133" s="1" t="s">
        <v>4604</v>
      </c>
      <c r="M133" s="1">
        <v>5056</v>
      </c>
      <c r="N133" s="1" t="s">
        <v>1702</v>
      </c>
      <c r="X133" s="1">
        <v>142.37291669999999</v>
      </c>
      <c r="Y133" s="1">
        <v>7.7211111109999999</v>
      </c>
      <c r="Z133" s="1">
        <v>142.37583330000001</v>
      </c>
      <c r="AA133" s="1">
        <v>7.7177777780000003</v>
      </c>
      <c r="AB133" s="1">
        <v>2144</v>
      </c>
      <c r="AC133" s="1" t="s">
        <v>4605</v>
      </c>
      <c r="AD133" s="1" t="s">
        <v>4448</v>
      </c>
      <c r="AE133" s="1" t="s">
        <v>4449</v>
      </c>
      <c r="AF133" s="1" t="s">
        <v>4450</v>
      </c>
      <c r="AG133" s="1" t="s">
        <v>4335</v>
      </c>
      <c r="AH133" s="1">
        <v>68.2</v>
      </c>
      <c r="AI133" s="1">
        <v>2.79</v>
      </c>
      <c r="AJ133" s="1">
        <v>33.299999999999997</v>
      </c>
      <c r="AK133" s="1">
        <v>9.65</v>
      </c>
      <c r="AL133" s="1" t="s">
        <v>4336</v>
      </c>
      <c r="AN133" s="1" t="s">
        <v>4336</v>
      </c>
    </row>
    <row r="134" spans="1:46">
      <c r="A134" s="1" t="s">
        <v>1602</v>
      </c>
      <c r="B134" s="1">
        <v>148.82525999999999</v>
      </c>
      <c r="C134" s="1">
        <v>4.2700199999999997</v>
      </c>
      <c r="D134" s="1">
        <v>1805</v>
      </c>
      <c r="E134" s="1">
        <v>6.0210000000000003E-3</v>
      </c>
      <c r="F134" s="1">
        <v>28.673300000000001</v>
      </c>
      <c r="G134" s="1">
        <v>12.782648999999999</v>
      </c>
      <c r="H134" s="1">
        <v>-19.504739390000001</v>
      </c>
      <c r="I134" s="1" t="s">
        <v>1160</v>
      </c>
      <c r="K134" s="1" t="s">
        <v>1326</v>
      </c>
      <c r="L134" s="1" t="s">
        <v>1603</v>
      </c>
      <c r="M134" s="1">
        <v>5328</v>
      </c>
      <c r="N134" s="1" t="s">
        <v>1161</v>
      </c>
      <c r="O134" s="1">
        <v>148.82527999999999</v>
      </c>
      <c r="P134" s="1">
        <v>4.2700142000000003</v>
      </c>
      <c r="Q134" s="2" t="s">
        <v>1604</v>
      </c>
      <c r="R134" s="1">
        <v>571</v>
      </c>
      <c r="S134" s="1">
        <v>597</v>
      </c>
      <c r="T134" s="1" t="s">
        <v>1605</v>
      </c>
      <c r="U134" s="1" t="s">
        <v>1606</v>
      </c>
      <c r="V134" s="2" t="s">
        <v>1607</v>
      </c>
      <c r="W134" s="1" t="s">
        <v>1205</v>
      </c>
      <c r="X134" s="1">
        <v>148.8245833</v>
      </c>
      <c r="Y134" s="1">
        <v>4.2705555559999997</v>
      </c>
      <c r="Z134" s="1">
        <v>148.82499999999999</v>
      </c>
      <c r="AA134" s="1">
        <v>4.2699999999999996</v>
      </c>
      <c r="AB134" s="1">
        <v>1821</v>
      </c>
      <c r="AC134" s="1" t="s">
        <v>1608</v>
      </c>
      <c r="AD134" s="1" t="s">
        <v>1609</v>
      </c>
      <c r="AE134" s="1" t="s">
        <v>1610</v>
      </c>
      <c r="AF134" s="1" t="s">
        <v>1611</v>
      </c>
      <c r="AG134" s="1" t="s">
        <v>1612</v>
      </c>
      <c r="AH134" s="1">
        <v>74.2</v>
      </c>
      <c r="AI134" s="1">
        <v>2.27</v>
      </c>
      <c r="AJ134" s="1">
        <v>28.5</v>
      </c>
      <c r="AK134" s="1">
        <v>9.3699999999999992</v>
      </c>
    </row>
    <row r="135" spans="1:46">
      <c r="A135" s="1" t="s">
        <v>7421</v>
      </c>
      <c r="B135" s="1">
        <v>134.25453999999999</v>
      </c>
      <c r="C135" s="1">
        <v>13.199109999999999</v>
      </c>
      <c r="D135" s="1">
        <v>3978</v>
      </c>
      <c r="E135" s="1">
        <v>1.3269E-2</v>
      </c>
      <c r="F135" s="1">
        <v>58.442399999999999</v>
      </c>
      <c r="G135" s="1">
        <v>14.33033</v>
      </c>
      <c r="H135" s="1">
        <v>-19.503310209999999</v>
      </c>
      <c r="I135" s="1" t="s">
        <v>1160</v>
      </c>
      <c r="K135" s="1" t="s">
        <v>525</v>
      </c>
      <c r="L135" s="1" t="s">
        <v>7422</v>
      </c>
      <c r="M135" s="1">
        <v>4685</v>
      </c>
      <c r="N135" s="1" t="s">
        <v>5209</v>
      </c>
      <c r="O135" s="1">
        <v>134.25453999999999</v>
      </c>
      <c r="P135" s="1">
        <v>13.199114</v>
      </c>
      <c r="Q135" s="2" t="s">
        <v>7423</v>
      </c>
      <c r="R135" s="1">
        <v>2433</v>
      </c>
      <c r="S135" s="1">
        <v>166</v>
      </c>
      <c r="T135" s="1" t="s">
        <v>7424</v>
      </c>
      <c r="U135" s="1" t="s">
        <v>7425</v>
      </c>
      <c r="V135" s="2" t="s">
        <v>7426</v>
      </c>
      <c r="W135" s="1" t="s">
        <v>1205</v>
      </c>
      <c r="X135" s="1">
        <v>134.25083330000001</v>
      </c>
      <c r="Y135" s="1">
        <v>13.199444440000001</v>
      </c>
      <c r="Z135" s="1">
        <v>134.255</v>
      </c>
      <c r="AA135" s="1">
        <v>13.19861111</v>
      </c>
      <c r="AB135" s="1">
        <v>3982</v>
      </c>
      <c r="AC135" s="1" t="s">
        <v>7427</v>
      </c>
      <c r="AD135" s="1" t="s">
        <v>7428</v>
      </c>
      <c r="AE135" s="1" t="s">
        <v>7429</v>
      </c>
      <c r="AF135" s="1" t="s">
        <v>7430</v>
      </c>
      <c r="AG135" s="1" t="s">
        <v>7431</v>
      </c>
      <c r="AH135" s="1">
        <v>38</v>
      </c>
      <c r="AI135" s="1">
        <v>2.29</v>
      </c>
      <c r="AJ135" s="1">
        <v>59.6</v>
      </c>
      <c r="AK135" s="1">
        <v>9.76</v>
      </c>
    </row>
    <row r="136" spans="1:46">
      <c r="A136" s="1" t="s">
        <v>10635</v>
      </c>
      <c r="B136" s="1">
        <v>176.77646999999999</v>
      </c>
      <c r="C136" s="1">
        <v>13.706811999999999</v>
      </c>
      <c r="D136" s="1">
        <v>3118.805218</v>
      </c>
      <c r="E136" s="1">
        <v>1.0403300000000001E-2</v>
      </c>
      <c r="F136" s="1">
        <v>49.2941</v>
      </c>
      <c r="G136" s="1">
        <v>13.981496</v>
      </c>
      <c r="H136" s="1">
        <v>-19.482478709999999</v>
      </c>
      <c r="I136" s="1" t="s">
        <v>1160</v>
      </c>
      <c r="K136" s="1" t="s">
        <v>262</v>
      </c>
      <c r="M136" s="1">
        <v>6758</v>
      </c>
      <c r="N136" s="1" t="s">
        <v>1161</v>
      </c>
      <c r="O136" s="1">
        <v>176.77646999999999</v>
      </c>
      <c r="P136" s="1">
        <v>13.706811999999999</v>
      </c>
      <c r="Q136" s="2" t="s">
        <v>10636</v>
      </c>
      <c r="R136" s="1">
        <v>1761</v>
      </c>
      <c r="S136" s="1">
        <v>55</v>
      </c>
      <c r="T136" s="1" t="s">
        <v>10637</v>
      </c>
      <c r="U136" s="1" t="s">
        <v>10638</v>
      </c>
      <c r="V136" s="2" t="s">
        <v>10639</v>
      </c>
      <c r="W136" s="1" t="s">
        <v>1205</v>
      </c>
      <c r="X136" s="1">
        <v>176.77625</v>
      </c>
      <c r="Y136" s="1">
        <v>13.71055556</v>
      </c>
      <c r="Z136" s="1">
        <v>176.77625</v>
      </c>
      <c r="AA136" s="1">
        <v>13.706388889999999</v>
      </c>
      <c r="AB136" s="1">
        <v>3103</v>
      </c>
      <c r="AC136" s="1" t="s">
        <v>10640</v>
      </c>
      <c r="AD136" s="1" t="s">
        <v>10641</v>
      </c>
      <c r="AE136" s="1" t="s">
        <v>10642</v>
      </c>
      <c r="AF136" s="1" t="s">
        <v>10643</v>
      </c>
      <c r="AG136" s="1" t="s">
        <v>10644</v>
      </c>
      <c r="AH136" s="1">
        <v>67.2</v>
      </c>
      <c r="AI136" s="1">
        <v>1.88</v>
      </c>
      <c r="AJ136" s="1">
        <v>46.9</v>
      </c>
      <c r="AK136" s="1">
        <v>9.6300000000000008</v>
      </c>
      <c r="AR136" s="1" t="s">
        <v>8073</v>
      </c>
    </row>
    <row r="137" spans="1:46">
      <c r="A137" s="1" t="s">
        <v>5892</v>
      </c>
      <c r="B137" s="1">
        <v>172.10005000000001</v>
      </c>
      <c r="C137" s="1">
        <v>9.4076299999999993</v>
      </c>
      <c r="D137" s="1">
        <v>1726</v>
      </c>
      <c r="E137" s="1">
        <v>5.757E-3</v>
      </c>
      <c r="F137" s="1">
        <v>30.025099999999998</v>
      </c>
      <c r="G137" s="1">
        <v>12.907082000000001</v>
      </c>
      <c r="H137" s="1">
        <v>-19.480340309999999</v>
      </c>
      <c r="I137" s="1" t="s">
        <v>1160</v>
      </c>
      <c r="K137" s="1" t="s">
        <v>694</v>
      </c>
      <c r="L137" s="1" t="s">
        <v>5893</v>
      </c>
      <c r="M137" s="1">
        <v>6474</v>
      </c>
      <c r="N137" s="1" t="s">
        <v>3706</v>
      </c>
      <c r="O137" s="1">
        <v>172.10005000000001</v>
      </c>
      <c r="P137" s="1">
        <v>9.4075974999999996</v>
      </c>
      <c r="Q137" s="2" t="s">
        <v>6140</v>
      </c>
      <c r="R137" s="1">
        <v>1223</v>
      </c>
      <c r="S137" s="1">
        <v>179</v>
      </c>
      <c r="T137" s="1" t="s">
        <v>6141</v>
      </c>
      <c r="U137" s="1" t="s">
        <v>6142</v>
      </c>
      <c r="V137" s="2" t="s">
        <v>6143</v>
      </c>
      <c r="W137" s="1" t="s">
        <v>1205</v>
      </c>
      <c r="X137" s="1">
        <v>172.0975</v>
      </c>
      <c r="Y137" s="1">
        <v>9.4108333329999994</v>
      </c>
      <c r="Z137" s="1">
        <v>172.1</v>
      </c>
      <c r="AA137" s="1">
        <v>9.4072222219999997</v>
      </c>
      <c r="AB137" s="1">
        <v>1716</v>
      </c>
      <c r="AC137" s="1" t="s">
        <v>6144</v>
      </c>
      <c r="AD137" s="1" t="s">
        <v>6145</v>
      </c>
      <c r="AE137" s="1" t="s">
        <v>6008</v>
      </c>
      <c r="AF137" s="1" t="s">
        <v>6009</v>
      </c>
      <c r="AG137" s="1" t="s">
        <v>6010</v>
      </c>
      <c r="AH137" s="1">
        <v>57.7</v>
      </c>
      <c r="AI137" s="1">
        <v>2.34</v>
      </c>
      <c r="AJ137" s="1">
        <v>33.1</v>
      </c>
      <c r="AK137" s="1">
        <v>9.5</v>
      </c>
    </row>
    <row r="138" spans="1:46">
      <c r="A138" s="1" t="s">
        <v>6944</v>
      </c>
      <c r="B138" s="1">
        <v>120.15297</v>
      </c>
      <c r="C138" s="1">
        <v>15.684200000000001</v>
      </c>
      <c r="D138" s="1">
        <v>4722</v>
      </c>
      <c r="E138" s="1">
        <v>1.575E-2</v>
      </c>
      <c r="F138" s="1">
        <v>66.771100000000004</v>
      </c>
      <c r="G138" s="1">
        <v>14.644056000000001</v>
      </c>
      <c r="H138" s="1">
        <v>-19.47888665</v>
      </c>
      <c r="I138" s="1" t="s">
        <v>1160</v>
      </c>
      <c r="K138" s="1" t="s">
        <v>677</v>
      </c>
      <c r="L138" s="1" t="s">
        <v>6945</v>
      </c>
      <c r="N138" s="1" t="s">
        <v>5944</v>
      </c>
      <c r="O138" s="1">
        <v>120.15297</v>
      </c>
      <c r="P138" s="1">
        <v>15.684196999999999</v>
      </c>
      <c r="Q138" s="2" t="s">
        <v>6946</v>
      </c>
      <c r="R138" s="1">
        <v>2266</v>
      </c>
      <c r="S138" s="1">
        <v>406</v>
      </c>
      <c r="T138" s="1" t="s">
        <v>6947</v>
      </c>
      <c r="U138" s="1" t="s">
        <v>6948</v>
      </c>
      <c r="V138" s="2" t="s">
        <v>6949</v>
      </c>
      <c r="W138" s="1" t="s">
        <v>1205</v>
      </c>
    </row>
    <row r="139" spans="1:46">
      <c r="A139" s="1" t="s">
        <v>2364</v>
      </c>
      <c r="B139" s="1">
        <v>145.22472999999999</v>
      </c>
      <c r="C139" s="1">
        <v>5.1658099999999996</v>
      </c>
      <c r="D139" s="1">
        <v>1966</v>
      </c>
      <c r="E139" s="1">
        <v>6.5579999999999996E-3</v>
      </c>
      <c r="F139" s="1">
        <v>30.767399999999999</v>
      </c>
      <c r="G139" s="1">
        <v>12.962527</v>
      </c>
      <c r="H139" s="1">
        <v>-19.477927000000001</v>
      </c>
      <c r="I139" s="1" t="s">
        <v>1160</v>
      </c>
      <c r="L139" s="1" t="s">
        <v>2365</v>
      </c>
      <c r="M139" s="1">
        <v>5167</v>
      </c>
      <c r="N139" s="1" t="s">
        <v>1287</v>
      </c>
      <c r="X139" s="1">
        <v>145.22791670000001</v>
      </c>
      <c r="Y139" s="1">
        <v>5.1677777779999996</v>
      </c>
      <c r="Z139" s="1">
        <v>145.22458330000001</v>
      </c>
      <c r="AA139" s="1">
        <v>5.1661111110000002</v>
      </c>
      <c r="AB139" s="1">
        <v>1958</v>
      </c>
      <c r="AC139" s="1" t="s">
        <v>2366</v>
      </c>
      <c r="AD139" s="1" t="s">
        <v>2367</v>
      </c>
      <c r="AE139" s="1" t="s">
        <v>2368</v>
      </c>
      <c r="AF139" s="1" t="s">
        <v>2369</v>
      </c>
      <c r="AG139" s="1" t="s">
        <v>2370</v>
      </c>
      <c r="AH139" s="1">
        <v>19.600000000000001</v>
      </c>
      <c r="AI139" s="1">
        <v>2.57</v>
      </c>
      <c r="AJ139" s="1">
        <v>30.5</v>
      </c>
      <c r="AK139" s="1">
        <v>9.01</v>
      </c>
      <c r="AL139" s="1" t="s">
        <v>2371</v>
      </c>
      <c r="AN139" s="1" t="s">
        <v>2371</v>
      </c>
    </row>
    <row r="140" spans="1:46">
      <c r="A140" s="1" t="s">
        <v>11026</v>
      </c>
      <c r="B140" s="1">
        <v>209.59567999999999</v>
      </c>
      <c r="C140" s="1">
        <v>14.45734</v>
      </c>
      <c r="D140" s="1">
        <v>3971.4080490000001</v>
      </c>
      <c r="E140" s="1">
        <v>1.32473E-2</v>
      </c>
      <c r="F140" s="1">
        <v>62.802799999999998</v>
      </c>
      <c r="G140" s="1">
        <v>14.51548</v>
      </c>
      <c r="H140" s="1">
        <v>-19.474415</v>
      </c>
      <c r="I140" s="1" t="s">
        <v>1160</v>
      </c>
      <c r="M140" s="1">
        <v>230879</v>
      </c>
      <c r="N140" s="1" t="s">
        <v>1161</v>
      </c>
      <c r="O140" s="1">
        <v>209.59567999999999</v>
      </c>
      <c r="P140" s="1">
        <v>14.45734</v>
      </c>
      <c r="Q140" s="2" t="s">
        <v>11027</v>
      </c>
      <c r="R140" s="1">
        <v>1778</v>
      </c>
      <c r="S140" s="1">
        <v>571</v>
      </c>
      <c r="T140" s="1" t="s">
        <v>11028</v>
      </c>
      <c r="U140" s="1" t="s">
        <v>11029</v>
      </c>
      <c r="V140" s="2" t="s">
        <v>11172</v>
      </c>
      <c r="W140" s="1" t="s">
        <v>1316</v>
      </c>
      <c r="X140" s="1">
        <v>209.59541669999999</v>
      </c>
      <c r="Y140" s="1">
        <v>14.45333333</v>
      </c>
      <c r="Z140" s="1">
        <v>209.595</v>
      </c>
      <c r="AA140" s="1">
        <v>14.456944439999999</v>
      </c>
      <c r="AB140" s="1">
        <v>3832</v>
      </c>
      <c r="AC140" s="1" t="s">
        <v>11173</v>
      </c>
      <c r="AD140" s="1" t="s">
        <v>11174</v>
      </c>
      <c r="AE140" s="1" t="s">
        <v>11175</v>
      </c>
      <c r="AF140" s="1" t="s">
        <v>11176</v>
      </c>
      <c r="AG140" s="1" t="s">
        <v>11177</v>
      </c>
      <c r="AH140" s="1">
        <v>15.8</v>
      </c>
      <c r="AI140" s="1">
        <v>2.2200000000000002</v>
      </c>
      <c r="AJ140" s="1">
        <v>57.2</v>
      </c>
      <c r="AK140" s="1">
        <v>9.4</v>
      </c>
      <c r="AL140" s="1" t="s">
        <v>11178</v>
      </c>
      <c r="AN140" s="1" t="s">
        <v>11178</v>
      </c>
    </row>
    <row r="141" spans="1:46">
      <c r="A141" s="1" t="s">
        <v>9306</v>
      </c>
      <c r="B141" s="1">
        <v>162.11628999999999</v>
      </c>
      <c r="C141" s="1">
        <v>12.533189999999999</v>
      </c>
      <c r="D141" s="1">
        <v>1308</v>
      </c>
      <c r="E141" s="1">
        <v>4.3639999999999998E-3</v>
      </c>
      <c r="F141" s="1">
        <v>23.2654</v>
      </c>
      <c r="G141" s="1">
        <v>12.36</v>
      </c>
      <c r="H141" s="1">
        <v>-19.47355262</v>
      </c>
      <c r="I141" s="1" t="s">
        <v>1160</v>
      </c>
      <c r="K141" s="1" t="s">
        <v>366</v>
      </c>
      <c r="L141" s="1" t="s">
        <v>9307</v>
      </c>
      <c r="M141" s="1">
        <v>5914</v>
      </c>
      <c r="N141" s="1" t="s">
        <v>1161</v>
      </c>
      <c r="O141" s="1">
        <v>162.11626000000001</v>
      </c>
      <c r="P141" s="1">
        <v>12.533192</v>
      </c>
      <c r="Q141" s="2" t="s">
        <v>9308</v>
      </c>
      <c r="R141" s="1">
        <v>1601</v>
      </c>
      <c r="S141" s="1">
        <v>523</v>
      </c>
      <c r="T141" s="1" t="s">
        <v>9309</v>
      </c>
      <c r="U141" s="1" t="s">
        <v>9310</v>
      </c>
      <c r="V141" s="2" t="s">
        <v>9311</v>
      </c>
      <c r="W141" s="1" t="s">
        <v>1205</v>
      </c>
      <c r="X141" s="1">
        <v>162.11791669999999</v>
      </c>
      <c r="Y141" s="1">
        <v>12.53027778</v>
      </c>
      <c r="Z141" s="1">
        <v>162.11625000000001</v>
      </c>
      <c r="AA141" s="1">
        <v>12.533055559999999</v>
      </c>
      <c r="AB141" s="1">
        <v>1301</v>
      </c>
      <c r="AC141" s="1" t="s">
        <v>9441</v>
      </c>
      <c r="AD141" s="1" t="s">
        <v>9442</v>
      </c>
      <c r="AE141" s="1" t="s">
        <v>9443</v>
      </c>
      <c r="AF141" s="1" t="s">
        <v>1611</v>
      </c>
      <c r="AG141" s="1" t="s">
        <v>9444</v>
      </c>
      <c r="AH141" s="1">
        <v>162.5</v>
      </c>
      <c r="AI141" s="1">
        <v>2.23</v>
      </c>
      <c r="AJ141" s="1">
        <v>21.9</v>
      </c>
      <c r="AK141" s="1">
        <v>9.48</v>
      </c>
      <c r="AR141" s="1" t="s">
        <v>8073</v>
      </c>
    </row>
    <row r="142" spans="1:46">
      <c r="A142" s="1" t="s">
        <v>7049</v>
      </c>
      <c r="B142" s="1">
        <v>120.48119</v>
      </c>
      <c r="C142" s="1">
        <v>11.72034</v>
      </c>
      <c r="D142" s="1">
        <v>4859</v>
      </c>
      <c r="E142" s="1">
        <v>1.6208E-2</v>
      </c>
      <c r="F142" s="1">
        <v>69.543099999999995</v>
      </c>
      <c r="G142" s="1">
        <v>14.738846000000001</v>
      </c>
      <c r="H142" s="1">
        <v>-19.472424230000001</v>
      </c>
      <c r="I142" s="1" t="s">
        <v>1160</v>
      </c>
      <c r="K142" s="1" t="s">
        <v>580</v>
      </c>
      <c r="L142" s="1" t="s">
        <v>7050</v>
      </c>
      <c r="M142" s="1">
        <v>170316</v>
      </c>
      <c r="N142" s="1" t="s">
        <v>1635</v>
      </c>
      <c r="O142" s="1">
        <v>120.48119</v>
      </c>
      <c r="P142" s="1">
        <v>11.720343</v>
      </c>
      <c r="Q142" s="2" t="s">
        <v>7051</v>
      </c>
      <c r="R142" s="1">
        <v>2418</v>
      </c>
      <c r="S142" s="1">
        <v>371</v>
      </c>
      <c r="T142" s="1" t="s">
        <v>7052</v>
      </c>
      <c r="U142" s="1" t="s">
        <v>7185</v>
      </c>
      <c r="V142" s="2" t="s">
        <v>7186</v>
      </c>
      <c r="W142" s="1" t="s">
        <v>1205</v>
      </c>
      <c r="X142" s="1">
        <v>120.485</v>
      </c>
      <c r="Y142" s="1">
        <v>11.72</v>
      </c>
      <c r="Z142" s="1">
        <v>120.4808333</v>
      </c>
      <c r="AA142" s="1">
        <v>11.72</v>
      </c>
      <c r="AB142" s="1">
        <v>4899</v>
      </c>
      <c r="AC142" s="1" t="s">
        <v>7187</v>
      </c>
      <c r="AD142" s="1" t="s">
        <v>7188</v>
      </c>
      <c r="AE142" s="1" t="s">
        <v>7189</v>
      </c>
      <c r="AF142" s="1" t="s">
        <v>7190</v>
      </c>
      <c r="AG142" s="1" t="s">
        <v>7191</v>
      </c>
      <c r="AH142" s="1">
        <v>13.4</v>
      </c>
      <c r="AI142" s="1">
        <v>1.97</v>
      </c>
      <c r="AJ142" s="1">
        <v>72</v>
      </c>
      <c r="AK142" s="1">
        <v>9.44</v>
      </c>
    </row>
    <row r="143" spans="1:46">
      <c r="A143" s="1" t="s">
        <v>10826</v>
      </c>
      <c r="B143" s="1">
        <v>177.11471</v>
      </c>
      <c r="C143" s="1">
        <v>12.727309999999999</v>
      </c>
      <c r="D143" s="1">
        <v>4109</v>
      </c>
      <c r="E143" s="1">
        <v>1.3705999999999999E-2</v>
      </c>
      <c r="F143" s="1">
        <v>63.479900000000001</v>
      </c>
      <c r="G143" s="1">
        <v>14.542275999999999</v>
      </c>
      <c r="H143" s="1">
        <v>-19.470904999999998</v>
      </c>
      <c r="I143" s="1" t="s">
        <v>1160</v>
      </c>
      <c r="L143" s="1" t="s">
        <v>10827</v>
      </c>
      <c r="N143" s="1" t="s">
        <v>1287</v>
      </c>
      <c r="AL143" s="1" t="s">
        <v>10828</v>
      </c>
      <c r="AN143" s="1" t="s">
        <v>10828</v>
      </c>
      <c r="AR143" s="1" t="s">
        <v>8073</v>
      </c>
    </row>
    <row r="144" spans="1:46">
      <c r="A144" s="1" t="s">
        <v>11963</v>
      </c>
      <c r="B144" s="1">
        <v>218.28837999999999</v>
      </c>
      <c r="C144" s="1">
        <v>10.510809999999999</v>
      </c>
      <c r="D144" s="1">
        <v>2221</v>
      </c>
      <c r="E144" s="1">
        <v>7.4079999999999997E-3</v>
      </c>
      <c r="F144" s="1">
        <v>37.699199999999998</v>
      </c>
      <c r="G144" s="1">
        <v>13.418581</v>
      </c>
      <c r="H144" s="1">
        <v>-19.463079669999999</v>
      </c>
      <c r="I144" s="1" t="s">
        <v>1160</v>
      </c>
      <c r="K144" s="1" t="s">
        <v>170</v>
      </c>
      <c r="L144" s="1" t="s">
        <v>11964</v>
      </c>
      <c r="M144" s="1">
        <v>9360</v>
      </c>
      <c r="N144" s="1" t="s">
        <v>1161</v>
      </c>
      <c r="O144" s="1">
        <v>218.28837999999999</v>
      </c>
      <c r="P144" s="1">
        <v>10.510806000000001</v>
      </c>
      <c r="Q144" s="2" t="s">
        <v>11965</v>
      </c>
      <c r="R144" s="1">
        <v>1709</v>
      </c>
      <c r="S144" s="1">
        <v>553</v>
      </c>
      <c r="T144" s="1" t="s">
        <v>11966</v>
      </c>
      <c r="U144" s="1" t="s">
        <v>11967</v>
      </c>
      <c r="V144" s="2" t="s">
        <v>11968</v>
      </c>
      <c r="W144" s="1" t="s">
        <v>1205</v>
      </c>
      <c r="X144" s="1">
        <v>218.2895833</v>
      </c>
      <c r="Y144" s="1">
        <v>10.512499999999999</v>
      </c>
      <c r="Z144" s="1">
        <v>218.28833330000001</v>
      </c>
      <c r="AA144" s="1">
        <v>10.51055556</v>
      </c>
      <c r="AB144" s="1">
        <v>2225</v>
      </c>
      <c r="AC144" s="1" t="s">
        <v>11969</v>
      </c>
      <c r="AD144" s="1" t="s">
        <v>11970</v>
      </c>
      <c r="AE144" s="1" t="s">
        <v>11971</v>
      </c>
      <c r="AF144" s="1" t="s">
        <v>11972</v>
      </c>
      <c r="AG144" s="1" t="s">
        <v>11973</v>
      </c>
      <c r="AH144" s="1">
        <v>35.799999999999997</v>
      </c>
      <c r="AI144" s="1">
        <v>2.39</v>
      </c>
      <c r="AJ144" s="1">
        <v>34.9</v>
      </c>
      <c r="AK144" s="1">
        <v>9.18</v>
      </c>
    </row>
    <row r="145" spans="1:57">
      <c r="A145" s="1" t="s">
        <v>10164</v>
      </c>
      <c r="B145" s="1">
        <v>173.54865000000001</v>
      </c>
      <c r="C145" s="1">
        <v>12.512309999999999</v>
      </c>
      <c r="D145" s="1">
        <v>3124</v>
      </c>
      <c r="E145" s="1">
        <v>1.0421E-2</v>
      </c>
      <c r="F145" s="1">
        <v>50.521599999999999</v>
      </c>
      <c r="G145" s="1">
        <v>14.058744000000001</v>
      </c>
      <c r="H145" s="1">
        <v>-19.458641480000001</v>
      </c>
      <c r="I145" s="1" t="s">
        <v>1160</v>
      </c>
      <c r="K145" s="1" t="s">
        <v>438</v>
      </c>
      <c r="L145" s="1" t="s">
        <v>10165</v>
      </c>
      <c r="N145" s="1" t="s">
        <v>1161</v>
      </c>
      <c r="O145" s="1">
        <v>173.54865000000001</v>
      </c>
      <c r="P145" s="1">
        <v>12.512314</v>
      </c>
      <c r="Q145" s="2" t="s">
        <v>10166</v>
      </c>
      <c r="R145" s="1">
        <v>1606</v>
      </c>
      <c r="S145" s="1">
        <v>640</v>
      </c>
      <c r="T145" s="1" t="s">
        <v>10167</v>
      </c>
      <c r="U145" s="1" t="s">
        <v>10168</v>
      </c>
      <c r="V145" s="2" t="s">
        <v>10169</v>
      </c>
      <c r="W145" s="1" t="s">
        <v>1205</v>
      </c>
      <c r="AR145" s="1" t="s">
        <v>10170</v>
      </c>
      <c r="AS145" s="1" t="s">
        <v>10171</v>
      </c>
      <c r="AT145" s="1">
        <v>3600</v>
      </c>
    </row>
    <row r="146" spans="1:57">
      <c r="A146" s="1" t="s">
        <v>7481</v>
      </c>
      <c r="B146" s="1">
        <v>130.73493999999999</v>
      </c>
      <c r="C146" s="1">
        <v>13.641590000000001</v>
      </c>
      <c r="D146" s="1">
        <v>5036.5019739999998</v>
      </c>
      <c r="E146" s="1">
        <v>1.6800099999999998E-2</v>
      </c>
      <c r="F146" s="1">
        <v>72.227699999999999</v>
      </c>
      <c r="G146" s="1">
        <v>14.837716</v>
      </c>
      <c r="H146" s="1">
        <v>-19.455802930000001</v>
      </c>
      <c r="I146" s="1" t="s">
        <v>1160</v>
      </c>
      <c r="J146" s="1" t="s">
        <v>7482</v>
      </c>
      <c r="K146" s="1" t="s">
        <v>614</v>
      </c>
      <c r="M146" s="1">
        <v>4545</v>
      </c>
      <c r="N146" s="1" t="s">
        <v>2709</v>
      </c>
      <c r="O146" s="1">
        <v>130.73493999999999</v>
      </c>
      <c r="P146" s="1">
        <v>13.641590000000001</v>
      </c>
      <c r="Q146" s="2" t="s">
        <v>7483</v>
      </c>
      <c r="R146" s="1">
        <v>2428</v>
      </c>
      <c r="S146" s="1">
        <v>416</v>
      </c>
      <c r="T146" s="1" t="s">
        <v>7484</v>
      </c>
      <c r="U146" s="1" t="s">
        <v>7226</v>
      </c>
      <c r="V146" s="2" t="s">
        <v>7227</v>
      </c>
      <c r="W146" s="1" t="s">
        <v>1205</v>
      </c>
      <c r="X146" s="1">
        <v>130.73625000000001</v>
      </c>
      <c r="Y146" s="1">
        <v>13.64722222</v>
      </c>
      <c r="Z146" s="1">
        <v>130.7341667</v>
      </c>
      <c r="AA146" s="1">
        <v>13.64138889</v>
      </c>
      <c r="AB146" s="1">
        <v>5029</v>
      </c>
      <c r="AC146" s="1" t="s">
        <v>7228</v>
      </c>
      <c r="AD146" s="1" t="s">
        <v>7229</v>
      </c>
      <c r="AE146" s="1" t="s">
        <v>7230</v>
      </c>
      <c r="AF146" s="1" t="s">
        <v>7231</v>
      </c>
      <c r="AG146" s="1" t="s">
        <v>7232</v>
      </c>
      <c r="AH146" s="1">
        <v>64.2</v>
      </c>
      <c r="AI146" s="1">
        <v>2.2400000000000002</v>
      </c>
      <c r="AJ146" s="1">
        <v>74</v>
      </c>
      <c r="AK146" s="1">
        <v>9.91</v>
      </c>
    </row>
    <row r="147" spans="1:57">
      <c r="A147" s="1" t="s">
        <v>11146</v>
      </c>
      <c r="B147" s="1">
        <v>210.95250999999999</v>
      </c>
      <c r="C147" s="1">
        <v>15.4023</v>
      </c>
      <c r="D147" s="1">
        <v>5262</v>
      </c>
      <c r="E147" s="1">
        <v>1.7552000000000002E-2</v>
      </c>
      <c r="F147" s="1">
        <v>80.3917</v>
      </c>
      <c r="G147" s="1">
        <v>15.074999999999999</v>
      </c>
      <c r="H147" s="1">
        <v>-19.451056059999999</v>
      </c>
      <c r="I147" s="1" t="s">
        <v>1160</v>
      </c>
      <c r="K147" s="1" t="s">
        <v>202</v>
      </c>
      <c r="L147" s="1" t="s">
        <v>11147</v>
      </c>
      <c r="M147" s="1">
        <v>8977</v>
      </c>
      <c r="N147" s="1" t="s">
        <v>1161</v>
      </c>
      <c r="O147" s="1">
        <v>210.95250999999999</v>
      </c>
      <c r="P147" s="1">
        <v>15.402301</v>
      </c>
      <c r="Q147" s="2" t="s">
        <v>11148</v>
      </c>
      <c r="R147" s="1">
        <v>2744</v>
      </c>
      <c r="S147" s="1">
        <v>149</v>
      </c>
      <c r="T147" s="1" t="s">
        <v>11149</v>
      </c>
      <c r="U147" s="1" t="s">
        <v>11150</v>
      </c>
      <c r="V147" s="2" t="s">
        <v>11151</v>
      </c>
      <c r="W147" s="1" t="s">
        <v>1205</v>
      </c>
      <c r="X147" s="1">
        <v>210.94499999999999</v>
      </c>
      <c r="Y147" s="1">
        <v>15.403333330000001</v>
      </c>
      <c r="Z147" s="1">
        <v>210.9520833</v>
      </c>
      <c r="AA147" s="1">
        <v>15.402222220000001</v>
      </c>
      <c r="AB147" s="1">
        <v>5261</v>
      </c>
      <c r="AC147" s="1" t="s">
        <v>11152</v>
      </c>
      <c r="AD147" s="1" t="s">
        <v>11153</v>
      </c>
      <c r="AE147" s="1" t="s">
        <v>11154</v>
      </c>
      <c r="AF147" s="1" t="s">
        <v>2067</v>
      </c>
      <c r="AG147" s="1" t="s">
        <v>11155</v>
      </c>
      <c r="AH147" s="1">
        <v>46</v>
      </c>
      <c r="AI147" s="1">
        <v>2.09</v>
      </c>
      <c r="AJ147" s="1">
        <v>77.5</v>
      </c>
      <c r="AK147" s="1">
        <v>10.01</v>
      </c>
    </row>
    <row r="148" spans="1:57">
      <c r="A148" s="1" t="s">
        <v>8328</v>
      </c>
      <c r="B148" s="1">
        <v>149.17744999999999</v>
      </c>
      <c r="C148" s="1">
        <v>15.637729999999999</v>
      </c>
      <c r="D148" s="1">
        <v>4597</v>
      </c>
      <c r="E148" s="1">
        <v>1.5334E-2</v>
      </c>
      <c r="F148" s="1">
        <v>68.037499999999994</v>
      </c>
      <c r="G148" s="1">
        <v>14.713958</v>
      </c>
      <c r="H148" s="7">
        <v>-19.449783736625655</v>
      </c>
      <c r="I148" s="1" t="s">
        <v>1160</v>
      </c>
      <c r="L148" s="1" t="s">
        <v>8329</v>
      </c>
      <c r="M148" s="1">
        <v>5342</v>
      </c>
      <c r="N148" s="1" t="s">
        <v>8330</v>
      </c>
      <c r="O148" s="1">
        <v>149.17725999999999</v>
      </c>
      <c r="P148" s="1">
        <v>15.637689999999999</v>
      </c>
      <c r="Q148" s="2" t="s">
        <v>8331</v>
      </c>
      <c r="R148" s="1">
        <v>2583</v>
      </c>
      <c r="S148" s="1">
        <v>62</v>
      </c>
      <c r="T148" s="1" t="s">
        <v>8332</v>
      </c>
      <c r="U148" s="1" t="s">
        <v>8333</v>
      </c>
      <c r="V148" s="2" t="s">
        <v>8334</v>
      </c>
      <c r="W148" s="1" t="s">
        <v>1316</v>
      </c>
      <c r="X148" s="1">
        <v>149.1779167</v>
      </c>
      <c r="Y148" s="1">
        <v>15.634166670000001</v>
      </c>
      <c r="Z148" s="1">
        <v>149.17708329999999</v>
      </c>
      <c r="AA148" s="1">
        <v>15.636944440000001</v>
      </c>
      <c r="AB148" s="1">
        <v>4589</v>
      </c>
      <c r="AC148" s="1" t="s">
        <v>8335</v>
      </c>
      <c r="AD148" s="1" t="s">
        <v>8336</v>
      </c>
      <c r="AE148" s="1" t="s">
        <v>8337</v>
      </c>
      <c r="AF148" s="1" t="s">
        <v>8338</v>
      </c>
      <c r="AG148" s="1" t="s">
        <v>8339</v>
      </c>
      <c r="AH148" s="1">
        <v>31.1</v>
      </c>
      <c r="AI148" s="1">
        <v>2.48</v>
      </c>
      <c r="AJ148" s="1">
        <v>68.099999999999994</v>
      </c>
      <c r="AK148" s="1">
        <v>9.7899999999999991</v>
      </c>
      <c r="AL148" s="1" t="s">
        <v>8340</v>
      </c>
      <c r="AN148" s="1" t="s">
        <v>8340</v>
      </c>
      <c r="AR148" s="1" t="s">
        <v>8182</v>
      </c>
    </row>
    <row r="149" spans="1:57">
      <c r="A149" s="1" t="s">
        <v>11440</v>
      </c>
      <c r="B149" s="1">
        <v>212.11668</v>
      </c>
      <c r="C149" s="1">
        <v>15.920934000000001</v>
      </c>
      <c r="D149" s="1">
        <v>5118.4944310000001</v>
      </c>
      <c r="E149" s="1">
        <v>1.7073600000000001E-2</v>
      </c>
      <c r="F149" s="1">
        <v>78.786000000000001</v>
      </c>
      <c r="G149" s="1">
        <v>15.039527</v>
      </c>
      <c r="H149" s="1">
        <v>-19.442718259999999</v>
      </c>
      <c r="I149" s="1" t="s">
        <v>1160</v>
      </c>
      <c r="K149" s="1" t="s">
        <v>231</v>
      </c>
      <c r="M149" s="1">
        <v>241400</v>
      </c>
      <c r="N149" s="1" t="s">
        <v>1161</v>
      </c>
      <c r="O149" s="1">
        <v>212.11668</v>
      </c>
      <c r="P149" s="1">
        <v>15.920934000000001</v>
      </c>
      <c r="Q149" s="2" t="s">
        <v>11441</v>
      </c>
      <c r="R149" s="1">
        <v>2745</v>
      </c>
      <c r="S149" s="1">
        <v>422</v>
      </c>
      <c r="T149" s="1" t="s">
        <v>11442</v>
      </c>
      <c r="U149" s="1" t="s">
        <v>11443</v>
      </c>
      <c r="V149" s="2" t="s">
        <v>11444</v>
      </c>
      <c r="W149" s="1" t="s">
        <v>1205</v>
      </c>
      <c r="X149" s="1">
        <v>212.11208329999999</v>
      </c>
      <c r="Y149" s="1">
        <v>15.91694444</v>
      </c>
      <c r="Z149" s="1">
        <v>212.1166667</v>
      </c>
      <c r="AA149" s="1">
        <v>15.920833330000001</v>
      </c>
      <c r="AB149" s="1">
        <v>5124</v>
      </c>
      <c r="AC149" s="1" t="s">
        <v>11445</v>
      </c>
      <c r="AD149" s="1" t="s">
        <v>11446</v>
      </c>
      <c r="AE149" s="1" t="s">
        <v>11447</v>
      </c>
      <c r="AF149" s="1" t="s">
        <v>11448</v>
      </c>
      <c r="AG149" s="1" t="s">
        <v>11449</v>
      </c>
      <c r="AH149" s="1">
        <v>7.5</v>
      </c>
      <c r="AI149" s="1">
        <v>2.09</v>
      </c>
      <c r="AJ149" s="1">
        <v>75.599999999999994</v>
      </c>
      <c r="AK149" s="1">
        <v>9.16</v>
      </c>
    </row>
    <row r="150" spans="1:57">
      <c r="A150" s="1" t="s">
        <v>11524</v>
      </c>
      <c r="B150" s="1">
        <v>213.05298999999999</v>
      </c>
      <c r="C150" s="1">
        <v>15.86889</v>
      </c>
      <c r="D150" s="1">
        <v>5212</v>
      </c>
      <c r="E150" s="1">
        <v>1.7385000000000001E-2</v>
      </c>
      <c r="F150" s="1">
        <v>80.474999999999994</v>
      </c>
      <c r="G150" s="1">
        <v>15.099679999999999</v>
      </c>
      <c r="H150" s="1">
        <v>-19.428624930000002</v>
      </c>
      <c r="I150" s="1" t="s">
        <v>1160</v>
      </c>
      <c r="K150" s="1" t="s">
        <v>127</v>
      </c>
      <c r="L150" s="1" t="s">
        <v>11525</v>
      </c>
      <c r="N150" s="1" t="s">
        <v>1161</v>
      </c>
      <c r="O150" s="1">
        <v>213.05298999999999</v>
      </c>
      <c r="P150" s="1">
        <v>15.868888</v>
      </c>
      <c r="Q150" s="2" t="s">
        <v>11526</v>
      </c>
      <c r="R150" s="1">
        <v>2745</v>
      </c>
      <c r="S150" s="1">
        <v>488</v>
      </c>
      <c r="T150" s="1" t="s">
        <v>11527</v>
      </c>
      <c r="U150" s="1" t="s">
        <v>11528</v>
      </c>
      <c r="V150" s="2" t="s">
        <v>11505</v>
      </c>
      <c r="W150" s="1" t="s">
        <v>1205</v>
      </c>
    </row>
    <row r="151" spans="1:57">
      <c r="A151" s="1" t="s">
        <v>9218</v>
      </c>
      <c r="B151" s="1">
        <v>161.69058000000001</v>
      </c>
      <c r="C151" s="1">
        <v>11.819940000000001</v>
      </c>
      <c r="D151" s="1">
        <v>897</v>
      </c>
      <c r="E151" s="1">
        <v>2.9919999999999999E-3</v>
      </c>
      <c r="F151" s="1">
        <v>11.793100000000001</v>
      </c>
      <c r="G151" s="1">
        <v>10.930446999999999</v>
      </c>
      <c r="H151" s="1">
        <v>-19.427693000000001</v>
      </c>
      <c r="I151" s="1" t="s">
        <v>1160</v>
      </c>
      <c r="L151" s="1" t="s">
        <v>9219</v>
      </c>
      <c r="M151" s="1">
        <v>5882</v>
      </c>
      <c r="N151" s="1" t="s">
        <v>1287</v>
      </c>
      <c r="X151" s="1">
        <v>161.68916669999999</v>
      </c>
      <c r="Y151" s="1">
        <v>11.8225</v>
      </c>
      <c r="Z151" s="1">
        <v>161.69041669999999</v>
      </c>
      <c r="AA151" s="1">
        <v>11.819722219999999</v>
      </c>
      <c r="AB151" s="1">
        <v>893</v>
      </c>
      <c r="AC151" s="1" t="s">
        <v>9220</v>
      </c>
      <c r="AD151" s="1" t="s">
        <v>9221</v>
      </c>
      <c r="AE151" s="1" t="s">
        <v>9222</v>
      </c>
      <c r="AF151" s="1" t="s">
        <v>9223</v>
      </c>
      <c r="AG151" s="1" t="s">
        <v>9224</v>
      </c>
      <c r="AH151" s="1">
        <v>381.5</v>
      </c>
      <c r="AI151" s="1">
        <v>2.4900000000000002</v>
      </c>
      <c r="AJ151" s="1">
        <v>9.9</v>
      </c>
      <c r="AK151" s="1">
        <v>9.26</v>
      </c>
      <c r="AL151" s="1" t="s">
        <v>2282</v>
      </c>
      <c r="AR151" s="1" t="s">
        <v>8073</v>
      </c>
    </row>
    <row r="152" spans="1:57">
      <c r="A152" s="1" t="s">
        <v>11094</v>
      </c>
      <c r="B152" s="1">
        <v>211.20612</v>
      </c>
      <c r="C152" s="1">
        <v>11.39551</v>
      </c>
      <c r="D152" s="1">
        <v>4159</v>
      </c>
      <c r="E152" s="1">
        <v>1.3873E-2</v>
      </c>
      <c r="F152" s="1">
        <v>65.298599999999993</v>
      </c>
      <c r="G152" s="1">
        <v>14.649986999999999</v>
      </c>
      <c r="H152" s="1">
        <v>-19.42453235</v>
      </c>
      <c r="I152" s="1" t="s">
        <v>1160</v>
      </c>
      <c r="K152" s="1" t="s">
        <v>210</v>
      </c>
      <c r="L152" s="1" t="s">
        <v>11095</v>
      </c>
      <c r="N152" s="1" t="s">
        <v>1161</v>
      </c>
      <c r="O152" s="1">
        <v>211.20612</v>
      </c>
      <c r="P152" s="1">
        <v>11.39551</v>
      </c>
      <c r="Q152" s="2" t="s">
        <v>11096</v>
      </c>
      <c r="R152" s="1">
        <v>1703</v>
      </c>
      <c r="S152" s="1">
        <v>516</v>
      </c>
      <c r="T152" s="1" t="s">
        <v>11217</v>
      </c>
      <c r="U152" s="1" t="s">
        <v>11218</v>
      </c>
      <c r="V152" s="2" t="s">
        <v>11219</v>
      </c>
      <c r="W152" s="1" t="s">
        <v>1205</v>
      </c>
    </row>
    <row r="153" spans="1:57">
      <c r="A153" s="1" t="s">
        <v>12768</v>
      </c>
      <c r="B153" s="1">
        <v>241.13229000000001</v>
      </c>
      <c r="C153" s="1">
        <v>14.819140000000001</v>
      </c>
      <c r="D153" s="1">
        <v>4579</v>
      </c>
      <c r="E153" s="1">
        <v>1.5273999999999999E-2</v>
      </c>
      <c r="F153" s="1">
        <v>70.937100000000001</v>
      </c>
      <c r="G153" s="1">
        <v>14.830043</v>
      </c>
      <c r="H153" s="1">
        <v>-19.424323999999999</v>
      </c>
      <c r="I153" s="1" t="s">
        <v>1160</v>
      </c>
      <c r="L153" s="1" t="s">
        <v>12769</v>
      </c>
      <c r="N153" s="1" t="s">
        <v>1287</v>
      </c>
      <c r="AL153" s="1" t="s">
        <v>12770</v>
      </c>
      <c r="AO153" s="1" t="s">
        <v>12770</v>
      </c>
    </row>
    <row r="154" spans="1:57">
      <c r="A154" s="1" t="s">
        <v>8016</v>
      </c>
      <c r="B154" s="1">
        <v>143.69800000000001</v>
      </c>
      <c r="C154" s="1">
        <v>10.283709999999999</v>
      </c>
      <c r="D154" s="1">
        <v>2432</v>
      </c>
      <c r="E154" s="1">
        <v>8.1119999999999994E-3</v>
      </c>
      <c r="F154" s="1">
        <v>37.5379</v>
      </c>
      <c r="G154" s="1">
        <v>13.453821</v>
      </c>
      <c r="H154" s="1">
        <v>-19.418528999999999</v>
      </c>
      <c r="I154" s="1" t="s">
        <v>1160</v>
      </c>
      <c r="L154" s="1" t="s">
        <v>8017</v>
      </c>
      <c r="M154" s="1">
        <v>5102</v>
      </c>
      <c r="N154" s="1" t="s">
        <v>1635</v>
      </c>
      <c r="O154" s="1">
        <v>143.69800000000001</v>
      </c>
      <c r="P154" s="1">
        <v>10.283709999999999</v>
      </c>
      <c r="Q154" s="2" t="s">
        <v>8018</v>
      </c>
      <c r="R154" s="1">
        <v>1741</v>
      </c>
      <c r="S154" s="1">
        <v>137</v>
      </c>
      <c r="T154" s="1" t="s">
        <v>8019</v>
      </c>
      <c r="U154" s="1" t="s">
        <v>8020</v>
      </c>
      <c r="V154" s="2" t="s">
        <v>8021</v>
      </c>
      <c r="W154" s="1" t="s">
        <v>1316</v>
      </c>
      <c r="X154" s="1">
        <v>143.69666670000001</v>
      </c>
      <c r="Y154" s="1">
        <v>10.28944444</v>
      </c>
      <c r="Z154" s="1">
        <v>143.69791670000001</v>
      </c>
      <c r="AA154" s="1">
        <v>10.283055559999999</v>
      </c>
      <c r="AB154" s="1">
        <v>2427</v>
      </c>
      <c r="AC154" s="1" t="s">
        <v>8022</v>
      </c>
      <c r="AD154" s="1" t="s">
        <v>8023</v>
      </c>
      <c r="AE154" s="1" t="s">
        <v>8024</v>
      </c>
      <c r="AF154" s="1" t="s">
        <v>8025</v>
      </c>
      <c r="AG154" s="1" t="s">
        <v>8026</v>
      </c>
      <c r="AH154" s="1">
        <v>34.200000000000003</v>
      </c>
      <c r="AI154" s="1">
        <v>2.5</v>
      </c>
      <c r="AJ154" s="1">
        <v>34.700000000000003</v>
      </c>
      <c r="AK154" s="1">
        <v>9.2799999999999994</v>
      </c>
      <c r="AL154" s="1" t="s">
        <v>8027</v>
      </c>
      <c r="AN154" s="1" t="s">
        <v>8027</v>
      </c>
    </row>
    <row r="155" spans="1:57">
      <c r="A155" s="1" t="s">
        <v>8830</v>
      </c>
      <c r="B155" s="1">
        <v>153.21042</v>
      </c>
      <c r="C155" s="1">
        <v>12.66667</v>
      </c>
      <c r="D155" s="1">
        <v>2808</v>
      </c>
      <c r="E155" s="1">
        <v>9.3659999999999993E-3</v>
      </c>
      <c r="F155" s="1">
        <v>43.557099999999998</v>
      </c>
      <c r="G155" s="1">
        <v>13.778214</v>
      </c>
      <c r="H155" s="1">
        <v>-19.417081</v>
      </c>
      <c r="I155" s="1" t="s">
        <v>1160</v>
      </c>
      <c r="L155" s="1" t="s">
        <v>8831</v>
      </c>
      <c r="M155" s="1">
        <v>5505</v>
      </c>
      <c r="N155" s="1" t="s">
        <v>8330</v>
      </c>
      <c r="O155" s="1">
        <v>153.21046000000001</v>
      </c>
      <c r="P155" s="1">
        <v>12.666589999999999</v>
      </c>
      <c r="Q155" s="2" t="s">
        <v>8832</v>
      </c>
      <c r="R155" s="1">
        <v>1745</v>
      </c>
      <c r="S155" s="1">
        <v>175</v>
      </c>
      <c r="T155" s="1" t="s">
        <v>8833</v>
      </c>
      <c r="U155" s="1" t="s">
        <v>8834</v>
      </c>
      <c r="V155" s="2" t="s">
        <v>8689</v>
      </c>
      <c r="W155" s="1" t="s">
        <v>1316</v>
      </c>
      <c r="X155" s="1">
        <v>153.2104167</v>
      </c>
      <c r="Y155" s="1">
        <v>12.669166669999999</v>
      </c>
      <c r="Z155" s="1">
        <v>153.21</v>
      </c>
      <c r="AA155" s="1">
        <v>12.66666667</v>
      </c>
      <c r="AB155" s="1">
        <v>2811</v>
      </c>
      <c r="AC155" s="1" t="s">
        <v>8690</v>
      </c>
      <c r="AD155" s="1" t="s">
        <v>8691</v>
      </c>
      <c r="AE155" s="1" t="s">
        <v>8692</v>
      </c>
      <c r="AF155" s="1" t="s">
        <v>8693</v>
      </c>
      <c r="AG155" s="1" t="s">
        <v>8694</v>
      </c>
      <c r="AH155" s="1">
        <v>104.2</v>
      </c>
      <c r="AI155" s="1">
        <v>2.4700000000000002</v>
      </c>
      <c r="AJ155" s="1">
        <v>32.700000000000003</v>
      </c>
      <c r="AK155" s="1">
        <v>9.66</v>
      </c>
      <c r="AL155" s="1" t="s">
        <v>8695</v>
      </c>
      <c r="AN155" s="1" t="s">
        <v>8695</v>
      </c>
      <c r="AR155" s="1" t="s">
        <v>8172</v>
      </c>
    </row>
    <row r="156" spans="1:57">
      <c r="A156" s="1" t="s">
        <v>11595</v>
      </c>
      <c r="B156" s="1">
        <v>212.24721</v>
      </c>
      <c r="C156" s="1">
        <v>14.758196999999999</v>
      </c>
      <c r="D156" s="1">
        <v>5173.5060000000003</v>
      </c>
      <c r="E156" s="1">
        <v>1.7257100000000001E-2</v>
      </c>
      <c r="F156" s="1">
        <v>79.599199999999996</v>
      </c>
      <c r="G156" s="1">
        <v>15.101646000000001</v>
      </c>
      <c r="H156" s="1">
        <v>-19.402897509999999</v>
      </c>
      <c r="I156" s="1" t="s">
        <v>1160</v>
      </c>
      <c r="K156" s="1" t="s">
        <v>234</v>
      </c>
      <c r="N156" s="1" t="s">
        <v>1161</v>
      </c>
      <c r="O156" s="1">
        <v>212.24721</v>
      </c>
      <c r="P156" s="1">
        <v>14.758196999999999</v>
      </c>
      <c r="Q156" s="2" t="s">
        <v>11596</v>
      </c>
      <c r="R156" s="1">
        <v>2745</v>
      </c>
      <c r="S156" s="1">
        <v>283</v>
      </c>
      <c r="T156" s="1" t="s">
        <v>11464</v>
      </c>
      <c r="U156" s="1" t="s">
        <v>11465</v>
      </c>
      <c r="V156" s="2" t="s">
        <v>11466</v>
      </c>
      <c r="W156" s="1" t="s">
        <v>1205</v>
      </c>
    </row>
    <row r="157" spans="1:57" s="4" customFormat="1">
      <c r="A157" s="1" t="s">
        <v>5055</v>
      </c>
      <c r="B157" s="1">
        <v>210.28720000000001</v>
      </c>
      <c r="C157" s="1">
        <v>8.5836900000000007</v>
      </c>
      <c r="D157" s="1">
        <v>4876</v>
      </c>
      <c r="E157" s="1">
        <v>1.6265000000000002E-2</v>
      </c>
      <c r="F157" s="1">
        <v>75.093000000000004</v>
      </c>
      <c r="G157" s="1">
        <v>14.987140999999999</v>
      </c>
      <c r="H157" s="1">
        <v>-19.39085627</v>
      </c>
      <c r="I157" s="1" t="s">
        <v>1160</v>
      </c>
      <c r="J157" s="1"/>
      <c r="K157" s="1" t="s">
        <v>942</v>
      </c>
      <c r="L157" s="1" t="s">
        <v>5056</v>
      </c>
      <c r="M157" s="1">
        <v>231601</v>
      </c>
      <c r="N157" s="1" t="s">
        <v>2709</v>
      </c>
      <c r="O157" s="1">
        <v>210.28720000000001</v>
      </c>
      <c r="P157" s="1">
        <v>8.5836948999999994</v>
      </c>
      <c r="Q157" s="2" t="s">
        <v>5057</v>
      </c>
      <c r="R157" s="1">
        <v>1807</v>
      </c>
      <c r="S157" s="1">
        <v>159</v>
      </c>
      <c r="T157" s="1" t="s">
        <v>5058</v>
      </c>
      <c r="U157" s="1" t="s">
        <v>5059</v>
      </c>
      <c r="V157" s="2" t="s">
        <v>5060</v>
      </c>
      <c r="W157" s="1" t="s">
        <v>1205</v>
      </c>
      <c r="X157" s="1">
        <v>210.3</v>
      </c>
      <c r="Y157" s="1">
        <v>8.5811111110000002</v>
      </c>
      <c r="Z157" s="1">
        <v>210.28708330000001</v>
      </c>
      <c r="AA157" s="1">
        <v>8.5833333330000006</v>
      </c>
      <c r="AB157" s="1">
        <v>4864</v>
      </c>
      <c r="AC157" s="1" t="s">
        <v>5061</v>
      </c>
      <c r="AD157" s="1" t="s">
        <v>5062</v>
      </c>
      <c r="AE157" s="1" t="s">
        <v>5063</v>
      </c>
      <c r="AF157" s="1" t="s">
        <v>5064</v>
      </c>
      <c r="AG157" s="1" t="s">
        <v>5065</v>
      </c>
      <c r="AH157" s="1">
        <v>7.7</v>
      </c>
      <c r="AI157" s="1">
        <v>2.46</v>
      </c>
      <c r="AJ157" s="1">
        <v>71.5</v>
      </c>
      <c r="AK157" s="1">
        <v>9.31</v>
      </c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</row>
    <row r="158" spans="1:57">
      <c r="A158" s="1" t="s">
        <v>8367</v>
      </c>
      <c r="B158" s="1">
        <v>149.44905</v>
      </c>
      <c r="C158" s="1">
        <v>15.1256</v>
      </c>
      <c r="D158" s="1">
        <v>3651</v>
      </c>
      <c r="E158" s="1">
        <v>1.2178E-2</v>
      </c>
      <c r="F158" s="1">
        <v>55.079500000000003</v>
      </c>
      <c r="G158" s="1">
        <v>14.327499</v>
      </c>
      <c r="H158" s="1">
        <v>-19.37745095</v>
      </c>
      <c r="I158" s="1" t="s">
        <v>1160</v>
      </c>
      <c r="K158" s="1" t="s">
        <v>512</v>
      </c>
      <c r="L158" s="1" t="s">
        <v>8368</v>
      </c>
      <c r="M158" s="1">
        <v>191407</v>
      </c>
      <c r="N158" s="1" t="s">
        <v>5944</v>
      </c>
      <c r="O158" s="1">
        <v>149.44905</v>
      </c>
      <c r="P158" s="1">
        <v>15.125603999999999</v>
      </c>
      <c r="Q158" s="2" t="s">
        <v>8369</v>
      </c>
      <c r="R158" s="1">
        <v>2584</v>
      </c>
      <c r="S158" s="1">
        <v>460</v>
      </c>
      <c r="T158" s="1" t="s">
        <v>8370</v>
      </c>
      <c r="U158" s="1" t="s">
        <v>8371</v>
      </c>
      <c r="V158" s="2" t="s">
        <v>8372</v>
      </c>
      <c r="W158" s="1" t="s">
        <v>1205</v>
      </c>
      <c r="X158" s="1">
        <v>149.4470833</v>
      </c>
      <c r="Y158" s="1">
        <v>15.126944440000001</v>
      </c>
      <c r="Z158" s="1">
        <v>149.44874999999999</v>
      </c>
      <c r="AA158" s="1">
        <v>15.125277779999999</v>
      </c>
      <c r="AB158" s="1">
        <v>3641</v>
      </c>
      <c r="AC158" s="1" t="s">
        <v>8373</v>
      </c>
      <c r="AD158" s="1" t="s">
        <v>8374</v>
      </c>
      <c r="AE158" s="1" t="s">
        <v>8375</v>
      </c>
      <c r="AF158" s="1" t="s">
        <v>8376</v>
      </c>
      <c r="AG158" s="1" t="s">
        <v>5090</v>
      </c>
      <c r="AH158" s="1">
        <v>10.8</v>
      </c>
      <c r="AI158" s="1">
        <v>1.86</v>
      </c>
      <c r="AJ158" s="1">
        <v>54.8</v>
      </c>
      <c r="AK158" s="1">
        <v>9.0399999999999991</v>
      </c>
      <c r="AR158" s="1" t="s">
        <v>8073</v>
      </c>
    </row>
    <row r="159" spans="1:57">
      <c r="A159" s="1" t="s">
        <v>11476</v>
      </c>
      <c r="B159" s="1">
        <v>212.67229</v>
      </c>
      <c r="C159" s="1">
        <v>13.558</v>
      </c>
      <c r="D159" s="1">
        <v>4866</v>
      </c>
      <c r="E159" s="1">
        <v>1.6230999999999999E-2</v>
      </c>
      <c r="F159" s="1">
        <v>75.4696</v>
      </c>
      <c r="G159" s="1">
        <v>15.021155</v>
      </c>
      <c r="H159" s="1">
        <v>-19.367705239999999</v>
      </c>
      <c r="I159" s="1" t="s">
        <v>1160</v>
      </c>
      <c r="K159" s="1" t="s">
        <v>124</v>
      </c>
      <c r="L159" s="1" t="s">
        <v>11477</v>
      </c>
      <c r="N159" s="1" t="s">
        <v>1161</v>
      </c>
      <c r="O159" s="1">
        <v>212.67229</v>
      </c>
      <c r="P159" s="1">
        <v>13.557995999999999</v>
      </c>
      <c r="Q159" s="2" t="s">
        <v>11478</v>
      </c>
      <c r="R159" s="1">
        <v>1706</v>
      </c>
      <c r="S159" s="1">
        <v>353</v>
      </c>
      <c r="T159" s="1" t="s">
        <v>11479</v>
      </c>
      <c r="U159" s="1" t="s">
        <v>11480</v>
      </c>
      <c r="V159" s="2" t="s">
        <v>11481</v>
      </c>
      <c r="W159" s="1" t="s">
        <v>1205</v>
      </c>
    </row>
    <row r="160" spans="1:57">
      <c r="A160" s="1" t="s">
        <v>10262</v>
      </c>
      <c r="B160" s="1">
        <v>174.25790000000001</v>
      </c>
      <c r="C160" s="1">
        <v>15.57061</v>
      </c>
      <c r="D160" s="1">
        <v>3968.0503749999998</v>
      </c>
      <c r="E160" s="1">
        <v>1.3236100000000001E-2</v>
      </c>
      <c r="F160" s="1">
        <v>61.302700000000002</v>
      </c>
      <c r="G160" s="1">
        <v>14.573494999999999</v>
      </c>
      <c r="H160" s="1">
        <v>-19.363903010000001</v>
      </c>
      <c r="I160" s="1" t="s">
        <v>1160</v>
      </c>
      <c r="K160" s="1" t="s">
        <v>336</v>
      </c>
      <c r="M160" s="1">
        <v>6586</v>
      </c>
      <c r="N160" s="1" t="s">
        <v>1161</v>
      </c>
      <c r="O160" s="1">
        <v>174.25790000000001</v>
      </c>
      <c r="P160" s="1">
        <v>15.57061</v>
      </c>
      <c r="Q160" s="2" t="s">
        <v>10263</v>
      </c>
      <c r="R160" s="1">
        <v>1755</v>
      </c>
      <c r="S160" s="1">
        <v>401</v>
      </c>
      <c r="T160" s="1" t="s">
        <v>10264</v>
      </c>
      <c r="U160" s="1" t="s">
        <v>10265</v>
      </c>
      <c r="V160" s="2" t="s">
        <v>10266</v>
      </c>
      <c r="W160" s="1" t="s">
        <v>1205</v>
      </c>
      <c r="X160" s="1">
        <v>174.2595833</v>
      </c>
      <c r="Y160" s="1">
        <v>15.56916667</v>
      </c>
      <c r="Z160" s="1">
        <v>174.25791670000001</v>
      </c>
      <c r="AA160" s="1">
        <v>15.570555560000001</v>
      </c>
      <c r="AB160" s="1">
        <v>3956</v>
      </c>
      <c r="AC160" s="1" t="s">
        <v>10267</v>
      </c>
      <c r="AD160" s="1" t="s">
        <v>10409</v>
      </c>
      <c r="AE160" s="1" t="s">
        <v>10410</v>
      </c>
      <c r="AF160" s="1" t="s">
        <v>10411</v>
      </c>
      <c r="AG160" s="1" t="s">
        <v>10412</v>
      </c>
      <c r="AH160" s="1">
        <v>91.4</v>
      </c>
      <c r="AI160" s="1">
        <v>2.0699999999999998</v>
      </c>
      <c r="AJ160" s="1">
        <v>59</v>
      </c>
      <c r="AK160" s="1">
        <v>10.050000000000001</v>
      </c>
      <c r="AR160" s="1" t="s">
        <v>8073</v>
      </c>
    </row>
    <row r="161" spans="1:57">
      <c r="A161" s="1" t="s">
        <v>2250</v>
      </c>
      <c r="B161" s="1">
        <v>152.44283999999999</v>
      </c>
      <c r="C161" s="1">
        <v>5.1729399999999996</v>
      </c>
      <c r="D161" s="1">
        <v>4143</v>
      </c>
      <c r="E161" s="1">
        <v>1.3819E-2</v>
      </c>
      <c r="F161" s="1">
        <v>62.306100000000001</v>
      </c>
      <c r="G161" s="1">
        <v>14.610433</v>
      </c>
      <c r="H161" s="1">
        <v>-19.362219840000002</v>
      </c>
      <c r="I161" s="1" t="s">
        <v>1160</v>
      </c>
      <c r="K161" s="1" t="s">
        <v>1024</v>
      </c>
      <c r="L161" s="1" t="s">
        <v>2251</v>
      </c>
      <c r="M161" s="1">
        <v>201297</v>
      </c>
      <c r="N161" s="1" t="s">
        <v>1161</v>
      </c>
      <c r="O161" s="1">
        <v>152.44283999999999</v>
      </c>
      <c r="P161" s="1">
        <v>5.1729272999999996</v>
      </c>
      <c r="Q161" s="2" t="s">
        <v>2252</v>
      </c>
      <c r="R161" s="1">
        <v>573</v>
      </c>
      <c r="S161" s="1">
        <v>562</v>
      </c>
      <c r="T161" s="1" t="s">
        <v>2253</v>
      </c>
      <c r="U161" s="1" t="s">
        <v>2254</v>
      </c>
      <c r="V161" s="2" t="s">
        <v>2255</v>
      </c>
      <c r="W161" s="1" t="s">
        <v>1205</v>
      </c>
      <c r="X161" s="1">
        <v>152.44416670000001</v>
      </c>
      <c r="Y161" s="1">
        <v>5.1772222220000002</v>
      </c>
      <c r="Z161" s="1">
        <v>152.44291670000001</v>
      </c>
      <c r="AA161" s="1">
        <v>5.1727777780000004</v>
      </c>
      <c r="AB161" s="1">
        <v>4144</v>
      </c>
      <c r="AC161" s="1" t="s">
        <v>2256</v>
      </c>
      <c r="AD161" s="1" t="s">
        <v>2257</v>
      </c>
      <c r="AE161" s="1" t="s">
        <v>2258</v>
      </c>
      <c r="AF161" s="1" t="s">
        <v>2259</v>
      </c>
      <c r="AG161" s="1" t="s">
        <v>2414</v>
      </c>
      <c r="AH161" s="1">
        <v>29.2</v>
      </c>
      <c r="AI161" s="1">
        <v>2.56</v>
      </c>
      <c r="AJ161" s="1">
        <v>62.2</v>
      </c>
      <c r="AK161" s="1">
        <v>9.6</v>
      </c>
    </row>
    <row r="162" spans="1:57">
      <c r="A162" s="1" t="s">
        <v>12367</v>
      </c>
      <c r="B162" s="1">
        <v>233.84672</v>
      </c>
      <c r="C162" s="1">
        <v>12.047599999999999</v>
      </c>
      <c r="D162" s="1">
        <v>1827</v>
      </c>
      <c r="E162" s="1">
        <v>6.0939999999999996E-3</v>
      </c>
      <c r="F162" s="1">
        <v>32.0261</v>
      </c>
      <c r="G162" s="1">
        <v>13.172936</v>
      </c>
      <c r="H162" s="1">
        <v>-19.354584280000001</v>
      </c>
      <c r="I162" s="1" t="s">
        <v>1160</v>
      </c>
      <c r="K162" s="1" t="s">
        <v>99</v>
      </c>
      <c r="L162" s="1" t="s">
        <v>12368</v>
      </c>
      <c r="M162" s="1">
        <v>9915</v>
      </c>
      <c r="N162" s="1" t="s">
        <v>1161</v>
      </c>
      <c r="O162" s="1">
        <v>233.84672</v>
      </c>
      <c r="P162" s="1">
        <v>12.047599</v>
      </c>
      <c r="Q162" s="2" t="s">
        <v>12369</v>
      </c>
      <c r="R162" s="1">
        <v>2754</v>
      </c>
      <c r="S162" s="1">
        <v>552</v>
      </c>
      <c r="T162" s="1" t="s">
        <v>12370</v>
      </c>
      <c r="U162" s="1" t="s">
        <v>12508</v>
      </c>
      <c r="V162" s="2" t="s">
        <v>12509</v>
      </c>
      <c r="W162" s="1" t="s">
        <v>1205</v>
      </c>
      <c r="X162" s="1">
        <v>233.84791670000001</v>
      </c>
      <c r="Y162" s="1">
        <v>12.047499999999999</v>
      </c>
      <c r="Z162" s="1">
        <v>233.84666669999999</v>
      </c>
      <c r="AA162" s="1">
        <v>12.04722222</v>
      </c>
      <c r="AB162" s="1">
        <v>1828</v>
      </c>
      <c r="AC162" s="1" t="s">
        <v>12510</v>
      </c>
      <c r="AD162" s="1" t="s">
        <v>12511</v>
      </c>
      <c r="AE162" s="1" t="s">
        <v>12512</v>
      </c>
      <c r="AF162" s="1" t="s">
        <v>2738</v>
      </c>
      <c r="AG162" s="1" t="s">
        <v>12513</v>
      </c>
      <c r="AH162" s="1">
        <v>222.4</v>
      </c>
      <c r="AI162" s="1">
        <v>2.4700000000000002</v>
      </c>
      <c r="AJ162" s="1">
        <v>30</v>
      </c>
      <c r="AK162" s="1">
        <v>9.7100000000000009</v>
      </c>
    </row>
    <row r="163" spans="1:57">
      <c r="A163" s="1" t="s">
        <v>1483</v>
      </c>
      <c r="B163" s="1">
        <v>125.74735</v>
      </c>
      <c r="C163" s="1">
        <v>4.2764600000000002</v>
      </c>
      <c r="D163" s="1">
        <v>4317</v>
      </c>
      <c r="E163" s="1">
        <v>1.44E-2</v>
      </c>
      <c r="F163" s="1">
        <v>62.085500000000003</v>
      </c>
      <c r="G163" s="1">
        <v>14.620437000000001</v>
      </c>
      <c r="H163" s="1">
        <v>-19.344514</v>
      </c>
      <c r="I163" s="1" t="s">
        <v>1160</v>
      </c>
      <c r="L163" s="1" t="s">
        <v>1484</v>
      </c>
      <c r="N163" s="1" t="s">
        <v>1287</v>
      </c>
      <c r="AL163" s="1" t="s">
        <v>1485</v>
      </c>
      <c r="AN163" s="1" t="s">
        <v>1485</v>
      </c>
    </row>
    <row r="164" spans="1:57">
      <c r="A164" s="1" t="s">
        <v>4995</v>
      </c>
      <c r="B164" s="1">
        <v>241.20760000000001</v>
      </c>
      <c r="C164" s="1">
        <v>8.48109</v>
      </c>
      <c r="D164" s="1">
        <v>5234</v>
      </c>
      <c r="E164" s="1">
        <v>1.7458000000000001E-2</v>
      </c>
      <c r="F164" s="1">
        <v>80.108699999999999</v>
      </c>
      <c r="G164" s="1">
        <v>15.174975</v>
      </c>
      <c r="H164" s="1">
        <v>-19.343423420000001</v>
      </c>
      <c r="I164" s="1" t="s">
        <v>1160</v>
      </c>
      <c r="J164" s="1" t="s">
        <v>2302</v>
      </c>
      <c r="K164" s="1" t="s">
        <v>825</v>
      </c>
      <c r="L164" s="1" t="s">
        <v>4996</v>
      </c>
      <c r="M164" s="1">
        <v>261303</v>
      </c>
      <c r="N164" s="1" t="s">
        <v>3706</v>
      </c>
      <c r="O164" s="1">
        <v>241.20760000000001</v>
      </c>
      <c r="P164" s="1">
        <v>8.4810949000000004</v>
      </c>
      <c r="Q164" s="2" t="s">
        <v>4997</v>
      </c>
      <c r="R164" s="1">
        <v>1729</v>
      </c>
      <c r="S164" s="1">
        <v>564</v>
      </c>
      <c r="T164" s="1" t="s">
        <v>4998</v>
      </c>
      <c r="U164" s="1" t="s">
        <v>4999</v>
      </c>
      <c r="V164" s="2" t="s">
        <v>5000</v>
      </c>
      <c r="W164" s="1" t="s">
        <v>1205</v>
      </c>
      <c r="X164" s="1">
        <v>241.22458330000001</v>
      </c>
      <c r="Y164" s="1">
        <v>8.4836111110000001</v>
      </c>
      <c r="Z164" s="1">
        <v>241.20708329999999</v>
      </c>
      <c r="AA164" s="1">
        <v>8.4808333329999996</v>
      </c>
      <c r="AB164" s="1">
        <v>5109</v>
      </c>
      <c r="AC164" s="1" t="s">
        <v>5001</v>
      </c>
      <c r="AD164" s="1" t="s">
        <v>5002</v>
      </c>
      <c r="AE164" s="1" t="s">
        <v>5003</v>
      </c>
      <c r="AF164" s="1" t="s">
        <v>5004</v>
      </c>
      <c r="AG164" s="1" t="s">
        <v>5005</v>
      </c>
      <c r="AH164" s="1">
        <v>12.2</v>
      </c>
      <c r="AI164" s="1">
        <v>2.5299999999999998</v>
      </c>
      <c r="AJ164" s="1">
        <v>75.900000000000006</v>
      </c>
      <c r="AK164" s="1">
        <v>9.41</v>
      </c>
    </row>
    <row r="165" spans="1:57">
      <c r="A165" s="1" t="s">
        <v>11743</v>
      </c>
      <c r="B165" s="1">
        <v>213.61392000000001</v>
      </c>
      <c r="C165" s="1">
        <v>15.61178</v>
      </c>
      <c r="D165" s="1">
        <v>4716</v>
      </c>
      <c r="E165" s="1">
        <v>1.5730999999999998E-2</v>
      </c>
      <c r="F165" s="1">
        <v>73.3767</v>
      </c>
      <c r="G165" s="1">
        <v>14.98452</v>
      </c>
      <c r="H165" s="1">
        <v>-19.343270879999999</v>
      </c>
      <c r="I165" s="1" t="s">
        <v>1160</v>
      </c>
      <c r="K165" s="1" t="s">
        <v>137</v>
      </c>
      <c r="L165" s="1" t="s">
        <v>11744</v>
      </c>
      <c r="M165" s="1">
        <v>241447</v>
      </c>
      <c r="N165" s="1" t="s">
        <v>1161</v>
      </c>
      <c r="O165" s="1">
        <v>213.61413999999999</v>
      </c>
      <c r="P165" s="1">
        <v>15.611756</v>
      </c>
      <c r="Q165" s="2" t="s">
        <v>11745</v>
      </c>
      <c r="R165" s="1">
        <v>2745</v>
      </c>
      <c r="S165" s="1">
        <v>560</v>
      </c>
      <c r="T165" s="1" t="s">
        <v>11746</v>
      </c>
      <c r="U165" s="1" t="s">
        <v>11597</v>
      </c>
      <c r="V165" s="2" t="s">
        <v>11598</v>
      </c>
      <c r="W165" s="1" t="s">
        <v>1205</v>
      </c>
      <c r="X165" s="1">
        <v>213.6154167</v>
      </c>
      <c r="Y165" s="1">
        <v>15.609444440000001</v>
      </c>
      <c r="Z165" s="1">
        <v>213.61333329999999</v>
      </c>
      <c r="AA165" s="1">
        <v>15.61166667</v>
      </c>
      <c r="AB165" s="1">
        <v>4687</v>
      </c>
      <c r="AC165" s="1" t="s">
        <v>11599</v>
      </c>
      <c r="AD165" s="1" t="s">
        <v>11600</v>
      </c>
      <c r="AE165" s="1" t="s">
        <v>11601</v>
      </c>
      <c r="AF165" s="1" t="s">
        <v>11602</v>
      </c>
      <c r="AG165" s="1" t="s">
        <v>11603</v>
      </c>
      <c r="AH165" s="1">
        <v>18.7</v>
      </c>
      <c r="AI165" s="1">
        <v>2.2200000000000002</v>
      </c>
      <c r="AJ165" s="1">
        <v>69.5</v>
      </c>
      <c r="AK165" s="1">
        <v>9.52</v>
      </c>
    </row>
    <row r="166" spans="1:57">
      <c r="A166" s="1" t="s">
        <v>9405</v>
      </c>
      <c r="B166" s="1">
        <v>161.92283</v>
      </c>
      <c r="C166" s="1">
        <v>11.077074</v>
      </c>
      <c r="D166" s="1">
        <v>2723.1394329999998</v>
      </c>
      <c r="E166" s="1">
        <v>9.0834899999999996E-3</v>
      </c>
      <c r="F166" s="1">
        <v>42.945700000000002</v>
      </c>
      <c r="G166" s="1">
        <v>13.823912999999999</v>
      </c>
      <c r="H166" s="1">
        <v>-19.340685430000001</v>
      </c>
      <c r="I166" s="1" t="s">
        <v>1160</v>
      </c>
      <c r="K166" s="1" t="s">
        <v>363</v>
      </c>
      <c r="M166" s="1">
        <v>5897</v>
      </c>
      <c r="N166" s="1" t="s">
        <v>1161</v>
      </c>
      <c r="O166" s="1">
        <v>161.92283</v>
      </c>
      <c r="P166" s="1">
        <v>11.077074</v>
      </c>
      <c r="Q166" s="2" t="s">
        <v>9406</v>
      </c>
      <c r="R166" s="1">
        <v>1601</v>
      </c>
      <c r="S166" s="1">
        <v>166</v>
      </c>
      <c r="T166" s="1" t="s">
        <v>9407</v>
      </c>
      <c r="U166" s="1" t="s">
        <v>9408</v>
      </c>
      <c r="V166" s="2" t="s">
        <v>9409</v>
      </c>
      <c r="W166" s="1" t="s">
        <v>1205</v>
      </c>
      <c r="X166" s="1">
        <v>161.9233333</v>
      </c>
      <c r="Y166" s="1">
        <v>11.080555560000001</v>
      </c>
      <c r="Z166" s="1">
        <v>161.9229167</v>
      </c>
      <c r="AA166" s="1">
        <v>11.07666667</v>
      </c>
      <c r="AB166" s="1">
        <v>2718</v>
      </c>
      <c r="AC166" s="1" t="s">
        <v>9410</v>
      </c>
      <c r="AD166" s="1" t="s">
        <v>9271</v>
      </c>
      <c r="AE166" s="1" t="s">
        <v>9272</v>
      </c>
      <c r="AF166" s="1" t="s">
        <v>9273</v>
      </c>
      <c r="AG166" s="1" t="s">
        <v>9274</v>
      </c>
      <c r="AH166" s="1">
        <v>91.7</v>
      </c>
      <c r="AI166" s="1">
        <v>1.87</v>
      </c>
      <c r="AJ166" s="1">
        <v>33.700000000000003</v>
      </c>
      <c r="AK166" s="1">
        <v>9.5500000000000007</v>
      </c>
      <c r="AR166" s="1" t="s">
        <v>8073</v>
      </c>
    </row>
    <row r="167" spans="1:57" s="4" customFormat="1">
      <c r="A167" s="1" t="s">
        <v>8230</v>
      </c>
      <c r="B167" s="1">
        <v>146.09787</v>
      </c>
      <c r="C167" s="1">
        <v>11.231310000000001</v>
      </c>
      <c r="D167" s="1">
        <v>5086</v>
      </c>
      <c r="E167" s="1">
        <v>1.6965000000000001E-2</v>
      </c>
      <c r="F167" s="1">
        <v>74.514300000000006</v>
      </c>
      <c r="G167" s="1">
        <v>15.041506</v>
      </c>
      <c r="H167" s="1">
        <v>-19.31969213</v>
      </c>
      <c r="I167" s="1" t="s">
        <v>1160</v>
      </c>
      <c r="J167" s="1"/>
      <c r="K167" s="1" t="s">
        <v>489</v>
      </c>
      <c r="L167" s="1" t="s">
        <v>8231</v>
      </c>
      <c r="M167" s="1">
        <v>190470</v>
      </c>
      <c r="N167" s="1" t="s">
        <v>1161</v>
      </c>
      <c r="O167" s="1">
        <v>146.09788</v>
      </c>
      <c r="P167" s="1">
        <v>11.231296</v>
      </c>
      <c r="Q167" s="2" t="s">
        <v>8232</v>
      </c>
      <c r="R167" s="1">
        <v>1742</v>
      </c>
      <c r="S167" s="1">
        <v>146</v>
      </c>
      <c r="T167" s="1" t="s">
        <v>8233</v>
      </c>
      <c r="U167" s="1" t="s">
        <v>8234</v>
      </c>
      <c r="V167" s="2" t="s">
        <v>8235</v>
      </c>
      <c r="W167" s="1" t="s">
        <v>1205</v>
      </c>
      <c r="X167" s="1">
        <v>146.09916670000001</v>
      </c>
      <c r="Y167" s="1">
        <v>11.23305556</v>
      </c>
      <c r="Z167" s="1">
        <v>146.09791670000001</v>
      </c>
      <c r="AA167" s="1">
        <v>11.23138889</v>
      </c>
      <c r="AB167" s="1">
        <v>5068</v>
      </c>
      <c r="AC167" s="1" t="s">
        <v>8236</v>
      </c>
      <c r="AD167" s="1" t="s">
        <v>8237</v>
      </c>
      <c r="AE167" s="1" t="s">
        <v>8238</v>
      </c>
      <c r="AF167" s="1" t="s">
        <v>8239</v>
      </c>
      <c r="AG167" s="1" t="s">
        <v>8240</v>
      </c>
      <c r="AH167" s="1">
        <v>34.200000000000003</v>
      </c>
      <c r="AI167" s="1">
        <v>2.4700000000000002</v>
      </c>
      <c r="AJ167" s="1">
        <v>74.900000000000006</v>
      </c>
      <c r="AK167" s="1">
        <v>9.7100000000000009</v>
      </c>
      <c r="AL167" s="1"/>
      <c r="AM167" s="1"/>
      <c r="AN167" s="1"/>
      <c r="AO167" s="1"/>
      <c r="AP167" s="1"/>
      <c r="AQ167" s="1"/>
      <c r="AR167" s="1" t="s">
        <v>8250</v>
      </c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</row>
    <row r="168" spans="1:57">
      <c r="A168" s="1" t="s">
        <v>10331</v>
      </c>
      <c r="B168" s="1">
        <v>175.03909999999999</v>
      </c>
      <c r="C168" s="1">
        <v>15.327299999999999</v>
      </c>
      <c r="D168" s="1">
        <v>3312</v>
      </c>
      <c r="E168" s="1">
        <v>1.1048000000000001E-2</v>
      </c>
      <c r="F168" s="1">
        <v>52.4495</v>
      </c>
      <c r="G168" s="1">
        <v>14.28041</v>
      </c>
      <c r="H168" s="1">
        <v>-19.318296759999999</v>
      </c>
      <c r="I168" s="1" t="s">
        <v>1160</v>
      </c>
      <c r="K168" s="1" t="s">
        <v>342</v>
      </c>
      <c r="L168" s="1" t="s">
        <v>10332</v>
      </c>
      <c r="N168" s="1" t="s">
        <v>1161</v>
      </c>
      <c r="O168" s="1">
        <v>175.03909999999999</v>
      </c>
      <c r="P168" s="1">
        <v>15.327303000000001</v>
      </c>
      <c r="Q168" s="2" t="s">
        <v>10333</v>
      </c>
      <c r="R168" s="1">
        <v>1755</v>
      </c>
      <c r="S168" s="1">
        <v>596</v>
      </c>
      <c r="T168" s="1" t="s">
        <v>10334</v>
      </c>
      <c r="U168" s="1" t="s">
        <v>10335</v>
      </c>
      <c r="V168" s="2" t="s">
        <v>10336</v>
      </c>
      <c r="W168" s="1" t="s">
        <v>1205</v>
      </c>
      <c r="AR168" s="1" t="s">
        <v>8073</v>
      </c>
    </row>
    <row r="169" spans="1:57">
      <c r="A169" s="1" t="s">
        <v>1725</v>
      </c>
      <c r="B169" s="1">
        <v>169.37573</v>
      </c>
      <c r="C169" s="1">
        <v>4.5555700000000003</v>
      </c>
      <c r="D169" s="1">
        <v>1585</v>
      </c>
      <c r="E169" s="1">
        <v>5.287E-3</v>
      </c>
      <c r="F169" s="1">
        <v>27.5761</v>
      </c>
      <c r="G169" s="1">
        <v>12.892863999999999</v>
      </c>
      <c r="H169" s="1">
        <v>-19.309799999999999</v>
      </c>
      <c r="I169" s="1" t="s">
        <v>1160</v>
      </c>
      <c r="L169" s="1" t="s">
        <v>1726</v>
      </c>
      <c r="M169" s="1">
        <v>6305</v>
      </c>
      <c r="N169" s="1" t="s">
        <v>1287</v>
      </c>
      <c r="X169" s="1">
        <v>169.37541669999999</v>
      </c>
      <c r="Y169" s="1">
        <v>4.5625</v>
      </c>
      <c r="Z169" s="1">
        <v>169.375</v>
      </c>
      <c r="AA169" s="1">
        <v>4.5552777779999998</v>
      </c>
      <c r="AB169" s="1">
        <v>1612</v>
      </c>
      <c r="AC169" s="1" t="s">
        <v>1727</v>
      </c>
      <c r="AD169" s="1" t="s">
        <v>1728</v>
      </c>
      <c r="AE169" s="1" t="s">
        <v>1729</v>
      </c>
      <c r="AF169" s="1" t="s">
        <v>1730</v>
      </c>
      <c r="AG169" s="1" t="s">
        <v>1731</v>
      </c>
      <c r="AH169" s="1">
        <v>83.1</v>
      </c>
      <c r="AI169" s="1">
        <v>2.31</v>
      </c>
      <c r="AJ169" s="1">
        <v>26</v>
      </c>
      <c r="AK169" s="1">
        <v>9.43</v>
      </c>
      <c r="AL169" s="1" t="s">
        <v>1732</v>
      </c>
      <c r="AN169" s="1" t="s">
        <v>1732</v>
      </c>
    </row>
    <row r="170" spans="1:57">
      <c r="A170" s="1" t="s">
        <v>7054</v>
      </c>
      <c r="B170" s="1">
        <v>120.41449</v>
      </c>
      <c r="C170" s="1">
        <v>10.73272</v>
      </c>
      <c r="D170" s="1">
        <v>4864</v>
      </c>
      <c r="E170" s="1">
        <v>1.6225E-2</v>
      </c>
      <c r="F170" s="1">
        <v>69.326899999999995</v>
      </c>
      <c r="G170" s="1">
        <v>14.900805999999999</v>
      </c>
      <c r="H170" s="1">
        <v>-19.303702900000001</v>
      </c>
      <c r="I170" s="1" t="s">
        <v>1160</v>
      </c>
      <c r="K170" s="1" t="s">
        <v>577</v>
      </c>
      <c r="L170" s="1" t="s">
        <v>7055</v>
      </c>
      <c r="M170" s="1">
        <v>170315</v>
      </c>
      <c r="N170" s="1" t="s">
        <v>6808</v>
      </c>
      <c r="O170" s="1">
        <v>120.41449</v>
      </c>
      <c r="P170" s="1">
        <v>10.732722000000001</v>
      </c>
      <c r="Q170" s="2" t="s">
        <v>7056</v>
      </c>
      <c r="R170" s="1">
        <v>2418</v>
      </c>
      <c r="S170" s="1">
        <v>166</v>
      </c>
      <c r="T170" s="1" t="s">
        <v>7057</v>
      </c>
      <c r="U170" s="1" t="s">
        <v>7058</v>
      </c>
      <c r="V170" s="2" t="s">
        <v>7059</v>
      </c>
      <c r="W170" s="1" t="s">
        <v>1205</v>
      </c>
      <c r="X170" s="1">
        <v>120.41</v>
      </c>
      <c r="Y170" s="1">
        <v>10.734444440000001</v>
      </c>
      <c r="Z170" s="1">
        <v>120.4145833</v>
      </c>
      <c r="AA170" s="1">
        <v>10.732777779999999</v>
      </c>
      <c r="AB170" s="1">
        <v>4864</v>
      </c>
      <c r="AC170" s="1" t="s">
        <v>6932</v>
      </c>
      <c r="AD170" s="1" t="s">
        <v>6933</v>
      </c>
      <c r="AE170" s="1" t="s">
        <v>6934</v>
      </c>
      <c r="AF170" s="1" t="s">
        <v>6935</v>
      </c>
      <c r="AG170" s="1" t="s">
        <v>6936</v>
      </c>
      <c r="AH170" s="1">
        <v>8.9</v>
      </c>
      <c r="AI170" s="1">
        <v>2.25</v>
      </c>
      <c r="AJ170" s="1">
        <v>71.599999999999994</v>
      </c>
      <c r="AK170" s="1">
        <v>9.2899999999999991</v>
      </c>
    </row>
    <row r="171" spans="1:57">
      <c r="A171" s="1" t="s">
        <v>8662</v>
      </c>
      <c r="B171" s="1">
        <v>151.09361000000001</v>
      </c>
      <c r="C171" s="1">
        <v>13.62121</v>
      </c>
      <c r="D171" s="1">
        <v>2895.3479379999999</v>
      </c>
      <c r="E171" s="1">
        <v>9.6579200000000004E-3</v>
      </c>
      <c r="F171" s="1">
        <v>44.691400000000002</v>
      </c>
      <c r="G171" s="1">
        <v>13.949928999999999</v>
      </c>
      <c r="H171" s="1">
        <v>-19.301190800000001</v>
      </c>
      <c r="I171" s="1" t="s">
        <v>1160</v>
      </c>
      <c r="M171" s="1">
        <v>5425</v>
      </c>
      <c r="N171" s="1" t="s">
        <v>1635</v>
      </c>
      <c r="O171" s="1">
        <v>151.09361000000001</v>
      </c>
      <c r="P171" s="1">
        <v>13.62121</v>
      </c>
      <c r="Q171" s="2" t="s">
        <v>8663</v>
      </c>
      <c r="R171" s="1">
        <v>2586</v>
      </c>
      <c r="S171" s="1">
        <v>224</v>
      </c>
      <c r="T171" s="1" t="s">
        <v>8683</v>
      </c>
      <c r="U171" s="1" t="s">
        <v>8684</v>
      </c>
      <c r="V171" s="2" t="s">
        <v>8685</v>
      </c>
      <c r="W171" s="1" t="s">
        <v>1316</v>
      </c>
      <c r="X171" s="1">
        <v>151.09583330000001</v>
      </c>
      <c r="Y171" s="1">
        <v>13.62555556</v>
      </c>
      <c r="Z171" s="1">
        <v>151.09416669999999</v>
      </c>
      <c r="AA171" s="1">
        <v>13.621111109999999</v>
      </c>
      <c r="AB171" s="1">
        <v>2803</v>
      </c>
      <c r="AC171" s="1" t="s">
        <v>8686</v>
      </c>
      <c r="AD171" s="1" t="s">
        <v>8687</v>
      </c>
      <c r="AE171" s="1" t="s">
        <v>8688</v>
      </c>
      <c r="AF171" s="1" t="s">
        <v>8547</v>
      </c>
      <c r="AG171" s="1" t="s">
        <v>8548</v>
      </c>
      <c r="AH171" s="1">
        <v>13.2</v>
      </c>
      <c r="AI171" s="1">
        <v>2.0699999999999998</v>
      </c>
      <c r="AJ171" s="1">
        <v>42.8</v>
      </c>
      <c r="AK171" s="1">
        <v>8.8800000000000008</v>
      </c>
      <c r="AL171" s="1" t="s">
        <v>8549</v>
      </c>
      <c r="AO171" s="1" t="s">
        <v>8549</v>
      </c>
      <c r="AR171" s="1" t="s">
        <v>8250</v>
      </c>
    </row>
    <row r="172" spans="1:57">
      <c r="A172" s="1" t="s">
        <v>7687</v>
      </c>
      <c r="B172" s="1">
        <v>139.66927000000001</v>
      </c>
      <c r="C172" s="1">
        <v>13.82949</v>
      </c>
      <c r="D172" s="1">
        <v>3481</v>
      </c>
      <c r="E172" s="1">
        <v>1.1611E-2</v>
      </c>
      <c r="F172" s="1">
        <v>52.1023</v>
      </c>
      <c r="G172" s="1">
        <v>14.28416</v>
      </c>
      <c r="H172" s="1">
        <v>-19.300124480000001</v>
      </c>
      <c r="I172" s="1" t="s">
        <v>1160</v>
      </c>
      <c r="K172" s="1" t="s">
        <v>665</v>
      </c>
      <c r="L172" s="1" t="s">
        <v>7688</v>
      </c>
      <c r="N172" s="1" t="s">
        <v>5209</v>
      </c>
      <c r="O172" s="1">
        <v>139.66927000000001</v>
      </c>
      <c r="P172" s="1">
        <v>13.829488</v>
      </c>
      <c r="Q172" s="2" t="s">
        <v>7689</v>
      </c>
      <c r="R172" s="1">
        <v>2438</v>
      </c>
      <c r="S172" s="1">
        <v>93</v>
      </c>
      <c r="T172" s="1" t="s">
        <v>7833</v>
      </c>
      <c r="U172" s="1" t="s">
        <v>7834</v>
      </c>
      <c r="V172" s="2" t="s">
        <v>7835</v>
      </c>
      <c r="W172" s="1" t="s">
        <v>1205</v>
      </c>
    </row>
    <row r="173" spans="1:57">
      <c r="A173" s="1" t="s">
        <v>12349</v>
      </c>
      <c r="B173" s="1">
        <v>233.74392</v>
      </c>
      <c r="C173" s="1">
        <v>11.75029</v>
      </c>
      <c r="D173" s="1">
        <v>1899</v>
      </c>
      <c r="E173" s="1">
        <v>6.3340000000000002E-3</v>
      </c>
      <c r="F173" s="1">
        <v>33.040599999999998</v>
      </c>
      <c r="G173" s="1">
        <v>13.298049000000001</v>
      </c>
      <c r="H173" s="1">
        <v>-19.297190629999999</v>
      </c>
      <c r="I173" s="1" t="s">
        <v>1160</v>
      </c>
      <c r="K173" s="1" t="s">
        <v>97</v>
      </c>
      <c r="L173" s="1" t="s">
        <v>12350</v>
      </c>
      <c r="M173" s="1">
        <v>9908</v>
      </c>
      <c r="N173" s="1" t="s">
        <v>1161</v>
      </c>
      <c r="O173" s="1">
        <v>233.74392</v>
      </c>
      <c r="P173" s="1">
        <v>11.750287</v>
      </c>
      <c r="Q173" s="2" t="s">
        <v>12351</v>
      </c>
      <c r="R173" s="1">
        <v>2754</v>
      </c>
      <c r="S173" s="1">
        <v>116</v>
      </c>
      <c r="T173" s="1" t="s">
        <v>12352</v>
      </c>
      <c r="U173" s="1" t="s">
        <v>12353</v>
      </c>
      <c r="V173" s="2" t="s">
        <v>12354</v>
      </c>
      <c r="W173" s="1" t="s">
        <v>1205</v>
      </c>
      <c r="X173" s="1">
        <v>233.745</v>
      </c>
      <c r="Y173" s="1">
        <v>11.751944440000001</v>
      </c>
      <c r="Z173" s="1">
        <v>233.74416669999999</v>
      </c>
      <c r="AA173" s="1">
        <v>11.75</v>
      </c>
      <c r="AB173" s="1">
        <v>1901</v>
      </c>
      <c r="AC173" s="1" t="s">
        <v>12355</v>
      </c>
      <c r="AD173" s="1" t="s">
        <v>12356</v>
      </c>
      <c r="AE173" s="1" t="s">
        <v>12357</v>
      </c>
      <c r="AF173" s="1" t="s">
        <v>12358</v>
      </c>
      <c r="AG173" s="1" t="s">
        <v>7395</v>
      </c>
      <c r="AH173" s="1">
        <v>64.599999999999994</v>
      </c>
      <c r="AI173" s="1">
        <v>2.2999999999999998</v>
      </c>
      <c r="AJ173" s="1">
        <v>31</v>
      </c>
      <c r="AK173" s="1">
        <v>9.26</v>
      </c>
    </row>
    <row r="174" spans="1:57">
      <c r="A174" s="1" t="s">
        <v>6054</v>
      </c>
      <c r="B174" s="1">
        <v>243.56631999999999</v>
      </c>
      <c r="C174" s="1">
        <v>9.5371900000000007</v>
      </c>
      <c r="D174" s="1">
        <v>3240</v>
      </c>
      <c r="E174" s="1">
        <v>1.0807000000000001E-2</v>
      </c>
      <c r="F174" s="1">
        <v>52.508499999999998</v>
      </c>
      <c r="G174" s="1">
        <v>14.316863</v>
      </c>
      <c r="H174" s="1">
        <v>-19.284285059999998</v>
      </c>
      <c r="I174" s="1" t="s">
        <v>1160</v>
      </c>
      <c r="K174" s="1" t="s">
        <v>712</v>
      </c>
      <c r="L174" s="1" t="s">
        <v>6055</v>
      </c>
      <c r="M174" s="1">
        <v>260337</v>
      </c>
      <c r="N174" s="1" t="s">
        <v>5944</v>
      </c>
      <c r="O174" s="1">
        <v>243.56631999999999</v>
      </c>
      <c r="P174" s="1">
        <v>9.5371892000000003</v>
      </c>
      <c r="Q174" s="2" t="s">
        <v>6056</v>
      </c>
      <c r="R174" s="1">
        <v>2529</v>
      </c>
      <c r="S174" s="1">
        <v>339</v>
      </c>
      <c r="T174" s="1" t="s">
        <v>6057</v>
      </c>
      <c r="U174" s="1" t="s">
        <v>6169</v>
      </c>
      <c r="V174" s="2" t="s">
        <v>6170</v>
      </c>
      <c r="W174" s="1" t="s">
        <v>1205</v>
      </c>
      <c r="X174" s="1">
        <v>243.56333330000001</v>
      </c>
      <c r="Y174" s="1">
        <v>9.5316666669999996</v>
      </c>
      <c r="Z174" s="1">
        <v>243.56583330000001</v>
      </c>
      <c r="AA174" s="1">
        <v>9.5363888889999995</v>
      </c>
      <c r="AB174" s="1">
        <v>3243</v>
      </c>
      <c r="AC174" s="1" t="s">
        <v>6171</v>
      </c>
      <c r="AD174" s="1" t="s">
        <v>6172</v>
      </c>
      <c r="AE174" s="1" t="s">
        <v>6173</v>
      </c>
      <c r="AF174" s="1" t="s">
        <v>6174</v>
      </c>
      <c r="AG174" s="1" t="s">
        <v>6175</v>
      </c>
      <c r="AH174" s="1">
        <v>37</v>
      </c>
      <c r="AI174" s="1">
        <v>2.2999999999999998</v>
      </c>
      <c r="AJ174" s="1">
        <v>50</v>
      </c>
      <c r="AK174" s="1">
        <v>9.5</v>
      </c>
    </row>
    <row r="175" spans="1:57">
      <c r="A175" s="1" t="s">
        <v>6885</v>
      </c>
      <c r="B175" s="1">
        <v>120.02622</v>
      </c>
      <c r="C175" s="1">
        <v>13.15212</v>
      </c>
      <c r="D175" s="1">
        <v>4622</v>
      </c>
      <c r="E175" s="1">
        <v>1.5417E-2</v>
      </c>
      <c r="F175" s="1">
        <v>65.708299999999994</v>
      </c>
      <c r="G175" s="1">
        <v>14.824548</v>
      </c>
      <c r="H175" s="1">
        <v>-19.263553000000002</v>
      </c>
      <c r="I175" s="1" t="s">
        <v>1160</v>
      </c>
      <c r="K175" s="1" t="s">
        <v>670</v>
      </c>
      <c r="L175" s="1" t="s">
        <v>6886</v>
      </c>
      <c r="M175" s="1">
        <v>4154</v>
      </c>
      <c r="N175" s="1" t="s">
        <v>1161</v>
      </c>
      <c r="O175" s="1">
        <v>120.02622</v>
      </c>
      <c r="P175" s="1">
        <v>13.152123</v>
      </c>
      <c r="Q175" s="2" t="s">
        <v>6887</v>
      </c>
      <c r="R175" s="1">
        <v>2264</v>
      </c>
      <c r="S175" s="1">
        <v>13</v>
      </c>
      <c r="T175" s="1" t="s">
        <v>6888</v>
      </c>
      <c r="U175" s="1" t="s">
        <v>6889</v>
      </c>
      <c r="V175" s="2" t="s">
        <v>6890</v>
      </c>
      <c r="W175" s="1" t="s">
        <v>1205</v>
      </c>
      <c r="X175" s="1">
        <v>120.0275</v>
      </c>
      <c r="Y175" s="1">
        <v>13.15583333</v>
      </c>
      <c r="Z175" s="1">
        <v>120.02625</v>
      </c>
      <c r="AA175" s="1">
        <v>13.151944439999999</v>
      </c>
      <c r="AB175" s="1">
        <v>4626</v>
      </c>
      <c r="AC175" s="1" t="s">
        <v>6891</v>
      </c>
      <c r="AD175" s="1" t="s">
        <v>6892</v>
      </c>
      <c r="AE175" s="1" t="s">
        <v>6893</v>
      </c>
      <c r="AF175" s="1" t="s">
        <v>6894</v>
      </c>
      <c r="AG175" s="1" t="s">
        <v>6895</v>
      </c>
      <c r="AH175" s="1">
        <v>20</v>
      </c>
      <c r="AI175" s="1">
        <v>2.71</v>
      </c>
      <c r="AJ175" s="1">
        <v>68.099999999999994</v>
      </c>
      <c r="AK175" s="1">
        <v>9.6300000000000008</v>
      </c>
    </row>
    <row r="176" spans="1:57">
      <c r="A176" s="1" t="s">
        <v>1926</v>
      </c>
      <c r="B176" s="1">
        <v>150.18836999999999</v>
      </c>
      <c r="C176" s="1">
        <v>4.7343200000000003</v>
      </c>
      <c r="D176" s="1">
        <v>3978</v>
      </c>
      <c r="E176" s="1">
        <v>1.3270000000000001E-2</v>
      </c>
      <c r="F176" s="1">
        <v>59.609000000000002</v>
      </c>
      <c r="G176" s="1">
        <v>14.614455</v>
      </c>
      <c r="H176" s="1">
        <v>-19.262104180000001</v>
      </c>
      <c r="I176" s="1" t="s">
        <v>1160</v>
      </c>
      <c r="K176" s="1" t="s">
        <v>1099</v>
      </c>
      <c r="L176" s="1" t="s">
        <v>1927</v>
      </c>
      <c r="N176" s="1" t="s">
        <v>1161</v>
      </c>
      <c r="O176" s="1">
        <v>150.18836999999999</v>
      </c>
      <c r="P176" s="1">
        <v>4.7343226999999999</v>
      </c>
      <c r="Q176" s="2" t="s">
        <v>1928</v>
      </c>
      <c r="R176" s="1">
        <v>572</v>
      </c>
      <c r="S176" s="1">
        <v>533</v>
      </c>
      <c r="T176" s="1" t="s">
        <v>1929</v>
      </c>
      <c r="U176" s="1" t="s">
        <v>1930</v>
      </c>
      <c r="V176" s="2" t="s">
        <v>1931</v>
      </c>
      <c r="W176" s="1" t="s">
        <v>1205</v>
      </c>
    </row>
    <row r="177" spans="1:44">
      <c r="A177" s="1" t="s">
        <v>5674</v>
      </c>
      <c r="B177" s="1">
        <v>164.65653</v>
      </c>
      <c r="C177" s="1">
        <v>9.0504499999999997</v>
      </c>
      <c r="D177" s="1">
        <v>2662</v>
      </c>
      <c r="E177" s="1">
        <v>8.8789999999999997E-3</v>
      </c>
      <c r="F177" s="1">
        <v>41.518099999999997</v>
      </c>
      <c r="G177" s="1">
        <v>13.830916</v>
      </c>
      <c r="H177" s="1">
        <v>-19.26027135</v>
      </c>
      <c r="I177" s="1" t="s">
        <v>1160</v>
      </c>
      <c r="K177" s="1" t="s">
        <v>772</v>
      </c>
      <c r="L177" s="1" t="s">
        <v>5675</v>
      </c>
      <c r="N177" s="1" t="s">
        <v>5209</v>
      </c>
      <c r="O177" s="1">
        <v>164.65654000000001</v>
      </c>
      <c r="P177" s="1">
        <v>9.0504493999999998</v>
      </c>
      <c r="Q177" s="2" t="s">
        <v>5676</v>
      </c>
      <c r="R177" s="1">
        <v>1220</v>
      </c>
      <c r="S177" s="1">
        <v>318</v>
      </c>
      <c r="T177" s="1" t="s">
        <v>5677</v>
      </c>
      <c r="U177" s="1" t="s">
        <v>5678</v>
      </c>
      <c r="V177" s="2" t="s">
        <v>5679</v>
      </c>
      <c r="W177" s="1" t="s">
        <v>1205</v>
      </c>
    </row>
    <row r="178" spans="1:44">
      <c r="A178" s="1" t="s">
        <v>6797</v>
      </c>
      <c r="B178" s="1">
        <v>120.08741000000001</v>
      </c>
      <c r="C178" s="1">
        <v>11.31945</v>
      </c>
      <c r="D178" s="1">
        <v>4497</v>
      </c>
      <c r="E178" s="1">
        <v>1.4999999999999999E-2</v>
      </c>
      <c r="F178" s="1">
        <v>63.872900000000001</v>
      </c>
      <c r="G178" s="1">
        <v>14.776382999999999</v>
      </c>
      <c r="H178" s="1">
        <v>-19.250200169999999</v>
      </c>
      <c r="I178" s="1" t="s">
        <v>1160</v>
      </c>
      <c r="K178" s="1" t="s">
        <v>673</v>
      </c>
      <c r="L178" s="1" t="s">
        <v>6798</v>
      </c>
      <c r="M178" s="1">
        <v>181605</v>
      </c>
      <c r="N178" s="1" t="s">
        <v>3706</v>
      </c>
      <c r="O178" s="1">
        <v>120.08741000000001</v>
      </c>
      <c r="P178" s="1">
        <v>11.319454</v>
      </c>
      <c r="Q178" s="2" t="s">
        <v>6799</v>
      </c>
      <c r="R178" s="1">
        <v>2418</v>
      </c>
      <c r="S178" s="1">
        <v>470</v>
      </c>
      <c r="T178" s="1" t="s">
        <v>6800</v>
      </c>
      <c r="U178" s="1" t="s">
        <v>6801</v>
      </c>
      <c r="V178" s="2" t="s">
        <v>6802</v>
      </c>
      <c r="W178" s="1" t="s">
        <v>1205</v>
      </c>
      <c r="X178" s="1">
        <v>120.0858333</v>
      </c>
      <c r="Y178" s="1">
        <v>11.318055559999999</v>
      </c>
      <c r="Z178" s="1">
        <v>120.08750000000001</v>
      </c>
      <c r="AA178" s="1">
        <v>11.31944444</v>
      </c>
      <c r="AB178" s="1">
        <v>4501</v>
      </c>
      <c r="AD178" s="1" t="s">
        <v>6803</v>
      </c>
      <c r="AE178" s="1" t="s">
        <v>6804</v>
      </c>
      <c r="AF178" s="1" t="s">
        <v>6805</v>
      </c>
      <c r="AG178" s="1" t="s">
        <v>6806</v>
      </c>
      <c r="AH178" s="1">
        <v>25.2</v>
      </c>
      <c r="AI178" s="1">
        <v>2.25</v>
      </c>
      <c r="AJ178" s="1">
        <v>66.5</v>
      </c>
      <c r="AK178" s="1">
        <v>9.57</v>
      </c>
    </row>
    <row r="179" spans="1:44">
      <c r="A179" s="1" t="s">
        <v>4138</v>
      </c>
      <c r="B179" s="1">
        <v>209.66067000000001</v>
      </c>
      <c r="C179" s="1">
        <v>7.2165600000000003</v>
      </c>
      <c r="D179" s="1">
        <v>4401</v>
      </c>
      <c r="E179" s="1">
        <v>1.468E-2</v>
      </c>
      <c r="F179" s="1">
        <v>69.119900000000001</v>
      </c>
      <c r="G179" s="1">
        <v>14.95082</v>
      </c>
      <c r="H179" s="1">
        <v>-19.247195510000001</v>
      </c>
      <c r="I179" s="1" t="s">
        <v>1160</v>
      </c>
      <c r="K179" s="1" t="s">
        <v>852</v>
      </c>
      <c r="L179" s="1" t="s">
        <v>4139</v>
      </c>
      <c r="M179" s="1">
        <v>8896</v>
      </c>
      <c r="N179" s="1" t="s">
        <v>2709</v>
      </c>
      <c r="O179" s="1">
        <v>209.66092</v>
      </c>
      <c r="P179" s="1">
        <v>7.2165172999999996</v>
      </c>
      <c r="Q179" s="2" t="s">
        <v>4140</v>
      </c>
      <c r="R179" s="1">
        <v>1808</v>
      </c>
      <c r="S179" s="1">
        <v>423</v>
      </c>
      <c r="T179" s="1" t="s">
        <v>4141</v>
      </c>
      <c r="U179" s="1" t="s">
        <v>4011</v>
      </c>
      <c r="V179" s="2" t="s">
        <v>4012</v>
      </c>
      <c r="W179" s="1" t="s">
        <v>1205</v>
      </c>
      <c r="X179" s="1">
        <v>209.65666669999999</v>
      </c>
      <c r="Y179" s="1">
        <v>7.2186111110000004</v>
      </c>
      <c r="Z179" s="1">
        <v>209.66083330000001</v>
      </c>
      <c r="AA179" s="1">
        <v>7.215833333</v>
      </c>
      <c r="AB179" s="1">
        <v>4403</v>
      </c>
      <c r="AC179" s="1" t="s">
        <v>4013</v>
      </c>
      <c r="AD179" s="1" t="s">
        <v>4014</v>
      </c>
      <c r="AE179" s="1" t="s">
        <v>4015</v>
      </c>
      <c r="AF179" s="1" t="s">
        <v>4016</v>
      </c>
      <c r="AG179" s="1" t="s">
        <v>4017</v>
      </c>
      <c r="AH179" s="1">
        <v>32.1</v>
      </c>
      <c r="AI179" s="1">
        <v>2.4</v>
      </c>
      <c r="AJ179" s="1">
        <v>64.8</v>
      </c>
      <c r="AK179" s="1">
        <v>9.76</v>
      </c>
    </row>
    <row r="180" spans="1:44">
      <c r="A180" s="1" t="s">
        <v>9132</v>
      </c>
      <c r="B180" s="1">
        <v>159.29257999999999</v>
      </c>
      <c r="C180" s="1">
        <v>12.652469999999999</v>
      </c>
      <c r="D180" s="1">
        <v>2889</v>
      </c>
      <c r="E180" s="1">
        <v>9.6369999999999997E-3</v>
      </c>
      <c r="F180" s="1">
        <v>45.097099999999998</v>
      </c>
      <c r="G180" s="1">
        <v>14.025397999999999</v>
      </c>
      <c r="H180" s="1">
        <v>-19.245345</v>
      </c>
      <c r="I180" s="1" t="s">
        <v>1160</v>
      </c>
      <c r="L180" s="1" t="s">
        <v>9133</v>
      </c>
      <c r="M180" s="1">
        <v>5774</v>
      </c>
      <c r="N180" s="1" t="s">
        <v>4556</v>
      </c>
      <c r="O180" s="1">
        <v>159.29256000000001</v>
      </c>
      <c r="P180" s="1">
        <v>12.652570000000001</v>
      </c>
      <c r="Q180" s="2" t="s">
        <v>9134</v>
      </c>
      <c r="R180" s="1">
        <v>1748</v>
      </c>
      <c r="S180" s="1">
        <v>132</v>
      </c>
      <c r="T180" s="1" t="s">
        <v>9006</v>
      </c>
      <c r="U180" s="1" t="s">
        <v>9007</v>
      </c>
      <c r="V180" s="2" t="s">
        <v>9008</v>
      </c>
      <c r="W180" s="1" t="s">
        <v>1316</v>
      </c>
      <c r="X180" s="1">
        <v>159.2920833</v>
      </c>
      <c r="Y180" s="1">
        <v>12.65583333</v>
      </c>
      <c r="Z180" s="1">
        <v>159.29291670000001</v>
      </c>
      <c r="AA180" s="1">
        <v>12.652222220000001</v>
      </c>
      <c r="AB180" s="1">
        <v>2889</v>
      </c>
      <c r="AC180" s="1" t="s">
        <v>9009</v>
      </c>
      <c r="AD180" s="1" t="s">
        <v>9010</v>
      </c>
      <c r="AE180" s="1" t="s">
        <v>9011</v>
      </c>
      <c r="AF180" s="1" t="s">
        <v>9012</v>
      </c>
      <c r="AG180" s="1" t="s">
        <v>9013</v>
      </c>
      <c r="AH180" s="1">
        <v>66</v>
      </c>
      <c r="AI180" s="1">
        <v>2.34</v>
      </c>
      <c r="AJ180" s="1">
        <v>44</v>
      </c>
      <c r="AK180" s="1">
        <v>9.7100000000000009</v>
      </c>
      <c r="AL180" s="1" t="s">
        <v>9014</v>
      </c>
      <c r="AN180" s="1" t="s">
        <v>9014</v>
      </c>
      <c r="AR180" s="1" t="s">
        <v>8228</v>
      </c>
    </row>
    <row r="181" spans="1:44">
      <c r="A181" s="1" t="s">
        <v>8915</v>
      </c>
      <c r="B181" s="1">
        <v>158.58250000000001</v>
      </c>
      <c r="C181" s="1">
        <v>13.754580000000001</v>
      </c>
      <c r="D181" s="1">
        <v>2966</v>
      </c>
      <c r="E181" s="1">
        <v>9.894E-3</v>
      </c>
      <c r="F181" s="1">
        <v>46.170499999999997</v>
      </c>
      <c r="G181" s="1">
        <v>14.082254000000001</v>
      </c>
      <c r="H181" s="1">
        <v>-19.239568999999999</v>
      </c>
      <c r="I181" s="1" t="s">
        <v>1160</v>
      </c>
      <c r="L181" s="1" t="s">
        <v>8916</v>
      </c>
      <c r="M181" s="1">
        <v>5739</v>
      </c>
      <c r="N181" s="1" t="s">
        <v>3706</v>
      </c>
      <c r="O181" s="1">
        <v>158.58296999999999</v>
      </c>
      <c r="P181" s="1">
        <v>13.75342</v>
      </c>
      <c r="Q181" s="2" t="s">
        <v>8917</v>
      </c>
      <c r="R181" s="1">
        <v>1747</v>
      </c>
      <c r="S181" s="1">
        <v>629</v>
      </c>
      <c r="T181" s="1" t="s">
        <v>8918</v>
      </c>
      <c r="U181" s="1" t="s">
        <v>8919</v>
      </c>
      <c r="V181" s="2" t="s">
        <v>8920</v>
      </c>
      <c r="W181" s="1" t="s">
        <v>1316</v>
      </c>
      <c r="X181" s="1">
        <v>158.5804167</v>
      </c>
      <c r="Y181" s="1">
        <v>13.74666667</v>
      </c>
      <c r="Z181" s="1">
        <v>158.58333329999999</v>
      </c>
      <c r="AA181" s="1">
        <v>13.752777780000001</v>
      </c>
      <c r="AB181" s="1">
        <v>2968</v>
      </c>
      <c r="AC181" s="1" t="s">
        <v>8921</v>
      </c>
      <c r="AD181" s="1" t="s">
        <v>8922</v>
      </c>
      <c r="AE181" s="1" t="s">
        <v>8923</v>
      </c>
      <c r="AF181" s="1" t="s">
        <v>8924</v>
      </c>
      <c r="AG181" s="1" t="s">
        <v>8925</v>
      </c>
      <c r="AH181" s="1">
        <v>12</v>
      </c>
      <c r="AI181" s="1">
        <v>2.71</v>
      </c>
      <c r="AJ181" s="1">
        <v>45.1</v>
      </c>
      <c r="AK181" s="1">
        <v>9.0299999999999994</v>
      </c>
      <c r="AL181" s="1" t="s">
        <v>8926</v>
      </c>
      <c r="AN181" s="1" t="s">
        <v>8926</v>
      </c>
      <c r="AR181" s="1" t="s">
        <v>8049</v>
      </c>
    </row>
    <row r="182" spans="1:44">
      <c r="A182" s="1" t="s">
        <v>7192</v>
      </c>
      <c r="B182" s="1">
        <v>120.49372</v>
      </c>
      <c r="C182" s="1">
        <v>15.05875</v>
      </c>
      <c r="D182" s="1">
        <v>4842</v>
      </c>
      <c r="E182" s="1">
        <v>1.6150000000000001E-2</v>
      </c>
      <c r="F182" s="1">
        <v>68.718800000000002</v>
      </c>
      <c r="G182" s="1">
        <v>14.947247000000001</v>
      </c>
      <c r="H182" s="1">
        <v>-19.23813084</v>
      </c>
      <c r="I182" s="1" t="s">
        <v>1160</v>
      </c>
      <c r="K182" s="1" t="s">
        <v>581</v>
      </c>
      <c r="L182" s="1" t="s">
        <v>6956</v>
      </c>
      <c r="N182" s="1" t="s">
        <v>4556</v>
      </c>
      <c r="O182" s="1">
        <v>120.49372</v>
      </c>
      <c r="P182" s="1">
        <v>15.058754</v>
      </c>
      <c r="Q182" s="2" t="s">
        <v>6957</v>
      </c>
      <c r="R182" s="1">
        <v>2266</v>
      </c>
      <c r="S182" s="1">
        <v>515</v>
      </c>
      <c r="T182" s="1" t="s">
        <v>6958</v>
      </c>
      <c r="U182" s="1" t="s">
        <v>6959</v>
      </c>
      <c r="V182" s="2" t="s">
        <v>6960</v>
      </c>
      <c r="W182" s="1" t="s">
        <v>1205</v>
      </c>
    </row>
    <row r="183" spans="1:44">
      <c r="A183" s="1" t="s">
        <v>1425</v>
      </c>
      <c r="B183" s="1">
        <v>126.10763</v>
      </c>
      <c r="C183" s="1">
        <v>4.2476799999999999</v>
      </c>
      <c r="D183" s="1">
        <v>4142</v>
      </c>
      <c r="E183" s="1">
        <v>1.3816E-2</v>
      </c>
      <c r="F183" s="1">
        <v>58.917400000000001</v>
      </c>
      <c r="G183" s="1">
        <v>14.614083000000001</v>
      </c>
      <c r="H183" s="1">
        <v>-19.237134869999998</v>
      </c>
      <c r="I183" s="1" t="s">
        <v>1160</v>
      </c>
      <c r="K183" s="1" t="s">
        <v>1323</v>
      </c>
      <c r="L183" s="1" t="s">
        <v>1426</v>
      </c>
      <c r="N183" s="1" t="s">
        <v>1161</v>
      </c>
      <c r="O183" s="1">
        <v>126.10763</v>
      </c>
      <c r="P183" s="1">
        <v>4.2476805000000004</v>
      </c>
      <c r="Q183" s="2" t="s">
        <v>1427</v>
      </c>
      <c r="R183" s="1">
        <v>1185</v>
      </c>
      <c r="S183" s="1">
        <v>503</v>
      </c>
      <c r="T183" s="1" t="s">
        <v>1428</v>
      </c>
      <c r="U183" s="1" t="s">
        <v>1429</v>
      </c>
      <c r="V183" s="2" t="s">
        <v>1430</v>
      </c>
      <c r="W183" s="1" t="s">
        <v>1205</v>
      </c>
    </row>
    <row r="184" spans="1:44">
      <c r="A184" s="1" t="s">
        <v>9742</v>
      </c>
      <c r="B184" s="1">
        <v>168.77585999999999</v>
      </c>
      <c r="C184" s="1">
        <v>14.78702</v>
      </c>
      <c r="D184" s="1">
        <v>1193</v>
      </c>
      <c r="E184" s="1">
        <v>3.9789999999999999E-3</v>
      </c>
      <c r="F184" s="1">
        <v>22.457999999999998</v>
      </c>
      <c r="G184" s="1">
        <v>12.535722</v>
      </c>
      <c r="H184" s="1">
        <v>-19.221132999999998</v>
      </c>
      <c r="I184" s="1" t="s">
        <v>1160</v>
      </c>
      <c r="L184" s="1" t="s">
        <v>9743</v>
      </c>
      <c r="M184" s="1">
        <v>6277</v>
      </c>
      <c r="N184" s="1" t="s">
        <v>1161</v>
      </c>
      <c r="O184" s="1">
        <v>168.77585999999999</v>
      </c>
      <c r="P184" s="1">
        <v>14.78701</v>
      </c>
      <c r="Q184" s="2" t="s">
        <v>9744</v>
      </c>
      <c r="R184" s="1">
        <v>1752</v>
      </c>
      <c r="S184" s="1">
        <v>481</v>
      </c>
      <c r="T184" s="1" t="s">
        <v>9745</v>
      </c>
      <c r="U184" s="1" t="s">
        <v>9746</v>
      </c>
      <c r="V184" s="2" t="s">
        <v>9747</v>
      </c>
      <c r="W184" s="1" t="s">
        <v>1316</v>
      </c>
      <c r="X184" s="1">
        <v>168.77500000000001</v>
      </c>
      <c r="Y184" s="1">
        <v>14.78388889</v>
      </c>
      <c r="Z184" s="1">
        <v>168.77583329999999</v>
      </c>
      <c r="AA184" s="1">
        <v>14.786666670000001</v>
      </c>
      <c r="AB184" s="1">
        <v>1193</v>
      </c>
      <c r="AC184" s="1" t="s">
        <v>9748</v>
      </c>
      <c r="AD184" s="1" t="s">
        <v>9749</v>
      </c>
      <c r="AE184" s="1" t="s">
        <v>9750</v>
      </c>
      <c r="AF184" s="1" t="s">
        <v>3539</v>
      </c>
      <c r="AG184" s="1" t="s">
        <v>9751</v>
      </c>
      <c r="AH184" s="1">
        <v>332.7</v>
      </c>
      <c r="AI184" s="1">
        <v>2.2000000000000002</v>
      </c>
      <c r="AJ184" s="1">
        <v>20.7</v>
      </c>
      <c r="AK184" s="1">
        <v>9.56</v>
      </c>
      <c r="AL184" s="1" t="s">
        <v>9752</v>
      </c>
      <c r="AN184" s="1" t="s">
        <v>9752</v>
      </c>
      <c r="AR184" s="1" t="s">
        <v>8073</v>
      </c>
    </row>
    <row r="185" spans="1:44">
      <c r="A185" s="1" t="s">
        <v>12762</v>
      </c>
      <c r="B185" s="1">
        <v>241.11743000000001</v>
      </c>
      <c r="C185" s="1">
        <v>14.78243</v>
      </c>
      <c r="D185" s="1">
        <v>4702</v>
      </c>
      <c r="E185" s="1">
        <v>1.5684E-2</v>
      </c>
      <c r="F185" s="1">
        <v>71.918199999999999</v>
      </c>
      <c r="G185" s="1">
        <v>15.077582</v>
      </c>
      <c r="H185" s="1">
        <v>-19.20661205</v>
      </c>
      <c r="I185" s="1" t="s">
        <v>1160</v>
      </c>
      <c r="K185" s="1" t="s">
        <v>41</v>
      </c>
      <c r="L185" s="1" t="s">
        <v>12763</v>
      </c>
      <c r="N185" s="1" t="s">
        <v>1161</v>
      </c>
      <c r="O185" s="1">
        <v>241.11743000000001</v>
      </c>
      <c r="P185" s="1">
        <v>14.782429</v>
      </c>
      <c r="Q185" s="2" t="s">
        <v>12764</v>
      </c>
      <c r="R185" s="1">
        <v>2524</v>
      </c>
      <c r="S185" s="1">
        <v>445</v>
      </c>
      <c r="T185" s="1" t="s">
        <v>12765</v>
      </c>
      <c r="U185" s="1" t="s">
        <v>12766</v>
      </c>
      <c r="V185" s="2" t="s">
        <v>12767</v>
      </c>
      <c r="W185" s="1" t="s">
        <v>1205</v>
      </c>
    </row>
    <row r="186" spans="1:44">
      <c r="A186" s="1" t="s">
        <v>10419</v>
      </c>
      <c r="B186" s="1">
        <v>174.30635000000001</v>
      </c>
      <c r="C186" s="1">
        <v>15.43253</v>
      </c>
      <c r="D186" s="1">
        <v>4047</v>
      </c>
      <c r="E186" s="1">
        <v>1.3499000000000001E-2</v>
      </c>
      <c r="F186" s="1">
        <v>62.407899999999998</v>
      </c>
      <c r="G186" s="1">
        <v>14.772232000000001</v>
      </c>
      <c r="H186" s="1">
        <v>-19.203966000000001</v>
      </c>
      <c r="I186" s="1" t="s">
        <v>1160</v>
      </c>
      <c r="L186" s="1" t="s">
        <v>10420</v>
      </c>
      <c r="M186" s="1">
        <v>6588</v>
      </c>
      <c r="N186" s="1" t="s">
        <v>1287</v>
      </c>
      <c r="X186" s="1">
        <v>174.3016667</v>
      </c>
      <c r="Y186" s="1">
        <v>15.437777779999999</v>
      </c>
      <c r="Z186" s="1">
        <v>174.30625000000001</v>
      </c>
      <c r="AA186" s="1">
        <v>15.432499999999999</v>
      </c>
      <c r="AB186" s="1">
        <v>4036</v>
      </c>
      <c r="AC186" s="1" t="s">
        <v>10421</v>
      </c>
      <c r="AD186" s="1" t="s">
        <v>10422</v>
      </c>
      <c r="AE186" s="1" t="s">
        <v>10423</v>
      </c>
      <c r="AF186" s="1" t="s">
        <v>10424</v>
      </c>
      <c r="AG186" s="1" t="s">
        <v>10425</v>
      </c>
      <c r="AH186" s="1">
        <v>17.899999999999999</v>
      </c>
      <c r="AI186" s="1">
        <v>2.4900000000000002</v>
      </c>
      <c r="AJ186" s="1">
        <v>60.1</v>
      </c>
      <c r="AK186" s="1">
        <v>9.4499999999999993</v>
      </c>
      <c r="AL186" s="1" t="s">
        <v>10426</v>
      </c>
      <c r="AN186" t="s">
        <v>10279</v>
      </c>
      <c r="AO186" s="1" t="s">
        <v>10281</v>
      </c>
      <c r="AR186" s="1" t="s">
        <v>8073</v>
      </c>
    </row>
    <row r="187" spans="1:44">
      <c r="A187" s="1" t="s">
        <v>7669</v>
      </c>
      <c r="B187" s="1">
        <v>137.34397999999999</v>
      </c>
      <c r="C187" s="1">
        <v>15.79616</v>
      </c>
      <c r="D187" s="1">
        <v>3808</v>
      </c>
      <c r="E187" s="1">
        <v>1.2702E-2</v>
      </c>
      <c r="F187" s="1">
        <v>56.2164</v>
      </c>
      <c r="G187" s="1">
        <v>14.547967</v>
      </c>
      <c r="H187" s="1">
        <v>-19.201347999999999</v>
      </c>
      <c r="I187" s="1" t="s">
        <v>1160</v>
      </c>
      <c r="L187" s="1" t="s">
        <v>7670</v>
      </c>
      <c r="M187" s="1">
        <v>4811</v>
      </c>
      <c r="N187" s="1" t="s">
        <v>1702</v>
      </c>
      <c r="X187" s="1">
        <v>137.34416669999999</v>
      </c>
      <c r="Y187" s="1">
        <v>15.793055560000001</v>
      </c>
      <c r="Z187" s="1">
        <v>137.34416669999999</v>
      </c>
      <c r="AA187" s="1">
        <v>15.795833330000001</v>
      </c>
      <c r="AB187" s="1">
        <v>3783</v>
      </c>
      <c r="AC187" s="1" t="s">
        <v>7671</v>
      </c>
      <c r="AD187" s="1" t="s">
        <v>7672</v>
      </c>
      <c r="AE187" s="1" t="s">
        <v>7673</v>
      </c>
      <c r="AF187" s="1" t="s">
        <v>7674</v>
      </c>
      <c r="AG187" s="1" t="s">
        <v>7675</v>
      </c>
      <c r="AH187" s="1">
        <v>26.7</v>
      </c>
      <c r="AI187" s="1">
        <v>2.2200000000000002</v>
      </c>
      <c r="AJ187" s="1">
        <v>56.6</v>
      </c>
      <c r="AK187" s="1">
        <v>9.58</v>
      </c>
      <c r="AL187" s="1" t="s">
        <v>7676</v>
      </c>
      <c r="AN187" s="1" t="s">
        <v>7676</v>
      </c>
    </row>
    <row r="188" spans="1:44">
      <c r="A188" s="1" t="s">
        <v>4844</v>
      </c>
      <c r="B188" s="1">
        <v>135.53504000000001</v>
      </c>
      <c r="C188" s="1">
        <v>8.30166</v>
      </c>
      <c r="D188" s="1">
        <v>2583</v>
      </c>
      <c r="E188" s="1">
        <v>8.6160000000000004E-3</v>
      </c>
      <c r="F188" s="1">
        <v>38.994900000000001</v>
      </c>
      <c r="G188" s="1">
        <v>13.756493000000001</v>
      </c>
      <c r="H188" s="1">
        <v>-19.198546</v>
      </c>
      <c r="I188" s="1" t="s">
        <v>1160</v>
      </c>
      <c r="L188" s="1" t="s">
        <v>4845</v>
      </c>
      <c r="M188" s="1">
        <v>4741</v>
      </c>
      <c r="N188" s="1" t="s">
        <v>4319</v>
      </c>
      <c r="X188" s="1">
        <v>135.53166669999999</v>
      </c>
      <c r="Y188" s="1">
        <v>8.2980555559999996</v>
      </c>
      <c r="Z188" s="1">
        <v>135.53458330000001</v>
      </c>
      <c r="AA188" s="1">
        <v>8.3011111110000009</v>
      </c>
      <c r="AB188" s="1">
        <v>2582</v>
      </c>
      <c r="AC188" s="1" t="s">
        <v>4846</v>
      </c>
      <c r="AD188" s="1" t="s">
        <v>4847</v>
      </c>
      <c r="AE188" s="1" t="s">
        <v>4848</v>
      </c>
      <c r="AF188" s="1" t="s">
        <v>4649</v>
      </c>
      <c r="AG188" s="1" t="s">
        <v>4849</v>
      </c>
      <c r="AH188" s="1">
        <v>19.8</v>
      </c>
      <c r="AI188" s="1">
        <v>2.16</v>
      </c>
      <c r="AJ188" s="1">
        <v>39.799999999999997</v>
      </c>
      <c r="AK188" s="1">
        <v>8.94</v>
      </c>
      <c r="AL188" s="1" t="s">
        <v>4850</v>
      </c>
      <c r="AN188" s="1" t="s">
        <v>4850</v>
      </c>
    </row>
    <row r="189" spans="1:44">
      <c r="A189" s="1" t="s">
        <v>10385</v>
      </c>
      <c r="B189" s="1">
        <v>175.41556</v>
      </c>
      <c r="C189" s="1">
        <v>15.965719999999999</v>
      </c>
      <c r="D189" s="1">
        <v>3220</v>
      </c>
      <c r="E189" s="1">
        <v>1.0741000000000001E-2</v>
      </c>
      <c r="F189" s="1">
        <v>50.734699999999997</v>
      </c>
      <c r="G189" s="1">
        <v>14.329459</v>
      </c>
      <c r="H189" s="1">
        <v>-19.19706648</v>
      </c>
      <c r="I189" s="1" t="s">
        <v>1160</v>
      </c>
      <c r="K189" s="1" t="s">
        <v>235</v>
      </c>
      <c r="L189" s="1" t="s">
        <v>10386</v>
      </c>
      <c r="M189" s="1">
        <v>6653</v>
      </c>
      <c r="N189" s="1" t="s">
        <v>1161</v>
      </c>
      <c r="O189" s="1">
        <v>175.41556</v>
      </c>
      <c r="P189" s="1">
        <v>15.965716</v>
      </c>
      <c r="Q189" s="2" t="s">
        <v>10387</v>
      </c>
      <c r="R189" s="1">
        <v>1761</v>
      </c>
      <c r="S189" s="1">
        <v>325</v>
      </c>
      <c r="T189" s="1" t="s">
        <v>10388</v>
      </c>
      <c r="U189" s="1" t="s">
        <v>10389</v>
      </c>
      <c r="V189" s="2" t="s">
        <v>10390</v>
      </c>
      <c r="W189" s="1" t="s">
        <v>1205</v>
      </c>
      <c r="X189" s="1">
        <v>175.4183333</v>
      </c>
      <c r="Y189" s="1">
        <v>15.964166669999999</v>
      </c>
      <c r="Z189" s="1">
        <v>175.41541670000001</v>
      </c>
      <c r="AA189" s="1">
        <v>15.96555556</v>
      </c>
      <c r="AB189" s="1">
        <v>3219</v>
      </c>
      <c r="AC189" s="1" t="s">
        <v>10391</v>
      </c>
      <c r="AD189" s="1" t="s">
        <v>10392</v>
      </c>
      <c r="AE189" s="1" t="s">
        <v>10393</v>
      </c>
      <c r="AF189" s="1" t="s">
        <v>10394</v>
      </c>
      <c r="AG189" s="1" t="s">
        <v>10395</v>
      </c>
      <c r="AH189" s="1">
        <v>9.4</v>
      </c>
      <c r="AI189" s="1">
        <v>2.2000000000000002</v>
      </c>
      <c r="AJ189" s="1">
        <v>48.5</v>
      </c>
      <c r="AK189" s="1">
        <v>8.9700000000000006</v>
      </c>
      <c r="AR189" s="1" t="s">
        <v>8073</v>
      </c>
    </row>
    <row r="190" spans="1:44">
      <c r="A190" s="1" t="s">
        <v>11506</v>
      </c>
      <c r="B190" s="1">
        <v>213.0658</v>
      </c>
      <c r="C190" s="1">
        <v>15.879339999999999</v>
      </c>
      <c r="D190" s="1">
        <v>5249</v>
      </c>
      <c r="E190" s="1">
        <v>1.7509E-2</v>
      </c>
      <c r="F190" s="1">
        <v>80.584100000000007</v>
      </c>
      <c r="G190" s="1">
        <v>15.34</v>
      </c>
      <c r="H190" s="1">
        <v>-19.191246799999998</v>
      </c>
      <c r="I190" s="1" t="s">
        <v>1160</v>
      </c>
      <c r="L190" s="1" t="s">
        <v>11507</v>
      </c>
      <c r="M190" s="1">
        <v>9086</v>
      </c>
      <c r="N190" s="1" t="s">
        <v>1161</v>
      </c>
      <c r="O190" s="1">
        <v>213.06668999999999</v>
      </c>
      <c r="P190" s="1">
        <v>15.879846000000001</v>
      </c>
      <c r="Q190" s="2" t="s">
        <v>11508</v>
      </c>
      <c r="R190" s="1">
        <v>2745</v>
      </c>
      <c r="S190" s="1">
        <v>482</v>
      </c>
      <c r="T190" s="1" t="s">
        <v>11509</v>
      </c>
      <c r="U190" s="1" t="s">
        <v>11510</v>
      </c>
      <c r="V190" s="2" t="s">
        <v>11511</v>
      </c>
      <c r="W190" s="1" t="s">
        <v>1205</v>
      </c>
      <c r="X190" s="1">
        <v>213.05916669999999</v>
      </c>
      <c r="Y190" s="1">
        <v>15.881111110000001</v>
      </c>
      <c r="Z190" s="1">
        <v>213.06541669999999</v>
      </c>
      <c r="AA190" s="1">
        <v>15.87916667</v>
      </c>
      <c r="AB190" s="1">
        <v>5249</v>
      </c>
      <c r="AC190" s="1" t="s">
        <v>11512</v>
      </c>
      <c r="AD190" s="1" t="s">
        <v>11513</v>
      </c>
      <c r="AE190" s="1" t="s">
        <v>11514</v>
      </c>
      <c r="AF190" s="1" t="s">
        <v>11515</v>
      </c>
      <c r="AG190" s="1" t="s">
        <v>3412</v>
      </c>
      <c r="AH190" s="1">
        <v>50.4</v>
      </c>
      <c r="AI190" s="1">
        <v>2.37</v>
      </c>
      <c r="AJ190" s="1">
        <v>77.400000000000006</v>
      </c>
      <c r="AK190" s="1">
        <v>10.029999999999999</v>
      </c>
    </row>
    <row r="191" spans="1:44">
      <c r="A191" s="1" t="s">
        <v>5464</v>
      </c>
      <c r="B191" s="1">
        <v>210.06083000000001</v>
      </c>
      <c r="C191" s="1">
        <v>8.9674999999999994</v>
      </c>
      <c r="D191" s="1">
        <v>4101</v>
      </c>
      <c r="E191" s="1">
        <v>1.3679E-2</v>
      </c>
      <c r="F191" s="1">
        <v>64.575500000000005</v>
      </c>
      <c r="G191" s="1">
        <v>14.86309</v>
      </c>
      <c r="H191" s="1">
        <v>-19.187248889999999</v>
      </c>
      <c r="I191" s="1" t="s">
        <v>1160</v>
      </c>
      <c r="K191" s="1" t="s">
        <v>764</v>
      </c>
      <c r="L191" s="1" t="s">
        <v>5465</v>
      </c>
      <c r="M191" s="1">
        <v>8918</v>
      </c>
      <c r="N191" s="1" t="s">
        <v>4556</v>
      </c>
      <c r="O191" s="1">
        <v>210.06040999999999</v>
      </c>
      <c r="P191" s="1">
        <v>8.9670570999999999</v>
      </c>
      <c r="Q191" s="2" t="s">
        <v>5466</v>
      </c>
      <c r="R191" s="1">
        <v>1807</v>
      </c>
      <c r="S191" s="1">
        <v>174</v>
      </c>
      <c r="T191" s="1" t="s">
        <v>5467</v>
      </c>
      <c r="U191" s="1" t="s">
        <v>5468</v>
      </c>
      <c r="V191" s="2" t="s">
        <v>5469</v>
      </c>
      <c r="W191" s="1" t="s">
        <v>1205</v>
      </c>
      <c r="X191" s="1">
        <v>210.06291669999999</v>
      </c>
      <c r="Y191" s="1">
        <v>8.9666666670000001</v>
      </c>
      <c r="Z191" s="1">
        <v>210.06041669999999</v>
      </c>
      <c r="AA191" s="1">
        <v>8.9669444439999992</v>
      </c>
      <c r="AB191" s="1">
        <v>4101</v>
      </c>
      <c r="AC191" s="1" t="s">
        <v>5470</v>
      </c>
      <c r="AD191" s="1" t="s">
        <v>5471</v>
      </c>
      <c r="AE191" s="1" t="s">
        <v>5472</v>
      </c>
      <c r="AF191" s="1" t="s">
        <v>5473</v>
      </c>
      <c r="AG191" s="1" t="s">
        <v>5474</v>
      </c>
      <c r="AH191" s="1">
        <v>45.1</v>
      </c>
      <c r="AI191" s="1">
        <v>1.91</v>
      </c>
      <c r="AJ191" s="1">
        <v>60.7</v>
      </c>
      <c r="AK191" s="1">
        <v>9.76</v>
      </c>
    </row>
    <row r="192" spans="1:44">
      <c r="A192" s="1" t="s">
        <v>9324</v>
      </c>
      <c r="B192" s="1">
        <v>162.23482000000001</v>
      </c>
      <c r="C192" s="1">
        <v>14.21983</v>
      </c>
      <c r="D192" s="1">
        <v>2956</v>
      </c>
      <c r="E192" s="1">
        <v>9.8600000000000007E-3</v>
      </c>
      <c r="F192" s="1">
        <v>46.280900000000003</v>
      </c>
      <c r="G192" s="1">
        <v>14.149749</v>
      </c>
      <c r="H192" s="1">
        <v>-19.17726</v>
      </c>
      <c r="I192" s="1" t="s">
        <v>1160</v>
      </c>
      <c r="L192" s="1" t="s">
        <v>9325</v>
      </c>
      <c r="M192" s="1">
        <v>5920</v>
      </c>
      <c r="N192" s="1" t="s">
        <v>1161</v>
      </c>
      <c r="O192" s="1">
        <v>162.23482999999999</v>
      </c>
      <c r="P192" s="1">
        <v>14.21983</v>
      </c>
      <c r="Q192" s="2" t="s">
        <v>9326</v>
      </c>
      <c r="R192" s="1">
        <v>1749</v>
      </c>
      <c r="S192" s="1">
        <v>547</v>
      </c>
      <c r="T192" s="1" t="s">
        <v>9327</v>
      </c>
      <c r="U192" s="1" t="s">
        <v>9328</v>
      </c>
      <c r="V192" s="2" t="s">
        <v>9329</v>
      </c>
      <c r="W192" s="1" t="s">
        <v>1316</v>
      </c>
      <c r="X192" s="1">
        <v>162.2391667</v>
      </c>
      <c r="Y192" s="1">
        <v>14.21361111</v>
      </c>
      <c r="Z192" s="1">
        <v>162.23500000000001</v>
      </c>
      <c r="AA192" s="1">
        <v>14.21916667</v>
      </c>
      <c r="AB192" s="1">
        <v>2956</v>
      </c>
      <c r="AC192" s="1" t="s">
        <v>9474</v>
      </c>
      <c r="AD192" s="1" t="s">
        <v>9475</v>
      </c>
      <c r="AE192" s="1" t="s">
        <v>9476</v>
      </c>
      <c r="AF192" s="1" t="s">
        <v>9477</v>
      </c>
      <c r="AG192" s="1" t="s">
        <v>9478</v>
      </c>
      <c r="AH192" s="1">
        <v>69.099999999999994</v>
      </c>
      <c r="AI192" s="1">
        <v>2.19</v>
      </c>
      <c r="AJ192" s="1">
        <v>44.9</v>
      </c>
      <c r="AK192" s="1">
        <v>9.67</v>
      </c>
      <c r="AL192" s="1" t="s">
        <v>9479</v>
      </c>
      <c r="AO192" s="1" t="s">
        <v>9479</v>
      </c>
      <c r="AR192" s="1" t="s">
        <v>8073</v>
      </c>
    </row>
    <row r="193" spans="1:44">
      <c r="A193" s="1" t="s">
        <v>12064</v>
      </c>
      <c r="B193" s="1">
        <v>220.23106999999999</v>
      </c>
      <c r="C193" s="1">
        <v>14.333539999999999</v>
      </c>
      <c r="D193" s="1">
        <v>5303</v>
      </c>
      <c r="E193" s="1">
        <v>1.7689E-2</v>
      </c>
      <c r="F193" s="1">
        <v>81.360299999999995</v>
      </c>
      <c r="G193" s="1">
        <v>15.379557999999999</v>
      </c>
      <c r="H193" s="1">
        <v>-19.172504709999998</v>
      </c>
      <c r="I193" s="1" t="s">
        <v>1160</v>
      </c>
      <c r="K193" s="1" t="s">
        <v>67</v>
      </c>
      <c r="L193" s="1" t="s">
        <v>12065</v>
      </c>
      <c r="N193" s="1" t="s">
        <v>1161</v>
      </c>
      <c r="O193" s="1">
        <v>220.23106999999999</v>
      </c>
      <c r="P193" s="1">
        <v>14.333541</v>
      </c>
      <c r="Q193" s="2" t="s">
        <v>12066</v>
      </c>
      <c r="R193" s="1">
        <v>2749</v>
      </c>
      <c r="S193" s="1">
        <v>393</v>
      </c>
      <c r="T193" s="1" t="s">
        <v>12067</v>
      </c>
      <c r="U193" s="1" t="s">
        <v>12068</v>
      </c>
      <c r="V193" s="2" t="s">
        <v>12069</v>
      </c>
      <c r="W193" s="1" t="s">
        <v>1205</v>
      </c>
    </row>
    <row r="194" spans="1:44">
      <c r="A194" s="1" t="s">
        <v>11230</v>
      </c>
      <c r="B194" s="1">
        <v>211.22808000000001</v>
      </c>
      <c r="C194" s="1">
        <v>12.704689999999999</v>
      </c>
      <c r="D194" s="1">
        <v>4178.772731</v>
      </c>
      <c r="E194" s="1">
        <v>1.3939E-2</v>
      </c>
      <c r="F194" s="1">
        <v>65.802099999999996</v>
      </c>
      <c r="G194" s="1">
        <v>14.918759</v>
      </c>
      <c r="H194" s="1">
        <v>-19.17243977</v>
      </c>
      <c r="I194" s="1" t="s">
        <v>1160</v>
      </c>
      <c r="K194" s="1" t="s">
        <v>212</v>
      </c>
      <c r="N194" s="1" t="s">
        <v>1161</v>
      </c>
      <c r="O194" s="1">
        <v>211.22808000000001</v>
      </c>
      <c r="P194" s="1">
        <v>12.704689999999999</v>
      </c>
      <c r="Q194" s="2" t="s">
        <v>11231</v>
      </c>
      <c r="R194" s="1">
        <v>1704</v>
      </c>
      <c r="S194" s="1">
        <v>208</v>
      </c>
      <c r="T194" s="1" t="s">
        <v>11232</v>
      </c>
      <c r="U194" s="1" t="s">
        <v>11233</v>
      </c>
      <c r="V194" s="2" t="s">
        <v>11234</v>
      </c>
      <c r="W194" s="1" t="s">
        <v>1205</v>
      </c>
    </row>
    <row r="195" spans="1:44">
      <c r="A195" s="1" t="s">
        <v>11575</v>
      </c>
      <c r="B195" s="1">
        <v>213.47302999999999</v>
      </c>
      <c r="C195" s="1">
        <v>15.50995</v>
      </c>
      <c r="D195" s="1">
        <v>4667</v>
      </c>
      <c r="E195" s="1">
        <v>1.5566999999999999E-2</v>
      </c>
      <c r="F195" s="1">
        <v>72.5565</v>
      </c>
      <c r="G195" s="1">
        <v>15.149603000000001</v>
      </c>
      <c r="H195" s="1">
        <v>-19.153778620000001</v>
      </c>
      <c r="I195" s="1" t="s">
        <v>1160</v>
      </c>
      <c r="K195" s="1" t="s">
        <v>135</v>
      </c>
      <c r="L195" s="1" t="s">
        <v>11576</v>
      </c>
      <c r="N195" s="1" t="s">
        <v>1161</v>
      </c>
      <c r="O195" s="1">
        <v>213.47302999999999</v>
      </c>
      <c r="P195" s="1">
        <v>15.509954</v>
      </c>
      <c r="Q195" s="2" t="s">
        <v>11577</v>
      </c>
      <c r="R195" s="1">
        <v>2745</v>
      </c>
      <c r="S195" s="1">
        <v>558</v>
      </c>
      <c r="T195" s="1" t="s">
        <v>11578</v>
      </c>
      <c r="U195" s="1" t="s">
        <v>11579</v>
      </c>
      <c r="V195" s="2" t="s">
        <v>11580</v>
      </c>
      <c r="W195" s="1" t="s">
        <v>1205</v>
      </c>
    </row>
    <row r="196" spans="1:44">
      <c r="A196" s="1" t="s">
        <v>7600</v>
      </c>
      <c r="B196" s="1">
        <v>135.67250000000001</v>
      </c>
      <c r="C196" s="1">
        <v>13.10792</v>
      </c>
      <c r="D196" s="1">
        <v>5010</v>
      </c>
      <c r="E196" s="1">
        <v>1.6712000000000001E-2</v>
      </c>
      <c r="F196" s="1">
        <v>71.674300000000002</v>
      </c>
      <c r="G196" s="1">
        <v>15.123624</v>
      </c>
      <c r="H196" s="1">
        <v>-19.153193300000002</v>
      </c>
      <c r="I196" s="1" t="s">
        <v>1160</v>
      </c>
      <c r="K196" s="1" t="s">
        <v>532</v>
      </c>
      <c r="L196" s="1" t="s">
        <v>7601</v>
      </c>
      <c r="M196" s="1">
        <v>180595</v>
      </c>
      <c r="N196" s="1" t="s">
        <v>1161</v>
      </c>
      <c r="O196" s="1">
        <v>135.67261999999999</v>
      </c>
      <c r="P196" s="1">
        <v>13.107808</v>
      </c>
      <c r="Q196" s="2" t="s">
        <v>7602</v>
      </c>
      <c r="R196" s="1">
        <v>2433</v>
      </c>
      <c r="S196" s="1">
        <v>48</v>
      </c>
      <c r="T196" s="1" t="s">
        <v>7603</v>
      </c>
      <c r="U196" s="1" t="s">
        <v>7604</v>
      </c>
      <c r="V196" s="2" t="s">
        <v>7605</v>
      </c>
      <c r="W196" s="1" t="s">
        <v>1205</v>
      </c>
      <c r="X196" s="1">
        <v>135.6708333</v>
      </c>
      <c r="Y196" s="1">
        <v>13.10416667</v>
      </c>
      <c r="Z196" s="1">
        <v>135.6720833</v>
      </c>
      <c r="AA196" s="1">
        <v>13.107777779999999</v>
      </c>
      <c r="AB196" s="1">
        <v>4972</v>
      </c>
      <c r="AC196" s="1" t="s">
        <v>7606</v>
      </c>
      <c r="AD196" s="1" t="s">
        <v>7607</v>
      </c>
      <c r="AE196" s="1" t="s">
        <v>7608</v>
      </c>
      <c r="AF196" s="1" t="s">
        <v>7609</v>
      </c>
      <c r="AG196" s="1" t="s">
        <v>7610</v>
      </c>
      <c r="AH196" s="1">
        <v>37.200000000000003</v>
      </c>
      <c r="AI196" s="1">
        <v>2.4300000000000002</v>
      </c>
      <c r="AJ196" s="1">
        <v>73.400000000000006</v>
      </c>
      <c r="AK196" s="1">
        <v>9.94</v>
      </c>
    </row>
    <row r="197" spans="1:44">
      <c r="A197" s="1" t="s">
        <v>1210</v>
      </c>
      <c r="B197" s="1">
        <v>140.58954</v>
      </c>
      <c r="C197" s="1">
        <v>4.0611899999999999</v>
      </c>
      <c r="D197" s="1">
        <v>5288</v>
      </c>
      <c r="E197" s="1">
        <v>1.7638999999999998E-2</v>
      </c>
      <c r="F197" s="1">
        <v>76.954899999999995</v>
      </c>
      <c r="G197" s="1">
        <v>15.281700000000001</v>
      </c>
      <c r="H197" s="1">
        <v>-19.149481389999998</v>
      </c>
      <c r="I197" s="1" t="s">
        <v>1160</v>
      </c>
      <c r="K197" s="1" t="s">
        <v>1164</v>
      </c>
      <c r="L197" s="1" t="s">
        <v>1211</v>
      </c>
      <c r="M197" s="1">
        <v>191172</v>
      </c>
      <c r="N197" s="1" t="s">
        <v>1161</v>
      </c>
      <c r="O197" s="1">
        <v>140.58959999999999</v>
      </c>
      <c r="P197" s="1">
        <v>4.0612602000000004</v>
      </c>
      <c r="Q197" s="2" t="s">
        <v>1212</v>
      </c>
      <c r="R197" s="1">
        <v>568</v>
      </c>
      <c r="S197" s="1">
        <v>390</v>
      </c>
      <c r="T197" s="1" t="s">
        <v>1213</v>
      </c>
      <c r="U197" s="1" t="s">
        <v>1214</v>
      </c>
      <c r="V197" s="2" t="s">
        <v>1215</v>
      </c>
      <c r="W197" s="1" t="s">
        <v>1205</v>
      </c>
      <c r="X197" s="1">
        <v>140.59</v>
      </c>
      <c r="Y197" s="1">
        <v>4.0599999999999996</v>
      </c>
      <c r="Z197" s="1">
        <v>140.58875</v>
      </c>
      <c r="AA197" s="1">
        <v>4.0608333329999997</v>
      </c>
      <c r="AB197" s="1">
        <v>5300</v>
      </c>
      <c r="AC197" s="1" t="s">
        <v>1216</v>
      </c>
      <c r="AD197" s="1" t="s">
        <v>1217</v>
      </c>
      <c r="AE197" s="1" t="s">
        <v>1218</v>
      </c>
      <c r="AF197" s="1" t="s">
        <v>1219</v>
      </c>
      <c r="AG197" s="1" t="s">
        <v>1220</v>
      </c>
      <c r="AH197" s="1">
        <v>10.9</v>
      </c>
      <c r="AI197" s="1">
        <v>2.29</v>
      </c>
      <c r="AJ197" s="1">
        <v>78.3</v>
      </c>
      <c r="AK197" s="1">
        <v>9.25</v>
      </c>
    </row>
    <row r="198" spans="1:44">
      <c r="A198" s="1" t="s">
        <v>4445</v>
      </c>
      <c r="B198" s="1">
        <v>122.68488000000001</v>
      </c>
      <c r="C198" s="1">
        <v>7.4731899999999998</v>
      </c>
      <c r="D198" s="1">
        <v>4537</v>
      </c>
      <c r="E198" s="1">
        <v>1.5134E-2</v>
      </c>
      <c r="F198" s="1">
        <v>64.797799999999995</v>
      </c>
      <c r="G198" s="1">
        <v>14.913238</v>
      </c>
      <c r="H198" s="1">
        <v>-19.144563000000002</v>
      </c>
      <c r="I198" s="1" t="s">
        <v>1160</v>
      </c>
      <c r="L198" s="1" t="s">
        <v>4446</v>
      </c>
      <c r="M198" s="1">
        <v>180950</v>
      </c>
      <c r="N198" s="1" t="s">
        <v>1161</v>
      </c>
      <c r="O198" s="1">
        <v>122.68479000000001</v>
      </c>
      <c r="P198" s="1">
        <v>7.4730600000000003</v>
      </c>
      <c r="Q198" s="2" t="s">
        <v>4447</v>
      </c>
      <c r="R198" s="1">
        <v>1756</v>
      </c>
      <c r="S198" s="1">
        <v>443</v>
      </c>
      <c r="T198" s="1" t="s">
        <v>4308</v>
      </c>
      <c r="U198" s="1" t="s">
        <v>4309</v>
      </c>
      <c r="V198" s="2" t="s">
        <v>4310</v>
      </c>
      <c r="W198" s="1" t="s">
        <v>1316</v>
      </c>
      <c r="X198" s="1">
        <v>122.6891667</v>
      </c>
      <c r="Y198" s="1">
        <v>7.4669444440000001</v>
      </c>
      <c r="Z198" s="1">
        <v>122.685</v>
      </c>
      <c r="AA198" s="1">
        <v>7.4727777780000002</v>
      </c>
      <c r="AB198" s="1">
        <v>4520</v>
      </c>
      <c r="AC198" s="1" t="s">
        <v>4311</v>
      </c>
      <c r="AD198" s="1" t="s">
        <v>4312</v>
      </c>
      <c r="AE198" s="1" t="s">
        <v>4313</v>
      </c>
      <c r="AF198" s="1" t="s">
        <v>4314</v>
      </c>
      <c r="AG198" s="1" t="s">
        <v>4315</v>
      </c>
      <c r="AH198" s="1">
        <v>6.9</v>
      </c>
      <c r="AI198" s="1">
        <v>2.39</v>
      </c>
      <c r="AJ198" s="1">
        <v>67.099999999999994</v>
      </c>
      <c r="AK198" s="1">
        <v>9.02</v>
      </c>
      <c r="AL198" s="1" t="s">
        <v>4316</v>
      </c>
      <c r="AN198" s="1" t="s">
        <v>4316</v>
      </c>
    </row>
    <row r="199" spans="1:44">
      <c r="A199" s="1" t="s">
        <v>6630</v>
      </c>
      <c r="B199" s="1">
        <v>118.37183</v>
      </c>
      <c r="C199" s="1">
        <v>14.61253</v>
      </c>
      <c r="D199" s="1">
        <v>4665</v>
      </c>
      <c r="E199" s="1">
        <v>1.5561E-2</v>
      </c>
      <c r="F199" s="1">
        <v>66.611999999999995</v>
      </c>
      <c r="G199" s="1">
        <v>14.974106000000001</v>
      </c>
      <c r="H199" s="1">
        <v>-19.143656369999999</v>
      </c>
      <c r="I199" s="1" t="s">
        <v>1160</v>
      </c>
      <c r="K199" s="1" t="s">
        <v>657</v>
      </c>
      <c r="L199" s="1" t="s">
        <v>6631</v>
      </c>
      <c r="M199" s="1">
        <v>4077</v>
      </c>
      <c r="N199" s="1" t="s">
        <v>2709</v>
      </c>
      <c r="O199" s="1">
        <v>118.37166000000001</v>
      </c>
      <c r="P199" s="1">
        <v>14.611625999999999</v>
      </c>
      <c r="Q199" s="2" t="s">
        <v>6632</v>
      </c>
      <c r="R199" s="1">
        <v>2264</v>
      </c>
      <c r="S199" s="1">
        <v>340</v>
      </c>
      <c r="T199" s="1" t="s">
        <v>6633</v>
      </c>
      <c r="U199" s="1" t="s">
        <v>6634</v>
      </c>
      <c r="V199" s="2" t="s">
        <v>6635</v>
      </c>
      <c r="W199" s="1" t="s">
        <v>1205</v>
      </c>
      <c r="X199" s="1">
        <v>118.3725</v>
      </c>
      <c r="Y199" s="1">
        <v>14.613611110000001</v>
      </c>
      <c r="Z199" s="1">
        <v>118.37125</v>
      </c>
      <c r="AA199" s="1">
        <v>14.61166667</v>
      </c>
      <c r="AB199" s="1">
        <v>4665</v>
      </c>
      <c r="AC199" s="1" t="s">
        <v>6636</v>
      </c>
      <c r="AD199" s="1" t="s">
        <v>6637</v>
      </c>
      <c r="AE199" s="1" t="s">
        <v>6638</v>
      </c>
      <c r="AF199" s="1" t="s">
        <v>6639</v>
      </c>
      <c r="AG199" s="1" t="s">
        <v>6640</v>
      </c>
      <c r="AH199" s="1">
        <v>23.8</v>
      </c>
      <c r="AI199" s="1">
        <v>2.14</v>
      </c>
      <c r="AJ199" s="1">
        <v>68.5</v>
      </c>
      <c r="AK199" s="1">
        <v>9.5</v>
      </c>
    </row>
    <row r="200" spans="1:44">
      <c r="A200" s="1" t="s">
        <v>8303</v>
      </c>
      <c r="B200" s="1">
        <v>148.46437</v>
      </c>
      <c r="C200" s="1">
        <v>13.614890000000001</v>
      </c>
      <c r="D200" s="1">
        <v>4867</v>
      </c>
      <c r="E200" s="1">
        <v>1.6234999999999999E-2</v>
      </c>
      <c r="F200" s="1">
        <v>71.987799999999993</v>
      </c>
      <c r="G200" s="1">
        <v>15.143537999999999</v>
      </c>
      <c r="H200" s="1">
        <v>-19.142756510000002</v>
      </c>
      <c r="I200" s="1" t="s">
        <v>1160</v>
      </c>
      <c r="K200" s="1" t="s">
        <v>506</v>
      </c>
      <c r="L200" s="1" t="s">
        <v>8304</v>
      </c>
      <c r="N200" s="1" t="s">
        <v>5209</v>
      </c>
      <c r="O200" s="1">
        <v>148.46454</v>
      </c>
      <c r="P200" s="1">
        <v>13.615107</v>
      </c>
      <c r="Q200" s="2" t="s">
        <v>8305</v>
      </c>
      <c r="R200" s="1">
        <v>2584</v>
      </c>
      <c r="S200" s="1">
        <v>298</v>
      </c>
      <c r="T200" s="1" t="s">
        <v>8306</v>
      </c>
      <c r="U200" s="1" t="s">
        <v>8307</v>
      </c>
      <c r="V200" s="2" t="s">
        <v>8308</v>
      </c>
      <c r="W200" s="1" t="s">
        <v>1205</v>
      </c>
      <c r="AR200" s="1" t="s">
        <v>8049</v>
      </c>
    </row>
    <row r="201" spans="1:44">
      <c r="A201" s="1" t="s">
        <v>2751</v>
      </c>
      <c r="B201" s="1">
        <v>209.84476000000001</v>
      </c>
      <c r="C201" s="1">
        <v>5.5386699999999998</v>
      </c>
      <c r="D201" s="1">
        <v>4268</v>
      </c>
      <c r="E201" s="1">
        <v>1.4237E-2</v>
      </c>
      <c r="F201" s="1">
        <v>67.038200000000003</v>
      </c>
      <c r="G201" s="1">
        <v>14.990088999999999</v>
      </c>
      <c r="H201" s="1">
        <v>-19.141522720000001</v>
      </c>
      <c r="I201" s="1" t="s">
        <v>1160</v>
      </c>
      <c r="K201" s="1" t="s">
        <v>1180</v>
      </c>
      <c r="L201" s="1" t="s">
        <v>2752</v>
      </c>
      <c r="M201" s="1">
        <v>8906</v>
      </c>
      <c r="N201" s="1" t="s">
        <v>1161</v>
      </c>
      <c r="O201" s="1">
        <v>209.84474</v>
      </c>
      <c r="P201" s="1">
        <v>5.5386718000000004</v>
      </c>
      <c r="Q201" s="2" t="s">
        <v>2753</v>
      </c>
      <c r="R201" s="1">
        <v>856</v>
      </c>
      <c r="S201" s="1">
        <v>599</v>
      </c>
      <c r="T201" s="1" t="s">
        <v>2754</v>
      </c>
      <c r="U201" s="1" t="s">
        <v>2755</v>
      </c>
      <c r="V201" s="2" t="s">
        <v>2756</v>
      </c>
      <c r="W201" s="1" t="s">
        <v>1205</v>
      </c>
      <c r="X201" s="1">
        <v>209.85</v>
      </c>
      <c r="Y201" s="1">
        <v>5.5411111110000002</v>
      </c>
      <c r="Z201" s="1">
        <v>209.84458330000001</v>
      </c>
      <c r="AA201" s="1">
        <v>5.5386111109999998</v>
      </c>
      <c r="AB201" s="1">
        <v>4193</v>
      </c>
      <c r="AC201" s="1" t="s">
        <v>2757</v>
      </c>
      <c r="AD201" s="1" t="s">
        <v>2758</v>
      </c>
      <c r="AE201" s="1" t="s">
        <v>2759</v>
      </c>
      <c r="AF201" s="1" t="s">
        <v>2760</v>
      </c>
      <c r="AG201" s="1" t="s">
        <v>2761</v>
      </c>
      <c r="AH201" s="1">
        <v>24.4</v>
      </c>
      <c r="AI201" s="1">
        <v>2.4300000000000002</v>
      </c>
      <c r="AJ201" s="1">
        <v>61.7</v>
      </c>
      <c r="AK201" s="1">
        <v>9.56</v>
      </c>
    </row>
    <row r="202" spans="1:44">
      <c r="A202" s="1" t="s">
        <v>4175</v>
      </c>
      <c r="B202" s="1">
        <v>217.66395</v>
      </c>
      <c r="C202" s="1">
        <v>7.2750943000000001</v>
      </c>
      <c r="D202" s="1">
        <v>1358.9181430000001</v>
      </c>
      <c r="E202" s="1">
        <v>4.5329000000000003E-3</v>
      </c>
      <c r="F202" s="1">
        <v>24.856100000000001</v>
      </c>
      <c r="G202" s="1">
        <v>12.843638</v>
      </c>
      <c r="H202" s="1">
        <v>-19.133526939999999</v>
      </c>
      <c r="I202" s="1" t="s">
        <v>1160</v>
      </c>
      <c r="K202" s="1" t="s">
        <v>855</v>
      </c>
      <c r="M202" s="1">
        <v>9328</v>
      </c>
      <c r="N202" s="1" t="s">
        <v>1161</v>
      </c>
      <c r="O202" s="1">
        <v>217.66395</v>
      </c>
      <c r="P202" s="1">
        <v>7.2750943000000001</v>
      </c>
      <c r="Q202" s="2" t="s">
        <v>4176</v>
      </c>
      <c r="R202" s="1">
        <v>1827</v>
      </c>
      <c r="S202" s="1">
        <v>565</v>
      </c>
      <c r="T202" s="1" t="s">
        <v>4177</v>
      </c>
      <c r="U202" s="1" t="s">
        <v>4178</v>
      </c>
      <c r="V202" s="2" t="s">
        <v>4179</v>
      </c>
      <c r="W202" s="1" t="s">
        <v>1205</v>
      </c>
      <c r="X202" s="1">
        <v>217.66416670000001</v>
      </c>
      <c r="Y202" s="1">
        <v>7.2702777779999996</v>
      </c>
      <c r="Z202" s="1">
        <v>217.66499999999999</v>
      </c>
      <c r="AA202" s="1">
        <v>7.2747222220000003</v>
      </c>
      <c r="AB202" s="1">
        <v>1367</v>
      </c>
      <c r="AC202" s="1" t="s">
        <v>4180</v>
      </c>
      <c r="AD202" s="1" t="s">
        <v>4181</v>
      </c>
      <c r="AE202" s="1" t="s">
        <v>4182</v>
      </c>
      <c r="AF202" s="1" t="s">
        <v>1481</v>
      </c>
      <c r="AG202" s="1" t="s">
        <v>4183</v>
      </c>
      <c r="AH202" s="1">
        <v>130.4</v>
      </c>
      <c r="AI202" s="1">
        <v>2.69</v>
      </c>
      <c r="AJ202" s="1">
        <v>23.4</v>
      </c>
      <c r="AK202" s="1">
        <v>9.44</v>
      </c>
    </row>
    <row r="203" spans="1:44">
      <c r="A203" s="1" t="s">
        <v>13277</v>
      </c>
      <c r="B203" s="1">
        <v>246.84412</v>
      </c>
      <c r="C203" s="1">
        <v>11.467140000000001</v>
      </c>
      <c r="D203" s="1">
        <v>4825</v>
      </c>
      <c r="E203" s="1">
        <v>1.6094000000000001E-2</v>
      </c>
      <c r="F203" s="1">
        <v>74.717200000000005</v>
      </c>
      <c r="G203" s="1">
        <v>15.237741</v>
      </c>
      <c r="H203" s="1">
        <v>-19.129361939999999</v>
      </c>
      <c r="I203" s="1" t="s">
        <v>1160</v>
      </c>
      <c r="K203" s="1" t="s">
        <v>5</v>
      </c>
      <c r="L203" s="1" t="s">
        <v>13278</v>
      </c>
      <c r="M203" s="1">
        <v>261620</v>
      </c>
      <c r="N203" s="1" t="s">
        <v>1161</v>
      </c>
      <c r="O203" s="1">
        <v>246.84412</v>
      </c>
      <c r="P203" s="1">
        <v>11.467141</v>
      </c>
      <c r="Q203" s="2" t="s">
        <v>13279</v>
      </c>
      <c r="R203" s="1">
        <v>2531</v>
      </c>
      <c r="S203" s="1">
        <v>611</v>
      </c>
      <c r="T203" s="1" t="s">
        <v>13280</v>
      </c>
      <c r="U203" s="1" t="s">
        <v>13281</v>
      </c>
      <c r="V203" s="2" t="s">
        <v>13282</v>
      </c>
      <c r="W203" s="1" t="s">
        <v>1205</v>
      </c>
      <c r="X203" s="1">
        <v>246.84875</v>
      </c>
      <c r="Y203" s="1">
        <v>11.46194444</v>
      </c>
      <c r="Z203" s="1">
        <v>246.84416669999999</v>
      </c>
      <c r="AA203" s="1">
        <v>11.46666667</v>
      </c>
      <c r="AB203" s="1">
        <v>4850</v>
      </c>
      <c r="AD203" s="1" t="s">
        <v>13283</v>
      </c>
      <c r="AE203" s="1" t="s">
        <v>13284</v>
      </c>
      <c r="AF203" s="1" t="s">
        <v>13285</v>
      </c>
      <c r="AG203" s="1" t="s">
        <v>13286</v>
      </c>
      <c r="AH203" s="1">
        <v>11.9</v>
      </c>
      <c r="AI203" s="1">
        <v>3.27</v>
      </c>
      <c r="AJ203" s="1">
        <v>72.8</v>
      </c>
      <c r="AK203" s="1">
        <v>9.5399999999999991</v>
      </c>
    </row>
    <row r="204" spans="1:44">
      <c r="A204" s="1" t="s">
        <v>4667</v>
      </c>
      <c r="B204" s="1">
        <v>141.65058999999999</v>
      </c>
      <c r="C204" s="1">
        <v>7.9544899999999998</v>
      </c>
      <c r="D204" s="1">
        <v>2153</v>
      </c>
      <c r="E204" s="1">
        <v>7.182E-3</v>
      </c>
      <c r="F204" s="1">
        <v>33.461500000000001</v>
      </c>
      <c r="G204" s="1">
        <v>13.497128</v>
      </c>
      <c r="H204" s="1">
        <v>-19.12559903</v>
      </c>
      <c r="I204" s="1" t="s">
        <v>1160</v>
      </c>
      <c r="K204" s="1" t="s">
        <v>1004</v>
      </c>
      <c r="L204" s="1" t="s">
        <v>4668</v>
      </c>
      <c r="M204" s="1">
        <v>5030</v>
      </c>
      <c r="N204" s="1" t="s">
        <v>3706</v>
      </c>
      <c r="O204" s="1">
        <v>141.65063000000001</v>
      </c>
      <c r="P204" s="1">
        <v>7.9544831</v>
      </c>
      <c r="Q204" s="2" t="s">
        <v>4669</v>
      </c>
      <c r="R204" s="1">
        <v>1195</v>
      </c>
      <c r="S204" s="1">
        <v>529</v>
      </c>
      <c r="T204" s="1" t="s">
        <v>4670</v>
      </c>
      <c r="U204" s="1" t="s">
        <v>4671</v>
      </c>
      <c r="V204" s="2" t="s">
        <v>4672</v>
      </c>
      <c r="W204" s="1" t="s">
        <v>1205</v>
      </c>
      <c r="X204" s="1">
        <v>141.64625000000001</v>
      </c>
      <c r="Y204" s="1">
        <v>7.9563888890000003</v>
      </c>
      <c r="Z204" s="1">
        <v>141.65</v>
      </c>
      <c r="AA204" s="1">
        <v>7.9536111109999998</v>
      </c>
      <c r="AB204" s="1">
        <v>2151</v>
      </c>
      <c r="AC204" s="1" t="s">
        <v>4673</v>
      </c>
      <c r="AD204" s="1" t="s">
        <v>4674</v>
      </c>
      <c r="AE204" s="1" t="s">
        <v>4675</v>
      </c>
      <c r="AF204" s="1" t="s">
        <v>4676</v>
      </c>
      <c r="AG204" s="1" t="s">
        <v>4677</v>
      </c>
      <c r="AH204" s="1">
        <v>24.7</v>
      </c>
      <c r="AI204" s="1">
        <v>2.04</v>
      </c>
      <c r="AJ204" s="1">
        <v>33.4</v>
      </c>
      <c r="AK204" s="1">
        <v>9</v>
      </c>
    </row>
    <row r="205" spans="1:44">
      <c r="A205" s="1" t="s">
        <v>12304</v>
      </c>
      <c r="B205" s="1">
        <v>233.42941999999999</v>
      </c>
      <c r="C205" s="1">
        <v>15.00728</v>
      </c>
      <c r="D205" s="1">
        <v>1780</v>
      </c>
      <c r="E205" s="1">
        <v>5.9369999999999996E-3</v>
      </c>
      <c r="F205" s="1">
        <v>31.4679</v>
      </c>
      <c r="G205" s="1">
        <v>13.368456</v>
      </c>
      <c r="H205" s="1">
        <v>-19.120882810000001</v>
      </c>
      <c r="I205" s="1" t="s">
        <v>1160</v>
      </c>
      <c r="K205" s="1" t="s">
        <v>92</v>
      </c>
      <c r="L205" s="1" t="s">
        <v>12305</v>
      </c>
      <c r="M205" s="1">
        <v>9895</v>
      </c>
      <c r="N205" s="1" t="s">
        <v>1161</v>
      </c>
      <c r="O205" s="1">
        <v>233.42947000000001</v>
      </c>
      <c r="P205" s="1">
        <v>15.007251</v>
      </c>
      <c r="Q205" s="2" t="s">
        <v>12306</v>
      </c>
      <c r="R205" s="1">
        <v>2782</v>
      </c>
      <c r="S205" s="1">
        <v>228</v>
      </c>
      <c r="T205" s="1" t="s">
        <v>12285</v>
      </c>
      <c r="U205" s="1" t="s">
        <v>12286</v>
      </c>
      <c r="V205" s="2" t="s">
        <v>12287</v>
      </c>
      <c r="W205" s="1" t="s">
        <v>1205</v>
      </c>
      <c r="X205" s="1">
        <v>233.43208329999999</v>
      </c>
      <c r="Y205" s="1">
        <v>15.01166667</v>
      </c>
      <c r="Z205" s="1">
        <v>233.42958329999999</v>
      </c>
      <c r="AA205" s="1">
        <v>15.00694444</v>
      </c>
      <c r="AB205" s="1">
        <v>1777</v>
      </c>
      <c r="AC205" s="1" t="s">
        <v>12288</v>
      </c>
      <c r="AD205" s="1" t="s">
        <v>12289</v>
      </c>
      <c r="AE205" s="1" t="s">
        <v>12290</v>
      </c>
      <c r="AF205" s="1" t="s">
        <v>1611</v>
      </c>
      <c r="AG205" s="1" t="s">
        <v>12291</v>
      </c>
      <c r="AH205" s="1">
        <v>80.3</v>
      </c>
      <c r="AI205" s="1">
        <v>3.74</v>
      </c>
      <c r="AJ205" s="1">
        <v>29.5</v>
      </c>
      <c r="AK205" s="1">
        <v>9.65</v>
      </c>
    </row>
    <row r="206" spans="1:44">
      <c r="A206" s="1" t="s">
        <v>12328</v>
      </c>
      <c r="B206" s="1">
        <v>233.64591999999999</v>
      </c>
      <c r="C206" s="1">
        <v>15.200060000000001</v>
      </c>
      <c r="D206" s="1">
        <v>1959</v>
      </c>
      <c r="E206" s="1">
        <v>6.535E-3</v>
      </c>
      <c r="F206" s="1">
        <v>34.057899999999997</v>
      </c>
      <c r="G206" s="1">
        <v>13.555918</v>
      </c>
      <c r="H206" s="1">
        <v>-19.105171330000001</v>
      </c>
      <c r="I206" s="1" t="s">
        <v>1160</v>
      </c>
      <c r="J206" s="1" t="s">
        <v>2302</v>
      </c>
      <c r="L206" s="1" t="s">
        <v>12329</v>
      </c>
      <c r="M206" s="1">
        <v>9904</v>
      </c>
      <c r="N206" s="1" t="s">
        <v>1161</v>
      </c>
      <c r="O206" s="1">
        <v>233.64590999999999</v>
      </c>
      <c r="P206" s="1">
        <v>15.20008</v>
      </c>
      <c r="Q206" s="2" t="s">
        <v>12330</v>
      </c>
      <c r="R206" s="1">
        <v>2782</v>
      </c>
      <c r="S206" s="1">
        <v>480</v>
      </c>
      <c r="T206" s="1" t="s">
        <v>12331</v>
      </c>
      <c r="U206" s="1" t="s">
        <v>12332</v>
      </c>
      <c r="V206" s="2" t="s">
        <v>12333</v>
      </c>
      <c r="W206" s="1" t="s">
        <v>1316</v>
      </c>
      <c r="X206" s="1">
        <v>233.63874999999999</v>
      </c>
      <c r="Y206" s="1">
        <v>15.201111109999999</v>
      </c>
      <c r="Z206" s="1">
        <v>233.6454167</v>
      </c>
      <c r="AA206" s="1">
        <v>15.19972222</v>
      </c>
      <c r="AB206" s="1">
        <v>1971</v>
      </c>
      <c r="AC206" s="1" t="s">
        <v>12334</v>
      </c>
      <c r="AD206" s="1" t="s">
        <v>12335</v>
      </c>
      <c r="AE206" s="1" t="s">
        <v>12217</v>
      </c>
      <c r="AF206" s="1" t="s">
        <v>12218</v>
      </c>
      <c r="AG206" s="1" t="s">
        <v>12219</v>
      </c>
      <c r="AH206" s="1">
        <v>65.5</v>
      </c>
      <c r="AI206" s="1">
        <v>2.83</v>
      </c>
      <c r="AJ206" s="1">
        <v>32.200000000000003</v>
      </c>
      <c r="AK206" s="1">
        <v>9.3800000000000008</v>
      </c>
    </row>
    <row r="207" spans="1:44">
      <c r="A207" s="1" t="s">
        <v>5257</v>
      </c>
      <c r="B207" s="1">
        <v>197.88200000000001</v>
      </c>
      <c r="C207" s="1">
        <v>8.7431900000000002</v>
      </c>
      <c r="D207" s="1">
        <v>4002</v>
      </c>
      <c r="E207" s="1">
        <v>1.3349E-2</v>
      </c>
      <c r="F207" s="1">
        <v>62.972200000000001</v>
      </c>
      <c r="G207" s="1">
        <v>14.895666</v>
      </c>
      <c r="H207" s="1">
        <v>-19.100078329999999</v>
      </c>
      <c r="I207" s="1" t="s">
        <v>1160</v>
      </c>
      <c r="K207" s="1" t="s">
        <v>741</v>
      </c>
      <c r="L207" s="1" t="s">
        <v>5368</v>
      </c>
      <c r="M207" s="1">
        <v>230146</v>
      </c>
      <c r="N207" s="1" t="s">
        <v>4556</v>
      </c>
      <c r="O207" s="1">
        <v>197.88197</v>
      </c>
      <c r="P207" s="1">
        <v>8.7432038999999993</v>
      </c>
      <c r="Q207" s="2" t="s">
        <v>5369</v>
      </c>
      <c r="R207" s="1">
        <v>1796</v>
      </c>
      <c r="S207" s="1">
        <v>55</v>
      </c>
      <c r="T207" s="1" t="s">
        <v>5514</v>
      </c>
      <c r="U207" s="1" t="s">
        <v>5515</v>
      </c>
      <c r="V207" s="2" t="s">
        <v>5516</v>
      </c>
      <c r="W207" s="1" t="s">
        <v>1205</v>
      </c>
      <c r="X207" s="1">
        <v>197.8845833</v>
      </c>
      <c r="Y207" s="1">
        <v>8.7455555559999993</v>
      </c>
      <c r="Z207" s="1">
        <v>197.88208330000001</v>
      </c>
      <c r="AA207" s="1">
        <v>8.7430555559999998</v>
      </c>
      <c r="AB207" s="1">
        <v>3995</v>
      </c>
      <c r="AC207" s="1" t="s">
        <v>5517</v>
      </c>
      <c r="AD207" s="1" t="s">
        <v>5518</v>
      </c>
      <c r="AE207" s="1" t="s">
        <v>5519</v>
      </c>
      <c r="AF207" s="1" t="s">
        <v>5520</v>
      </c>
      <c r="AG207" s="1" t="s">
        <v>5521</v>
      </c>
      <c r="AH207" s="1">
        <v>8.9</v>
      </c>
      <c r="AI207" s="1">
        <v>2.19</v>
      </c>
      <c r="AJ207" s="1">
        <v>59.1</v>
      </c>
      <c r="AK207" s="1">
        <v>8.98</v>
      </c>
    </row>
    <row r="208" spans="1:44">
      <c r="A208" s="1" t="s">
        <v>5575</v>
      </c>
      <c r="B208" s="1">
        <v>242.39870999999999</v>
      </c>
      <c r="C208" s="1">
        <v>8.9566999999999997</v>
      </c>
      <c r="D208" s="1">
        <v>4744</v>
      </c>
      <c r="E208" s="1">
        <v>1.5824000000000001E-2</v>
      </c>
      <c r="F208" s="1">
        <v>73.268900000000002</v>
      </c>
      <c r="G208" s="1">
        <v>15.231363999999999</v>
      </c>
      <c r="H208" s="1">
        <v>-19.09323436</v>
      </c>
      <c r="I208" s="1" t="s">
        <v>1160</v>
      </c>
      <c r="K208" s="1" t="s">
        <v>763</v>
      </c>
      <c r="L208" s="1" t="s">
        <v>5459</v>
      </c>
      <c r="N208" s="1" t="s">
        <v>1635</v>
      </c>
      <c r="O208" s="1">
        <v>242.39870999999999</v>
      </c>
      <c r="P208" s="1">
        <v>8.9567022999999999</v>
      </c>
      <c r="Q208" s="2" t="s">
        <v>5460</v>
      </c>
      <c r="R208" s="1">
        <v>2526</v>
      </c>
      <c r="S208" s="1">
        <v>130</v>
      </c>
      <c r="T208" s="1" t="s">
        <v>5461</v>
      </c>
      <c r="U208" s="1" t="s">
        <v>5462</v>
      </c>
      <c r="V208" s="2" t="s">
        <v>5463</v>
      </c>
      <c r="W208" s="1" t="s">
        <v>1205</v>
      </c>
    </row>
    <row r="209" spans="1:46">
      <c r="A209" s="1" t="s">
        <v>12571</v>
      </c>
      <c r="B209" s="1">
        <v>238.55794</v>
      </c>
      <c r="C209" s="1">
        <v>14.60121</v>
      </c>
      <c r="D209" s="1">
        <v>1853.2868550000001</v>
      </c>
      <c r="E209" s="1">
        <v>6.1819500000000003E-3</v>
      </c>
      <c r="F209" s="1">
        <v>32.469499999999996</v>
      </c>
      <c r="G209" s="1">
        <v>13.466258</v>
      </c>
      <c r="H209" s="1">
        <v>-19.09112</v>
      </c>
      <c r="I209" s="1" t="s">
        <v>1160</v>
      </c>
      <c r="M209" s="1">
        <v>10083</v>
      </c>
      <c r="N209" s="1" t="s">
        <v>1161</v>
      </c>
      <c r="O209" s="1">
        <v>238.55794</v>
      </c>
      <c r="P209" s="1">
        <v>14.60121</v>
      </c>
      <c r="Q209" s="2" t="s">
        <v>12572</v>
      </c>
      <c r="R209" s="1">
        <v>2521</v>
      </c>
      <c r="S209" s="1">
        <v>264</v>
      </c>
      <c r="T209" s="1" t="s">
        <v>12573</v>
      </c>
      <c r="U209" s="1" t="s">
        <v>12574</v>
      </c>
      <c r="V209" s="2" t="s">
        <v>12575</v>
      </c>
      <c r="W209" s="1" t="s">
        <v>1316</v>
      </c>
      <c r="X209" s="1">
        <v>238.56041669999999</v>
      </c>
      <c r="Y209" s="1">
        <v>14.597777779999999</v>
      </c>
      <c r="Z209" s="1">
        <v>238.5575</v>
      </c>
      <c r="AA209" s="1">
        <v>14.60083333</v>
      </c>
      <c r="AB209" s="1">
        <v>1854</v>
      </c>
      <c r="AC209" s="1" t="s">
        <v>12576</v>
      </c>
      <c r="AD209" s="1" t="s">
        <v>12577</v>
      </c>
      <c r="AE209" s="1" t="s">
        <v>12578</v>
      </c>
      <c r="AF209" s="1" t="s">
        <v>2102</v>
      </c>
      <c r="AG209" s="1" t="s">
        <v>12579</v>
      </c>
      <c r="AH209" s="1">
        <v>130.5</v>
      </c>
      <c r="AI209" s="1">
        <v>3.12</v>
      </c>
      <c r="AJ209" s="1">
        <v>30.7</v>
      </c>
      <c r="AK209" s="1">
        <v>9.7200000000000006</v>
      </c>
      <c r="AL209" s="1" t="s">
        <v>12580</v>
      </c>
      <c r="AN209" s="1" t="s">
        <v>12580</v>
      </c>
    </row>
    <row r="210" spans="1:46">
      <c r="A210" s="1" t="s">
        <v>8537</v>
      </c>
      <c r="B210" s="1">
        <v>149.72233</v>
      </c>
      <c r="C210" s="1">
        <v>15.38</v>
      </c>
      <c r="D210" s="1">
        <v>4641</v>
      </c>
      <c r="E210" s="1">
        <v>1.5481E-2</v>
      </c>
      <c r="F210" s="1">
        <v>69.041799999999995</v>
      </c>
      <c r="G210" s="1">
        <v>15.112867</v>
      </c>
      <c r="H210" s="1">
        <v>-19.08269353</v>
      </c>
      <c r="I210" s="1" t="s">
        <v>1160</v>
      </c>
      <c r="K210" s="1" t="s">
        <v>405</v>
      </c>
      <c r="L210" s="1" t="s">
        <v>8538</v>
      </c>
      <c r="M210" s="1">
        <v>191417</v>
      </c>
      <c r="N210" s="1" t="s">
        <v>5944</v>
      </c>
      <c r="O210" s="1">
        <v>149.72220999999999</v>
      </c>
      <c r="P210" s="1">
        <v>15.379947</v>
      </c>
      <c r="Q210" s="2" t="s">
        <v>8539</v>
      </c>
      <c r="R210" s="1">
        <v>2584</v>
      </c>
      <c r="S210" s="1">
        <v>521</v>
      </c>
      <c r="T210" s="1" t="s">
        <v>8416</v>
      </c>
      <c r="U210" s="1" t="s">
        <v>8417</v>
      </c>
      <c r="V210" s="2" t="s">
        <v>8418</v>
      </c>
      <c r="W210" s="1" t="s">
        <v>1205</v>
      </c>
      <c r="X210" s="1">
        <v>149.71875</v>
      </c>
      <c r="Y210" s="1">
        <v>15.37944444</v>
      </c>
      <c r="Z210" s="1">
        <v>149.72208330000001</v>
      </c>
      <c r="AA210" s="1">
        <v>15.37972222</v>
      </c>
      <c r="AB210" s="1">
        <v>4651</v>
      </c>
      <c r="AC210" s="1" t="s">
        <v>8419</v>
      </c>
      <c r="AD210" s="1" t="s">
        <v>8420</v>
      </c>
      <c r="AE210" s="1" t="s">
        <v>8421</v>
      </c>
      <c r="AF210" s="1" t="s">
        <v>8422</v>
      </c>
      <c r="AG210" s="1" t="s">
        <v>8423</v>
      </c>
      <c r="AH210" s="1">
        <v>20.399999999999999</v>
      </c>
      <c r="AI210" s="1">
        <v>2.14</v>
      </c>
      <c r="AJ210" s="1">
        <v>68.900000000000006</v>
      </c>
      <c r="AK210" s="1">
        <v>9.49</v>
      </c>
      <c r="AR210" s="1" t="s">
        <v>8073</v>
      </c>
    </row>
    <row r="211" spans="1:46">
      <c r="A211" s="1" t="s">
        <v>9090</v>
      </c>
      <c r="B211" s="1">
        <v>160.53142</v>
      </c>
      <c r="C211" s="1">
        <v>13.747</v>
      </c>
      <c r="D211" s="1">
        <v>1302</v>
      </c>
      <c r="E211" s="1">
        <v>4.3429999999999996E-3</v>
      </c>
      <c r="F211" s="1">
        <v>23.122699999999998</v>
      </c>
      <c r="G211" s="1">
        <v>12.757761</v>
      </c>
      <c r="H211" s="1">
        <v>-19.062431719999999</v>
      </c>
      <c r="I211" s="1" t="s">
        <v>1160</v>
      </c>
      <c r="K211" s="1" t="s">
        <v>348</v>
      </c>
      <c r="L211" s="1" t="s">
        <v>9091</v>
      </c>
      <c r="M211" s="1">
        <v>5826</v>
      </c>
      <c r="N211" s="1" t="s">
        <v>1161</v>
      </c>
      <c r="O211" s="1">
        <v>160.53139999999999</v>
      </c>
      <c r="P211" s="1">
        <v>13.746999000000001</v>
      </c>
      <c r="Q211" s="2" t="s">
        <v>9092</v>
      </c>
      <c r="R211" s="1">
        <v>1749</v>
      </c>
      <c r="S211" s="1">
        <v>307</v>
      </c>
      <c r="T211" s="1" t="s">
        <v>9093</v>
      </c>
      <c r="U211" s="1" t="s">
        <v>9094</v>
      </c>
      <c r="V211" s="2" t="s">
        <v>9095</v>
      </c>
      <c r="W211" s="1" t="s">
        <v>1205</v>
      </c>
      <c r="X211" s="1">
        <v>160.53791670000001</v>
      </c>
      <c r="Y211" s="1">
        <v>13.74583333</v>
      </c>
      <c r="Z211" s="1">
        <v>160.53166669999999</v>
      </c>
      <c r="AA211" s="1">
        <v>13.74666667</v>
      </c>
      <c r="AB211" s="1">
        <v>1298</v>
      </c>
      <c r="AC211" s="1" t="s">
        <v>9096</v>
      </c>
      <c r="AD211" s="1" t="s">
        <v>9097</v>
      </c>
      <c r="AE211" s="1" t="s">
        <v>9098</v>
      </c>
      <c r="AF211" s="1" t="s">
        <v>9099</v>
      </c>
      <c r="AG211" s="1" t="s">
        <v>9100</v>
      </c>
      <c r="AH211" s="1">
        <v>511.2</v>
      </c>
      <c r="AI211" s="1">
        <v>2.72</v>
      </c>
      <c r="AJ211" s="1">
        <v>17.5</v>
      </c>
      <c r="AK211" s="1">
        <v>9.92</v>
      </c>
      <c r="AR211" s="1" t="s">
        <v>8073</v>
      </c>
    </row>
    <row r="212" spans="1:46">
      <c r="A212" s="1" t="s">
        <v>11604</v>
      </c>
      <c r="B212" s="1">
        <v>213.67051000000001</v>
      </c>
      <c r="C212" s="1">
        <v>13.378171</v>
      </c>
      <c r="D212" s="1">
        <v>4960.3554320000003</v>
      </c>
      <c r="E212" s="1">
        <v>1.6546100000000001E-2</v>
      </c>
      <c r="F212" s="1">
        <v>76.736000000000004</v>
      </c>
      <c r="G212" s="1">
        <v>15.362655999999999</v>
      </c>
      <c r="H212" s="1">
        <v>-19.062339789999999</v>
      </c>
      <c r="I212" s="1" t="s">
        <v>1160</v>
      </c>
      <c r="K212" s="1" t="s">
        <v>138</v>
      </c>
      <c r="M212" s="1">
        <v>241140</v>
      </c>
      <c r="N212" s="1" t="s">
        <v>1161</v>
      </c>
      <c r="O212" s="1">
        <v>213.67051000000001</v>
      </c>
      <c r="P212" s="1">
        <v>13.378171</v>
      </c>
      <c r="Q212" s="2" t="s">
        <v>11605</v>
      </c>
      <c r="R212" s="1">
        <v>1706</v>
      </c>
      <c r="S212" s="1">
        <v>479</v>
      </c>
      <c r="T212" s="1" t="s">
        <v>11606</v>
      </c>
      <c r="U212" s="1" t="s">
        <v>11607</v>
      </c>
      <c r="V212" s="2" t="s">
        <v>11608</v>
      </c>
      <c r="W212" s="1" t="s">
        <v>1205</v>
      </c>
      <c r="X212" s="1">
        <v>213.66791670000001</v>
      </c>
      <c r="Y212" s="1">
        <v>13.3725</v>
      </c>
      <c r="Z212" s="1">
        <v>213.6704167</v>
      </c>
      <c r="AA212" s="1">
        <v>13.37805556</v>
      </c>
      <c r="AB212" s="1">
        <v>4950</v>
      </c>
      <c r="AC212" s="1" t="s">
        <v>11609</v>
      </c>
      <c r="AD212" s="1" t="s">
        <v>11610</v>
      </c>
      <c r="AE212" s="1" t="s">
        <v>11611</v>
      </c>
      <c r="AF212" s="1" t="s">
        <v>11612</v>
      </c>
      <c r="AG212" s="1" t="s">
        <v>11613</v>
      </c>
      <c r="AH212" s="1">
        <v>13.1</v>
      </c>
      <c r="AI212" s="1">
        <v>2.13</v>
      </c>
      <c r="AJ212" s="1">
        <v>73.099999999999994</v>
      </c>
      <c r="AK212" s="1">
        <v>9.39</v>
      </c>
    </row>
    <row r="213" spans="1:46">
      <c r="A213" s="1" t="s">
        <v>6064</v>
      </c>
      <c r="B213" s="1">
        <v>143.51132999999999</v>
      </c>
      <c r="C213" s="1">
        <v>9.4792100000000001</v>
      </c>
      <c r="D213" s="1">
        <v>3055</v>
      </c>
      <c r="E213" s="1">
        <v>1.0191E-2</v>
      </c>
      <c r="F213" s="1">
        <v>46.100700000000003</v>
      </c>
      <c r="G213" s="1">
        <v>14.263875000000001</v>
      </c>
      <c r="H213" s="1">
        <v>-19.0546626</v>
      </c>
      <c r="I213" s="1" t="s">
        <v>1160</v>
      </c>
      <c r="K213" s="1" t="s">
        <v>700</v>
      </c>
      <c r="L213" s="1" t="s">
        <v>6065</v>
      </c>
      <c r="M213" s="1">
        <v>5095</v>
      </c>
      <c r="N213" s="1" t="s">
        <v>3706</v>
      </c>
      <c r="O213" s="1">
        <v>143.51132000000001</v>
      </c>
      <c r="P213" s="1">
        <v>9.4792045999999992</v>
      </c>
      <c r="Q213" s="2" t="s">
        <v>6066</v>
      </c>
      <c r="R213" s="1">
        <v>1303</v>
      </c>
      <c r="S213" s="1">
        <v>519</v>
      </c>
      <c r="T213" s="1" t="s">
        <v>6067</v>
      </c>
      <c r="U213" s="1" t="s">
        <v>6210</v>
      </c>
      <c r="V213" s="2" t="s">
        <v>6211</v>
      </c>
      <c r="W213" s="1" t="s">
        <v>1205</v>
      </c>
      <c r="X213" s="1">
        <v>143.50874999999999</v>
      </c>
      <c r="Y213" s="1">
        <v>9.4791666669999994</v>
      </c>
      <c r="Z213" s="1">
        <v>143.51124999999999</v>
      </c>
      <c r="AA213" s="1">
        <v>9.4786111109999993</v>
      </c>
      <c r="AB213" s="1">
        <v>3055</v>
      </c>
      <c r="AC213" s="1" t="s">
        <v>6212</v>
      </c>
      <c r="AD213" s="1" t="s">
        <v>6213</v>
      </c>
      <c r="AE213" s="1" t="s">
        <v>6214</v>
      </c>
      <c r="AF213" s="1" t="s">
        <v>2516</v>
      </c>
      <c r="AG213" s="1" t="s">
        <v>6215</v>
      </c>
      <c r="AH213" s="1">
        <v>24</v>
      </c>
      <c r="AI213" s="1">
        <v>1.9</v>
      </c>
      <c r="AJ213" s="1">
        <v>46.6</v>
      </c>
      <c r="AK213" s="1">
        <v>9.19</v>
      </c>
    </row>
    <row r="214" spans="1:46">
      <c r="A214" s="1" t="s">
        <v>2963</v>
      </c>
      <c r="B214" s="1">
        <v>159.14919</v>
      </c>
      <c r="C214" s="1">
        <v>5.9105800000000004</v>
      </c>
      <c r="D214" s="1">
        <v>3505</v>
      </c>
      <c r="E214" s="1">
        <v>1.1691E-2</v>
      </c>
      <c r="F214" s="1">
        <v>53.612900000000003</v>
      </c>
      <c r="G214" s="1">
        <v>14.610379</v>
      </c>
      <c r="H214" s="1">
        <v>-19.035966999999999</v>
      </c>
      <c r="I214" s="1" t="s">
        <v>1160</v>
      </c>
      <c r="L214" s="1" t="s">
        <v>2964</v>
      </c>
      <c r="N214" s="1" t="s">
        <v>2623</v>
      </c>
      <c r="AL214" s="1" t="s">
        <v>2965</v>
      </c>
      <c r="AN214" s="1" t="s">
        <v>2965</v>
      </c>
    </row>
    <row r="215" spans="1:46">
      <c r="A215" s="1" t="s">
        <v>7258</v>
      </c>
      <c r="B215" s="1">
        <v>131.18104</v>
      </c>
      <c r="C215" s="1">
        <v>10.47203</v>
      </c>
      <c r="D215" s="1">
        <v>4093</v>
      </c>
      <c r="E215" s="1">
        <v>1.3653E-2</v>
      </c>
      <c r="F215" s="1">
        <v>59.792499999999997</v>
      </c>
      <c r="G215" s="1">
        <v>14.852275000000001</v>
      </c>
      <c r="H215" s="1">
        <v>-19.030958559999998</v>
      </c>
      <c r="I215" s="1" t="s">
        <v>1160</v>
      </c>
      <c r="K215" s="1" t="s">
        <v>617</v>
      </c>
      <c r="L215" s="1" t="s">
        <v>7259</v>
      </c>
      <c r="M215" s="1">
        <v>4568</v>
      </c>
      <c r="N215" s="1" t="s">
        <v>2709</v>
      </c>
      <c r="O215" s="1">
        <v>131.18158</v>
      </c>
      <c r="P215" s="1">
        <v>10.472173</v>
      </c>
      <c r="Q215" s="2" t="s">
        <v>7260</v>
      </c>
      <c r="R215" s="1">
        <v>2573</v>
      </c>
      <c r="S215" s="1">
        <v>541</v>
      </c>
      <c r="T215" s="1" t="s">
        <v>7261</v>
      </c>
      <c r="U215" s="1" t="s">
        <v>7262</v>
      </c>
      <c r="V215" s="2" t="s">
        <v>7263</v>
      </c>
      <c r="W215" s="1" t="s">
        <v>1205</v>
      </c>
      <c r="X215" s="1">
        <v>131.18583330000001</v>
      </c>
      <c r="Y215" s="1">
        <v>10.471666669999999</v>
      </c>
      <c r="Z215" s="1">
        <v>131.18166669999999</v>
      </c>
      <c r="AA215" s="1">
        <v>10.472222220000001</v>
      </c>
      <c r="AB215" s="1">
        <v>4087</v>
      </c>
      <c r="AC215" s="1" t="s">
        <v>7264</v>
      </c>
      <c r="AD215" s="1" t="s">
        <v>7265</v>
      </c>
      <c r="AE215" s="1" t="s">
        <v>7266</v>
      </c>
      <c r="AF215" s="1" t="s">
        <v>7267</v>
      </c>
      <c r="AG215" s="1" t="s">
        <v>7375</v>
      </c>
      <c r="AH215" s="1">
        <v>43</v>
      </c>
      <c r="AI215" s="1">
        <v>2.37</v>
      </c>
      <c r="AJ215" s="1">
        <v>61.1</v>
      </c>
      <c r="AK215" s="1">
        <v>9.76</v>
      </c>
    </row>
    <row r="216" spans="1:46">
      <c r="A216" s="1" t="s">
        <v>4353</v>
      </c>
      <c r="B216" s="1">
        <v>210.0008</v>
      </c>
      <c r="C216" s="1">
        <v>7.7649100000000004</v>
      </c>
      <c r="D216" s="1">
        <v>4535.9726879999998</v>
      </c>
      <c r="E216" s="1">
        <v>1.51305E-2</v>
      </c>
      <c r="F216" s="1">
        <v>70.966399999999993</v>
      </c>
      <c r="G216" s="1">
        <v>15.227830000000001</v>
      </c>
      <c r="H216" s="1">
        <v>-19.027434</v>
      </c>
      <c r="I216" s="1" t="s">
        <v>1160</v>
      </c>
      <c r="M216" s="1">
        <v>243884</v>
      </c>
      <c r="N216" s="1" t="s">
        <v>1161</v>
      </c>
      <c r="O216" s="1">
        <v>210.0008</v>
      </c>
      <c r="P216" s="1">
        <v>7.7649100000000004</v>
      </c>
      <c r="Q216" s="2" t="s">
        <v>4354</v>
      </c>
      <c r="R216" s="1">
        <v>1807</v>
      </c>
      <c r="S216" s="1">
        <v>128</v>
      </c>
      <c r="T216" s="1" t="s">
        <v>4355</v>
      </c>
      <c r="U216" s="1" t="s">
        <v>4356</v>
      </c>
      <c r="V216" s="2" t="s">
        <v>4474</v>
      </c>
      <c r="W216" s="1" t="s">
        <v>1316</v>
      </c>
      <c r="X216" s="1">
        <v>210.00541670000001</v>
      </c>
      <c r="Y216" s="1">
        <v>7.7647222219999996</v>
      </c>
      <c r="Z216" s="1">
        <v>210.00083330000001</v>
      </c>
      <c r="AA216" s="1">
        <v>7.7649999999999997</v>
      </c>
      <c r="AB216" s="1">
        <v>4547</v>
      </c>
      <c r="AD216" s="1" t="s">
        <v>4475</v>
      </c>
      <c r="AE216" s="1" t="s">
        <v>4476</v>
      </c>
      <c r="AF216" s="1" t="s">
        <v>4477</v>
      </c>
      <c r="AG216" s="1" t="s">
        <v>4478</v>
      </c>
      <c r="AH216" s="1">
        <v>19.600000000000001</v>
      </c>
      <c r="AI216" s="1">
        <v>2.1</v>
      </c>
      <c r="AJ216" s="1">
        <v>66.900000000000006</v>
      </c>
      <c r="AK216" s="1">
        <v>9.2799999999999994</v>
      </c>
      <c r="AL216" s="1" t="s">
        <v>4479</v>
      </c>
      <c r="AM216" s="1" t="s">
        <v>4479</v>
      </c>
    </row>
    <row r="217" spans="1:46">
      <c r="A217" s="1" t="s">
        <v>10994</v>
      </c>
      <c r="B217" s="1">
        <v>209.23089999999999</v>
      </c>
      <c r="C217" s="1">
        <v>14.142251999999999</v>
      </c>
      <c r="D217" s="1">
        <v>4513.5483649999996</v>
      </c>
      <c r="E217" s="1">
        <v>1.50557E-2</v>
      </c>
      <c r="F217" s="1">
        <v>70.4512</v>
      </c>
      <c r="G217" s="1">
        <v>15.214686</v>
      </c>
      <c r="H217" s="1">
        <v>-19.024755970000001</v>
      </c>
      <c r="I217" s="1" t="s">
        <v>1160</v>
      </c>
      <c r="K217" s="1" t="s">
        <v>186</v>
      </c>
      <c r="M217" s="1">
        <v>230859</v>
      </c>
      <c r="N217" s="1" t="s">
        <v>1161</v>
      </c>
      <c r="O217" s="1">
        <v>209.23089999999999</v>
      </c>
      <c r="P217" s="1">
        <v>14.142251999999999</v>
      </c>
      <c r="Q217" s="2" t="s">
        <v>10995</v>
      </c>
      <c r="R217" s="1">
        <v>1778</v>
      </c>
      <c r="S217" s="1">
        <v>498</v>
      </c>
      <c r="T217" s="1" t="s">
        <v>10996</v>
      </c>
      <c r="U217" s="1" t="s">
        <v>10997</v>
      </c>
      <c r="V217" s="2" t="s">
        <v>10998</v>
      </c>
      <c r="W217" s="1" t="s">
        <v>1205</v>
      </c>
      <c r="X217" s="1">
        <v>209.2320833</v>
      </c>
      <c r="Y217" s="1">
        <v>14.1425</v>
      </c>
      <c r="Z217" s="1">
        <v>209.2308333</v>
      </c>
      <c r="AA217" s="1">
        <v>14.142222220000001</v>
      </c>
      <c r="AB217" s="1">
        <v>4497</v>
      </c>
      <c r="AC217" s="1" t="s">
        <v>10999</v>
      </c>
      <c r="AD217" s="1" t="s">
        <v>11000</v>
      </c>
      <c r="AE217" s="1" t="s">
        <v>11001</v>
      </c>
      <c r="AF217" s="1" t="s">
        <v>11002</v>
      </c>
      <c r="AG217" s="1" t="s">
        <v>11003</v>
      </c>
      <c r="AH217" s="1">
        <v>17.100000000000001</v>
      </c>
      <c r="AI217" s="1">
        <v>2.34</v>
      </c>
      <c r="AJ217" s="1">
        <v>66.599999999999994</v>
      </c>
      <c r="AK217" s="1">
        <v>9.4700000000000006</v>
      </c>
    </row>
    <row r="218" spans="1:46">
      <c r="A218" s="1" t="s">
        <v>12682</v>
      </c>
      <c r="B218" s="1">
        <v>237.93638000000001</v>
      </c>
      <c r="C218" s="1">
        <v>12.74235</v>
      </c>
      <c r="D218" s="1">
        <v>4479</v>
      </c>
      <c r="E218" s="1">
        <v>1.494E-2</v>
      </c>
      <c r="F218" s="1">
        <v>69.551299999999998</v>
      </c>
      <c r="G218" s="1">
        <v>15.188688000000001</v>
      </c>
      <c r="H218" s="1">
        <v>-19.02283826</v>
      </c>
      <c r="I218" s="1" t="s">
        <v>1160</v>
      </c>
      <c r="K218" s="1" t="s">
        <v>18</v>
      </c>
      <c r="L218" s="1" t="s">
        <v>12683</v>
      </c>
      <c r="M218" s="1">
        <v>251308</v>
      </c>
      <c r="N218" s="1" t="s">
        <v>1161</v>
      </c>
      <c r="O218" s="1">
        <v>237.93638000000001</v>
      </c>
      <c r="P218" s="1">
        <v>12.742347000000001</v>
      </c>
      <c r="Q218" s="2" t="s">
        <v>12684</v>
      </c>
      <c r="R218" s="1">
        <v>2519</v>
      </c>
      <c r="S218" s="1">
        <v>148</v>
      </c>
      <c r="T218" s="1" t="s">
        <v>12685</v>
      </c>
      <c r="U218" s="1" t="s">
        <v>12686</v>
      </c>
      <c r="V218" s="2" t="s">
        <v>12687</v>
      </c>
      <c r="W218" s="1" t="s">
        <v>1205</v>
      </c>
      <c r="X218" s="1">
        <v>237.93833330000001</v>
      </c>
      <c r="Y218" s="1">
        <v>12.74555556</v>
      </c>
      <c r="Z218" s="1">
        <v>237.93583330000001</v>
      </c>
      <c r="AA218" s="1">
        <v>12.74222222</v>
      </c>
      <c r="AB218" s="1">
        <v>4482</v>
      </c>
      <c r="AC218" s="1" t="s">
        <v>12688</v>
      </c>
      <c r="AD218" s="1" t="s">
        <v>12689</v>
      </c>
      <c r="AE218" s="1" t="s">
        <v>12690</v>
      </c>
      <c r="AF218" s="1" t="s">
        <v>12691</v>
      </c>
      <c r="AG218" s="1" t="s">
        <v>12692</v>
      </c>
      <c r="AH218" s="1">
        <v>19.100000000000001</v>
      </c>
      <c r="AI218" s="1">
        <v>2.35</v>
      </c>
      <c r="AJ218" s="1">
        <v>67.400000000000006</v>
      </c>
      <c r="AK218" s="1">
        <v>9.52</v>
      </c>
    </row>
    <row r="219" spans="1:46">
      <c r="A219" s="1" t="s">
        <v>8957</v>
      </c>
      <c r="B219" s="1">
        <v>159.08883</v>
      </c>
      <c r="C219" s="1">
        <v>13.71142</v>
      </c>
      <c r="D219" s="1">
        <v>3011</v>
      </c>
      <c r="E219" s="1">
        <v>1.0044000000000001E-2</v>
      </c>
      <c r="F219" s="1">
        <v>46.834699999999998</v>
      </c>
      <c r="G219" s="1">
        <v>14.333777</v>
      </c>
      <c r="H219" s="1">
        <v>-19.019062000000002</v>
      </c>
      <c r="I219" s="1" t="s">
        <v>1160</v>
      </c>
      <c r="L219" s="1" t="s">
        <v>8958</v>
      </c>
      <c r="M219" s="1">
        <v>5760</v>
      </c>
      <c r="N219" s="1" t="s">
        <v>1161</v>
      </c>
      <c r="O219" s="1">
        <v>159.08878999999999</v>
      </c>
      <c r="P219" s="1">
        <v>13.71148</v>
      </c>
      <c r="Q219" s="2" t="s">
        <v>8959</v>
      </c>
      <c r="R219" s="1">
        <v>1748</v>
      </c>
      <c r="S219" s="1">
        <v>467</v>
      </c>
      <c r="T219" s="1" t="s">
        <v>8960</v>
      </c>
      <c r="U219" s="1" t="s">
        <v>8961</v>
      </c>
      <c r="V219" s="2" t="s">
        <v>8962</v>
      </c>
      <c r="W219" s="1" t="s">
        <v>1316</v>
      </c>
      <c r="X219" s="1">
        <v>159.09375</v>
      </c>
      <c r="Y219" s="1">
        <v>13.711111109999999</v>
      </c>
      <c r="Z219" s="1">
        <v>159.08916669999999</v>
      </c>
      <c r="AA219" s="1">
        <v>13.71194444</v>
      </c>
      <c r="AB219" s="1">
        <v>3000</v>
      </c>
      <c r="AC219" s="1" t="s">
        <v>8963</v>
      </c>
      <c r="AD219" s="1" t="s">
        <v>8964</v>
      </c>
      <c r="AE219" s="1" t="s">
        <v>8965</v>
      </c>
      <c r="AF219" s="1" t="s">
        <v>8966</v>
      </c>
      <c r="AG219" s="1" t="s">
        <v>8967</v>
      </c>
      <c r="AH219" s="1">
        <v>23.1</v>
      </c>
      <c r="AI219" s="1">
        <v>2.4900000000000002</v>
      </c>
      <c r="AJ219" s="1">
        <v>45.6</v>
      </c>
      <c r="AK219" s="1">
        <v>9.34</v>
      </c>
      <c r="AL219" s="1" t="s">
        <v>8968</v>
      </c>
      <c r="AN219" s="1" t="s">
        <v>8968</v>
      </c>
      <c r="AR219" s="1" t="s">
        <v>8073</v>
      </c>
    </row>
    <row r="220" spans="1:46">
      <c r="A220" s="1" t="s">
        <v>12298</v>
      </c>
      <c r="B220" s="1">
        <v>233.53291999999999</v>
      </c>
      <c r="C220" s="1">
        <v>14.395</v>
      </c>
      <c r="D220" s="1">
        <v>4118</v>
      </c>
      <c r="E220" s="1">
        <v>1.3736E-2</v>
      </c>
      <c r="F220" s="1">
        <v>65.202100000000002</v>
      </c>
      <c r="G220" s="1">
        <v>15.053647</v>
      </c>
      <c r="H220" s="1">
        <v>-19.017660920000001</v>
      </c>
      <c r="I220" s="1" t="s">
        <v>1160</v>
      </c>
      <c r="K220" s="1" t="s">
        <v>93</v>
      </c>
      <c r="L220" s="1" t="s">
        <v>12299</v>
      </c>
      <c r="M220" s="1">
        <v>9900</v>
      </c>
      <c r="N220" s="1" t="s">
        <v>1161</v>
      </c>
      <c r="O220" s="1">
        <v>233.53262000000001</v>
      </c>
      <c r="P220" s="1">
        <v>14.395633999999999</v>
      </c>
      <c r="Q220" s="2" t="s">
        <v>12300</v>
      </c>
      <c r="R220" s="1">
        <v>2768</v>
      </c>
      <c r="S220" s="1">
        <v>457</v>
      </c>
      <c r="T220" s="1" t="s">
        <v>12301</v>
      </c>
      <c r="U220" s="1" t="s">
        <v>12441</v>
      </c>
      <c r="V220" s="2" t="s">
        <v>12442</v>
      </c>
      <c r="W220" s="1" t="s">
        <v>1205</v>
      </c>
      <c r="X220" s="1">
        <v>233.53333330000001</v>
      </c>
      <c r="Y220" s="1">
        <v>14.39694444</v>
      </c>
      <c r="Z220" s="1">
        <v>233.53291669999999</v>
      </c>
      <c r="AA220" s="1">
        <v>14.395277780000001</v>
      </c>
      <c r="AB220" s="1">
        <v>4121</v>
      </c>
      <c r="AC220" s="1" t="s">
        <v>12443</v>
      </c>
      <c r="AD220" s="1" t="s">
        <v>12444</v>
      </c>
      <c r="AE220" s="1" t="s">
        <v>12445</v>
      </c>
      <c r="AF220" s="1" t="s">
        <v>12446</v>
      </c>
      <c r="AG220" s="1" t="s">
        <v>12447</v>
      </c>
      <c r="AH220" s="1">
        <v>43.3</v>
      </c>
      <c r="AI220" s="1">
        <v>1.83</v>
      </c>
      <c r="AJ220" s="1">
        <v>62.2</v>
      </c>
      <c r="AK220" s="1">
        <v>9.6300000000000008</v>
      </c>
      <c r="AS220" s="1" t="s">
        <v>1582</v>
      </c>
      <c r="AT220" s="1">
        <v>5105</v>
      </c>
    </row>
    <row r="221" spans="1:46">
      <c r="A221" s="1" t="s">
        <v>12815</v>
      </c>
      <c r="B221" s="1">
        <v>240.07426000000001</v>
      </c>
      <c r="C221" s="1">
        <v>15.75657</v>
      </c>
      <c r="D221" s="1">
        <v>4996</v>
      </c>
      <c r="E221" s="1">
        <v>1.6664999999999999E-2</v>
      </c>
      <c r="F221" s="1">
        <v>75.525599999999997</v>
      </c>
      <c r="G221" s="1">
        <v>15.373837</v>
      </c>
      <c r="H221" s="1">
        <v>-19.01663392</v>
      </c>
      <c r="I221" s="1" t="s">
        <v>1160</v>
      </c>
      <c r="K221" s="1" t="s">
        <v>33</v>
      </c>
      <c r="L221" s="1" t="s">
        <v>12696</v>
      </c>
      <c r="N221" s="1" t="s">
        <v>1161</v>
      </c>
      <c r="O221" s="1">
        <v>240.07426000000001</v>
      </c>
      <c r="P221" s="1">
        <v>15.75657</v>
      </c>
      <c r="Q221" s="2" t="s">
        <v>12697</v>
      </c>
      <c r="R221" s="1">
        <v>2521</v>
      </c>
      <c r="S221" s="1">
        <v>604</v>
      </c>
      <c r="T221" s="1" t="s">
        <v>12698</v>
      </c>
      <c r="U221" s="1" t="s">
        <v>12699</v>
      </c>
      <c r="V221" s="2" t="s">
        <v>12700</v>
      </c>
      <c r="W221" s="1" t="s">
        <v>1205</v>
      </c>
    </row>
    <row r="222" spans="1:46">
      <c r="A222" s="1" t="s">
        <v>2869</v>
      </c>
      <c r="B222" s="1">
        <v>208.93007</v>
      </c>
      <c r="C222" s="1">
        <v>5.7813699999999999</v>
      </c>
      <c r="D222" s="1">
        <v>5051</v>
      </c>
      <c r="E222" s="1">
        <v>1.6847999999999998E-2</v>
      </c>
      <c r="F222" s="1">
        <v>78.145899999999997</v>
      </c>
      <c r="G222" s="1">
        <v>15.460887</v>
      </c>
      <c r="H222" s="1">
        <v>-19.00364399</v>
      </c>
      <c r="I222" s="1" t="s">
        <v>1160</v>
      </c>
      <c r="K222" s="1" t="s">
        <v>1065</v>
      </c>
      <c r="L222" s="1" t="s">
        <v>2870</v>
      </c>
      <c r="M222" s="1">
        <v>231558</v>
      </c>
      <c r="N222" s="1" t="s">
        <v>1635</v>
      </c>
      <c r="O222" s="1">
        <v>208.93007</v>
      </c>
      <c r="P222" s="1">
        <v>5.7813664999999999</v>
      </c>
      <c r="Q222" s="2" t="s">
        <v>2871</v>
      </c>
      <c r="R222" s="1">
        <v>1805</v>
      </c>
      <c r="S222" s="1">
        <v>46</v>
      </c>
      <c r="T222" s="1" t="s">
        <v>2872</v>
      </c>
      <c r="U222" s="1" t="s">
        <v>2763</v>
      </c>
      <c r="V222" s="2" t="s">
        <v>2764</v>
      </c>
      <c r="W222" s="1" t="s">
        <v>1205</v>
      </c>
      <c r="X222" s="1">
        <v>208.9254167</v>
      </c>
      <c r="Y222" s="1">
        <v>5.784166667</v>
      </c>
      <c r="Z222" s="1">
        <v>208.92958329999999</v>
      </c>
      <c r="AA222" s="1">
        <v>5.7813888889999996</v>
      </c>
      <c r="AB222" s="1">
        <v>5024</v>
      </c>
      <c r="AC222" s="1" t="s">
        <v>2765</v>
      </c>
      <c r="AD222" s="1" t="s">
        <v>2766</v>
      </c>
      <c r="AE222" s="1" t="s">
        <v>2767</v>
      </c>
      <c r="AF222" s="1" t="s">
        <v>2768</v>
      </c>
      <c r="AG222" s="1" t="s">
        <v>2769</v>
      </c>
      <c r="AH222" s="1">
        <v>11.8</v>
      </c>
      <c r="AI222" s="1">
        <v>2.48</v>
      </c>
      <c r="AJ222" s="1">
        <v>73.5</v>
      </c>
      <c r="AK222" s="1">
        <v>9.3800000000000008</v>
      </c>
    </row>
    <row r="223" spans="1:46">
      <c r="A223" s="1" t="s">
        <v>11913</v>
      </c>
      <c r="B223" s="1">
        <v>217.46069</v>
      </c>
      <c r="C223" s="1">
        <v>13.799658000000001</v>
      </c>
      <c r="D223" s="1">
        <v>5256.8777110000001</v>
      </c>
      <c r="E223" s="1">
        <v>1.7535200000000001E-2</v>
      </c>
      <c r="F223" s="1">
        <v>80.801199999999994</v>
      </c>
      <c r="G223" s="1">
        <v>15.543334</v>
      </c>
      <c r="H223" s="1">
        <v>-18.993755050000001</v>
      </c>
      <c r="I223" s="1" t="s">
        <v>1160</v>
      </c>
      <c r="K223" s="1" t="s">
        <v>166</v>
      </c>
      <c r="M223" s="1">
        <v>240411</v>
      </c>
      <c r="N223" s="1" t="s">
        <v>1161</v>
      </c>
      <c r="O223" s="1">
        <v>217.46069</v>
      </c>
      <c r="P223" s="1">
        <v>13.799658000000001</v>
      </c>
      <c r="Q223" s="2" t="s">
        <v>11914</v>
      </c>
      <c r="R223" s="1">
        <v>1708</v>
      </c>
      <c r="S223" s="1">
        <v>601</v>
      </c>
      <c r="T223" s="1" t="s">
        <v>11915</v>
      </c>
      <c r="U223" s="1" t="s">
        <v>11916</v>
      </c>
      <c r="V223" s="2" t="s">
        <v>11917</v>
      </c>
      <c r="W223" s="1" t="s">
        <v>1205</v>
      </c>
      <c r="X223" s="1">
        <v>217.45500000000001</v>
      </c>
      <c r="Y223" s="1">
        <v>13.80555556</v>
      </c>
      <c r="Z223" s="1">
        <v>217.4604167</v>
      </c>
      <c r="AA223" s="1">
        <v>13.79972222</v>
      </c>
      <c r="AB223" s="1">
        <v>5249</v>
      </c>
      <c r="AC223" s="1" t="s">
        <v>11918</v>
      </c>
      <c r="AD223" s="1" t="s">
        <v>11919</v>
      </c>
      <c r="AE223" s="1" t="s">
        <v>11920</v>
      </c>
      <c r="AF223" s="1" t="s">
        <v>11921</v>
      </c>
      <c r="AG223" s="1" t="s">
        <v>11922</v>
      </c>
      <c r="AH223" s="1">
        <v>16.399999999999999</v>
      </c>
      <c r="AI223" s="1">
        <v>2.29</v>
      </c>
      <c r="AJ223" s="1">
        <v>77.400000000000006</v>
      </c>
      <c r="AK223" s="1">
        <v>9.5500000000000007</v>
      </c>
    </row>
    <row r="224" spans="1:46">
      <c r="A224" s="1" t="s">
        <v>2062</v>
      </c>
      <c r="B224" s="1">
        <v>209.05</v>
      </c>
      <c r="C224" s="1">
        <v>5.0144700000000002</v>
      </c>
      <c r="D224" s="1">
        <v>1241</v>
      </c>
      <c r="E224" s="1">
        <v>4.1399999999999996E-3</v>
      </c>
      <c r="F224" s="1">
        <v>23.209700000000002</v>
      </c>
      <c r="G224" s="1">
        <v>12.839214999999999</v>
      </c>
      <c r="H224" s="1">
        <v>-18.989132999999999</v>
      </c>
      <c r="I224" s="1" t="s">
        <v>1160</v>
      </c>
      <c r="L224" s="1" t="s">
        <v>2063</v>
      </c>
      <c r="M224" s="1">
        <v>8853</v>
      </c>
      <c r="N224" s="1" t="s">
        <v>1702</v>
      </c>
      <c r="X224" s="1">
        <v>209.0458333</v>
      </c>
      <c r="Y224" s="1">
        <v>5.0108333329999999</v>
      </c>
      <c r="Z224" s="1">
        <v>209.05</v>
      </c>
      <c r="AA224" s="1">
        <v>5.0144444439999996</v>
      </c>
      <c r="AB224" s="1">
        <v>1240</v>
      </c>
      <c r="AC224" s="1" t="s">
        <v>2064</v>
      </c>
      <c r="AD224" s="1" t="s">
        <v>2065</v>
      </c>
      <c r="AE224" s="1" t="s">
        <v>2066</v>
      </c>
      <c r="AF224" s="1" t="s">
        <v>2067</v>
      </c>
      <c r="AG224" s="1" t="s">
        <v>2068</v>
      </c>
      <c r="AH224" s="1">
        <v>255.1</v>
      </c>
      <c r="AI224" s="1">
        <v>2.76</v>
      </c>
      <c r="AJ224" s="1">
        <v>22.2</v>
      </c>
      <c r="AK224" s="1">
        <v>9.7799999999999994</v>
      </c>
      <c r="AL224" s="1" t="s">
        <v>2069</v>
      </c>
      <c r="AN224" s="1" t="s">
        <v>2069</v>
      </c>
    </row>
    <row r="225" spans="1:44">
      <c r="A225" s="1" t="s">
        <v>8627</v>
      </c>
      <c r="B225" s="1">
        <v>151.86538999999999</v>
      </c>
      <c r="C225" s="1">
        <v>12.274509999999999</v>
      </c>
      <c r="D225" s="1">
        <v>2839</v>
      </c>
      <c r="E225" s="1">
        <v>9.4699999999999993E-3</v>
      </c>
      <c r="F225" s="1">
        <v>43.474699999999999</v>
      </c>
      <c r="G225" s="1">
        <v>14.217775</v>
      </c>
      <c r="H225" s="1">
        <v>-18.97340797</v>
      </c>
      <c r="I225" s="1" t="s">
        <v>1160</v>
      </c>
      <c r="K225" s="1" t="s">
        <v>422</v>
      </c>
      <c r="L225" s="1" t="s">
        <v>8628</v>
      </c>
      <c r="M225" s="1">
        <v>5458</v>
      </c>
      <c r="N225" s="1" t="s">
        <v>1161</v>
      </c>
      <c r="O225" s="1">
        <v>151.86538999999999</v>
      </c>
      <c r="P225" s="1">
        <v>12.274507</v>
      </c>
      <c r="Q225" s="2" t="s">
        <v>8629</v>
      </c>
      <c r="R225" s="1">
        <v>1745</v>
      </c>
      <c r="S225" s="1">
        <v>310</v>
      </c>
      <c r="T225" s="1" t="s">
        <v>8630</v>
      </c>
      <c r="U225" s="1" t="s">
        <v>8631</v>
      </c>
      <c r="V225" s="2" t="s">
        <v>8632</v>
      </c>
      <c r="W225" s="1" t="s">
        <v>1205</v>
      </c>
      <c r="X225" s="1">
        <v>151.86833329999999</v>
      </c>
      <c r="Y225" s="1">
        <v>12.270277780000001</v>
      </c>
      <c r="Z225" s="1">
        <v>151.8654167</v>
      </c>
      <c r="AA225" s="1">
        <v>12.27388889</v>
      </c>
      <c r="AB225" s="1">
        <v>2817</v>
      </c>
      <c r="AC225" s="1" t="s">
        <v>8633</v>
      </c>
      <c r="AD225" s="1" t="s">
        <v>8634</v>
      </c>
      <c r="AE225" s="1" t="s">
        <v>8635</v>
      </c>
      <c r="AF225" s="1" t="s">
        <v>8636</v>
      </c>
      <c r="AG225" s="1" t="s">
        <v>8637</v>
      </c>
      <c r="AH225" s="1">
        <v>17.3</v>
      </c>
      <c r="AI225" s="1">
        <v>2.27</v>
      </c>
      <c r="AJ225" s="1">
        <v>43</v>
      </c>
      <c r="AK225" s="1">
        <v>8.9600000000000009</v>
      </c>
      <c r="AR225" s="1" t="s">
        <v>8073</v>
      </c>
    </row>
    <row r="226" spans="1:44">
      <c r="A226" s="1" t="s">
        <v>11354</v>
      </c>
      <c r="B226" s="1">
        <v>211.52704</v>
      </c>
      <c r="C226" s="1">
        <v>11.788836</v>
      </c>
      <c r="D226" s="1">
        <v>4769.9887989999997</v>
      </c>
      <c r="E226" s="1">
        <v>1.5911100000000001E-2</v>
      </c>
      <c r="F226" s="1">
        <v>74.144199999999998</v>
      </c>
      <c r="G226" s="1">
        <v>15.384344</v>
      </c>
      <c r="H226" s="1">
        <v>-18.966041919999999</v>
      </c>
      <c r="I226" s="1" t="s">
        <v>1160</v>
      </c>
      <c r="K226" s="1" t="s">
        <v>224</v>
      </c>
      <c r="M226" s="1">
        <v>240088</v>
      </c>
      <c r="N226" s="1" t="s">
        <v>1161</v>
      </c>
      <c r="O226" s="1">
        <v>211.52704</v>
      </c>
      <c r="P226" s="1">
        <v>11.788836</v>
      </c>
      <c r="Q226" s="2" t="s">
        <v>11355</v>
      </c>
      <c r="R226" s="1">
        <v>1703</v>
      </c>
      <c r="S226" s="1">
        <v>548</v>
      </c>
      <c r="T226" s="1" t="s">
        <v>11356</v>
      </c>
      <c r="U226" s="1" t="s">
        <v>11357</v>
      </c>
      <c r="V226" s="2" t="s">
        <v>11358</v>
      </c>
      <c r="W226" s="1" t="s">
        <v>1205</v>
      </c>
      <c r="X226" s="1">
        <v>211.5275</v>
      </c>
      <c r="Y226" s="1">
        <v>11.78444444</v>
      </c>
      <c r="Z226" s="1">
        <v>211.52708329999999</v>
      </c>
      <c r="AA226" s="1">
        <v>11.78916667</v>
      </c>
      <c r="AB226" s="1">
        <v>4772</v>
      </c>
      <c r="AC226" s="1" t="s">
        <v>11359</v>
      </c>
      <c r="AD226" s="1" t="s">
        <v>11360</v>
      </c>
      <c r="AE226" s="1" t="s">
        <v>11361</v>
      </c>
      <c r="AF226" s="1" t="s">
        <v>11362</v>
      </c>
      <c r="AG226" s="1" t="s">
        <v>11363</v>
      </c>
      <c r="AH226" s="1">
        <v>34.4</v>
      </c>
      <c r="AI226" s="1">
        <v>2.2799999999999998</v>
      </c>
      <c r="AJ226" s="1">
        <v>70.400000000000006</v>
      </c>
      <c r="AK226" s="1">
        <v>9.76</v>
      </c>
    </row>
    <row r="227" spans="1:44">
      <c r="A227" s="1" t="s">
        <v>6744</v>
      </c>
      <c r="B227" s="1">
        <v>119.90754</v>
      </c>
      <c r="C227" s="1">
        <v>13.433543999999999</v>
      </c>
      <c r="D227" s="1">
        <v>4479.9719080000004</v>
      </c>
      <c r="E227" s="1">
        <v>1.4943700000000001E-2</v>
      </c>
      <c r="F227" s="1">
        <v>63.744199999999999</v>
      </c>
      <c r="G227" s="1">
        <v>15.060257</v>
      </c>
      <c r="H227" s="1">
        <v>-18.961946380000001</v>
      </c>
      <c r="I227" s="1" t="s">
        <v>1160</v>
      </c>
      <c r="K227" s="1" t="s">
        <v>779</v>
      </c>
      <c r="N227" s="1" t="s">
        <v>2709</v>
      </c>
      <c r="O227" s="1">
        <v>119.90754</v>
      </c>
      <c r="P227" s="1">
        <v>13.433543999999999</v>
      </c>
      <c r="Q227" s="2" t="s">
        <v>6745</v>
      </c>
      <c r="R227" s="1">
        <v>2264</v>
      </c>
      <c r="S227" s="1">
        <v>73</v>
      </c>
      <c r="T227" s="1" t="s">
        <v>6746</v>
      </c>
      <c r="U227" s="1" t="s">
        <v>6747</v>
      </c>
      <c r="V227" s="2" t="s">
        <v>6748</v>
      </c>
      <c r="W227" s="1" t="s">
        <v>1205</v>
      </c>
    </row>
    <row r="228" spans="1:44">
      <c r="A228" s="1" t="s">
        <v>8724</v>
      </c>
      <c r="B228" s="1">
        <v>154.30298999999999</v>
      </c>
      <c r="C228" s="1">
        <v>13.19205</v>
      </c>
      <c r="D228" s="1">
        <v>5242</v>
      </c>
      <c r="E228" s="1">
        <v>1.7485000000000001E-2</v>
      </c>
      <c r="F228" s="1">
        <v>77.372200000000007</v>
      </c>
      <c r="G228" s="1">
        <v>15.488244999999999</v>
      </c>
      <c r="H228" s="1">
        <v>-18.954679729999999</v>
      </c>
      <c r="I228" s="1" t="s">
        <v>1160</v>
      </c>
      <c r="K228" s="1" t="s">
        <v>431</v>
      </c>
      <c r="L228" s="1" t="s">
        <v>8725</v>
      </c>
      <c r="N228" s="1" t="s">
        <v>1161</v>
      </c>
      <c r="O228" s="1">
        <v>154.30298999999999</v>
      </c>
      <c r="P228" s="1">
        <v>13.192054000000001</v>
      </c>
      <c r="Q228" s="2" t="s">
        <v>8726</v>
      </c>
      <c r="R228" s="1">
        <v>1746</v>
      </c>
      <c r="S228" s="1">
        <v>351</v>
      </c>
      <c r="T228" s="1" t="s">
        <v>8727</v>
      </c>
      <c r="U228" s="1" t="s">
        <v>8728</v>
      </c>
      <c r="V228" s="2" t="s">
        <v>8729</v>
      </c>
      <c r="W228" s="1" t="s">
        <v>1205</v>
      </c>
      <c r="AR228" s="1" t="s">
        <v>8073</v>
      </c>
    </row>
    <row r="229" spans="1:44">
      <c r="A229" s="1" t="s">
        <v>4695</v>
      </c>
      <c r="B229" s="1">
        <v>166.98658</v>
      </c>
      <c r="C229" s="1">
        <v>8.0007800000000007</v>
      </c>
      <c r="D229" s="1">
        <v>3344</v>
      </c>
      <c r="E229" s="1">
        <v>1.1154000000000001E-2</v>
      </c>
      <c r="F229" s="1">
        <v>52.132300000000001</v>
      </c>
      <c r="G229" s="1">
        <v>14.633259000000001</v>
      </c>
      <c r="H229" s="1">
        <v>-18.95227543</v>
      </c>
      <c r="I229" s="1" t="s">
        <v>1160</v>
      </c>
      <c r="K229" s="1" t="s">
        <v>897</v>
      </c>
      <c r="L229" s="1" t="s">
        <v>4696</v>
      </c>
      <c r="N229" s="1" t="s">
        <v>1635</v>
      </c>
      <c r="O229" s="1">
        <v>166.98613</v>
      </c>
      <c r="P229" s="1">
        <v>8.0013182</v>
      </c>
      <c r="Q229" s="2" t="s">
        <v>4697</v>
      </c>
      <c r="R229" s="1">
        <v>1003</v>
      </c>
      <c r="S229" s="1">
        <v>619</v>
      </c>
      <c r="T229" s="1" t="s">
        <v>4698</v>
      </c>
      <c r="U229" s="1" t="s">
        <v>4699</v>
      </c>
      <c r="V229" s="2" t="s">
        <v>4700</v>
      </c>
      <c r="W229" s="1" t="s">
        <v>1205</v>
      </c>
    </row>
    <row r="230" spans="1:44">
      <c r="A230" s="1" t="s">
        <v>5533</v>
      </c>
      <c r="B230" s="1">
        <v>175.07712000000001</v>
      </c>
      <c r="C230" s="1">
        <v>9.0098900000000004</v>
      </c>
      <c r="D230" s="1">
        <v>1860</v>
      </c>
      <c r="E230" s="1">
        <v>6.2040000000000003E-3</v>
      </c>
      <c r="F230" s="1">
        <v>31.6403</v>
      </c>
      <c r="G230" s="1">
        <v>13.550115999999999</v>
      </c>
      <c r="H230" s="1">
        <v>-18.951086960000001</v>
      </c>
      <c r="I230" s="1" t="s">
        <v>1160</v>
      </c>
      <c r="K230" s="1" t="s">
        <v>771</v>
      </c>
      <c r="L230" s="1" t="s">
        <v>5534</v>
      </c>
      <c r="M230" s="1">
        <v>6633</v>
      </c>
      <c r="N230" s="1" t="s">
        <v>1585</v>
      </c>
      <c r="O230" s="1">
        <v>175.07711</v>
      </c>
      <c r="P230" s="1">
        <v>9.0099017999999997</v>
      </c>
      <c r="Q230" s="2" t="s">
        <v>5535</v>
      </c>
      <c r="R230" s="1">
        <v>1225</v>
      </c>
      <c r="S230" s="1">
        <v>283</v>
      </c>
      <c r="T230" s="1" t="s">
        <v>5536</v>
      </c>
      <c r="U230" s="1" t="s">
        <v>5537</v>
      </c>
      <c r="V230" s="2" t="s">
        <v>5538</v>
      </c>
      <c r="W230" s="1" t="s">
        <v>1205</v>
      </c>
      <c r="X230" s="1">
        <v>175.0783333</v>
      </c>
      <c r="Y230" s="1">
        <v>9.0091666670000006</v>
      </c>
      <c r="Z230" s="1">
        <v>175.07749999999999</v>
      </c>
      <c r="AA230" s="1">
        <v>9.0097222220000006</v>
      </c>
      <c r="AB230" s="1">
        <v>1810</v>
      </c>
      <c r="AC230" s="1" t="s">
        <v>5539</v>
      </c>
      <c r="AD230" s="1" t="s">
        <v>5540</v>
      </c>
      <c r="AE230" s="1" t="s">
        <v>5541</v>
      </c>
      <c r="AF230" s="1" t="s">
        <v>5542</v>
      </c>
      <c r="AG230" s="1" t="s">
        <v>5543</v>
      </c>
      <c r="AH230" s="1">
        <v>23.4</v>
      </c>
      <c r="AI230" s="1">
        <v>2.59</v>
      </c>
      <c r="AJ230" s="1">
        <v>29.1</v>
      </c>
      <c r="AK230" s="1">
        <v>8.9700000000000006</v>
      </c>
    </row>
    <row r="231" spans="1:44">
      <c r="A231" s="1" t="s">
        <v>9641</v>
      </c>
      <c r="B231" s="1">
        <v>167.48308</v>
      </c>
      <c r="C231" s="1">
        <v>10.720829999999999</v>
      </c>
      <c r="D231" s="1">
        <v>1579</v>
      </c>
      <c r="E231" s="1">
        <v>5.2680000000000001E-3</v>
      </c>
      <c r="F231" s="1">
        <v>28.1478</v>
      </c>
      <c r="G231" s="1">
        <v>13.296449000000001</v>
      </c>
      <c r="H231" s="1">
        <v>-18.95077328</v>
      </c>
      <c r="I231" s="1" t="s">
        <v>1160</v>
      </c>
      <c r="K231" s="1" t="s">
        <v>394</v>
      </c>
      <c r="L231" s="1" t="s">
        <v>9642</v>
      </c>
      <c r="M231" s="1">
        <v>6209</v>
      </c>
      <c r="N231" s="1" t="s">
        <v>1161</v>
      </c>
      <c r="O231" s="1">
        <v>167.48305999999999</v>
      </c>
      <c r="P231" s="1">
        <v>10.720827999999999</v>
      </c>
      <c r="Q231" s="2" t="s">
        <v>9643</v>
      </c>
      <c r="R231" s="1">
        <v>1604</v>
      </c>
      <c r="S231" s="1">
        <v>202</v>
      </c>
      <c r="T231" s="1" t="s">
        <v>9644</v>
      </c>
      <c r="U231" s="1" t="s">
        <v>9645</v>
      </c>
      <c r="V231" s="2" t="s">
        <v>9646</v>
      </c>
      <c r="W231" s="1" t="s">
        <v>1205</v>
      </c>
      <c r="X231" s="1">
        <v>167.48625000000001</v>
      </c>
      <c r="Y231" s="1">
        <v>10.72</v>
      </c>
      <c r="Z231" s="1">
        <v>167.4829167</v>
      </c>
      <c r="AA231" s="1">
        <v>10.72</v>
      </c>
      <c r="AB231" s="1">
        <v>1584</v>
      </c>
      <c r="AC231" s="1" t="s">
        <v>9647</v>
      </c>
      <c r="AD231" s="1" t="s">
        <v>9648</v>
      </c>
      <c r="AE231" s="1" t="s">
        <v>9649</v>
      </c>
      <c r="AF231" s="1" t="s">
        <v>9650</v>
      </c>
      <c r="AG231" s="1" t="s">
        <v>9651</v>
      </c>
      <c r="AH231" s="1">
        <v>34.1</v>
      </c>
      <c r="AI231" s="1">
        <v>2.94</v>
      </c>
      <c r="AJ231" s="1">
        <v>18.100000000000001</v>
      </c>
      <c r="AK231" s="1">
        <v>8.82</v>
      </c>
      <c r="AR231" s="1" t="s">
        <v>8073</v>
      </c>
    </row>
    <row r="232" spans="1:44">
      <c r="A232" s="1" t="s">
        <v>12921</v>
      </c>
      <c r="B232" s="1">
        <v>241.19762</v>
      </c>
      <c r="C232" s="1">
        <v>14.28716</v>
      </c>
      <c r="D232" s="1">
        <v>4628</v>
      </c>
      <c r="E232" s="1">
        <v>1.5436999999999999E-2</v>
      </c>
      <c r="F232" s="1">
        <v>71.893100000000004</v>
      </c>
      <c r="G232" s="1">
        <v>15.345948999999999</v>
      </c>
      <c r="H232" s="1">
        <v>-18.937487050000001</v>
      </c>
      <c r="I232" s="1" t="s">
        <v>1160</v>
      </c>
      <c r="K232" s="1" t="s">
        <v>47</v>
      </c>
      <c r="L232" s="1" t="s">
        <v>12922</v>
      </c>
      <c r="N232" s="1" t="s">
        <v>1161</v>
      </c>
      <c r="O232" s="1">
        <v>241.19762</v>
      </c>
      <c r="P232" s="1">
        <v>14.287164000000001</v>
      </c>
      <c r="Q232" s="2" t="s">
        <v>12923</v>
      </c>
      <c r="R232" s="1">
        <v>2524</v>
      </c>
      <c r="S232" s="1">
        <v>210</v>
      </c>
      <c r="T232" s="1" t="s">
        <v>12816</v>
      </c>
      <c r="U232" s="1" t="s">
        <v>12817</v>
      </c>
      <c r="V232" s="2" t="s">
        <v>12818</v>
      </c>
      <c r="W232" s="1" t="s">
        <v>1205</v>
      </c>
    </row>
    <row r="233" spans="1:44">
      <c r="A233" s="1" t="s">
        <v>6778</v>
      </c>
      <c r="B233" s="1">
        <v>118.57107999999999</v>
      </c>
      <c r="C233" s="1">
        <v>14.273</v>
      </c>
      <c r="D233" s="1">
        <v>4592</v>
      </c>
      <c r="E233" s="1">
        <v>1.5317000000000001E-2</v>
      </c>
      <c r="F233" s="1">
        <v>65.261700000000005</v>
      </c>
      <c r="G233" s="1">
        <v>15.136711999999999</v>
      </c>
      <c r="H233" s="1">
        <v>-18.936579909999999</v>
      </c>
      <c r="I233" s="1" t="s">
        <v>1160</v>
      </c>
      <c r="K233" s="1" t="s">
        <v>659</v>
      </c>
      <c r="L233" s="1" t="s">
        <v>6779</v>
      </c>
      <c r="M233" s="1">
        <v>170340</v>
      </c>
      <c r="N233" s="1" t="s">
        <v>5944</v>
      </c>
      <c r="O233" s="1">
        <v>118.57107999999999</v>
      </c>
      <c r="P233" s="1">
        <v>14.272999</v>
      </c>
      <c r="Q233" s="2" t="s">
        <v>6780</v>
      </c>
      <c r="R233" s="1">
        <v>2264</v>
      </c>
      <c r="S233" s="1">
        <v>477</v>
      </c>
      <c r="T233" s="1" t="s">
        <v>6781</v>
      </c>
      <c r="U233" s="1" t="s">
        <v>6782</v>
      </c>
      <c r="V233" s="2" t="s">
        <v>6783</v>
      </c>
      <c r="W233" s="1" t="s">
        <v>1205</v>
      </c>
      <c r="X233" s="1">
        <v>118.5691667</v>
      </c>
      <c r="Y233" s="1">
        <v>14.27388889</v>
      </c>
      <c r="Z233" s="1">
        <v>118.57125000000001</v>
      </c>
      <c r="AA233" s="1">
        <v>14.27305556</v>
      </c>
      <c r="AB233" s="1">
        <v>4579</v>
      </c>
      <c r="AC233" s="1" t="s">
        <v>6784</v>
      </c>
      <c r="AD233" s="1" t="s">
        <v>6785</v>
      </c>
      <c r="AE233" s="1" t="s">
        <v>6786</v>
      </c>
      <c r="AF233" s="1" t="s">
        <v>6787</v>
      </c>
      <c r="AG233" s="1" t="s">
        <v>6788</v>
      </c>
      <c r="AH233" s="1">
        <v>12.2</v>
      </c>
      <c r="AI233" s="1">
        <v>2.92</v>
      </c>
      <c r="AJ233" s="1">
        <v>67.3</v>
      </c>
      <c r="AK233" s="1">
        <v>9.36</v>
      </c>
    </row>
    <row r="234" spans="1:44">
      <c r="A234" s="1" t="s">
        <v>6417</v>
      </c>
      <c r="B234" s="1">
        <v>235.81677999999999</v>
      </c>
      <c r="C234" s="1">
        <v>9.7239599999999999</v>
      </c>
      <c r="D234" s="1">
        <v>4763</v>
      </c>
      <c r="E234" s="1">
        <v>1.5887999999999999E-2</v>
      </c>
      <c r="F234" s="1">
        <v>75.145600000000002</v>
      </c>
      <c r="G234" s="1">
        <v>15.443184</v>
      </c>
      <c r="H234" s="1">
        <v>-18.936333779999998</v>
      </c>
      <c r="I234" s="1" t="s">
        <v>1160</v>
      </c>
      <c r="K234" s="1" t="s">
        <v>738</v>
      </c>
      <c r="L234" s="1" t="s">
        <v>6418</v>
      </c>
      <c r="M234" s="1">
        <v>9989</v>
      </c>
      <c r="N234" s="1" t="s">
        <v>4556</v>
      </c>
      <c r="O234" s="1">
        <v>235.81677999999999</v>
      </c>
      <c r="P234" s="1">
        <v>9.7239605999999998</v>
      </c>
      <c r="Q234" s="2" t="s">
        <v>6419</v>
      </c>
      <c r="R234" s="1">
        <v>1725</v>
      </c>
      <c r="S234" s="1">
        <v>515</v>
      </c>
      <c r="T234" s="1" t="s">
        <v>6420</v>
      </c>
      <c r="U234" s="1" t="s">
        <v>6421</v>
      </c>
      <c r="V234" s="2" t="s">
        <v>6422</v>
      </c>
      <c r="W234" s="1" t="s">
        <v>1205</v>
      </c>
      <c r="X234" s="1">
        <v>235.815</v>
      </c>
      <c r="Y234" s="1">
        <v>9.7163888889999992</v>
      </c>
      <c r="Z234" s="1">
        <v>235.81708330000001</v>
      </c>
      <c r="AA234" s="1">
        <v>9.7236111110000003</v>
      </c>
      <c r="AB234" s="1">
        <v>4840</v>
      </c>
      <c r="AC234" s="1" t="s">
        <v>6423</v>
      </c>
      <c r="AD234" s="1" t="s">
        <v>6424</v>
      </c>
      <c r="AE234" s="1" t="s">
        <v>6425</v>
      </c>
      <c r="AF234" s="1" t="s">
        <v>1979</v>
      </c>
      <c r="AG234" s="1" t="s">
        <v>6426</v>
      </c>
      <c r="AH234" s="1">
        <v>12.8</v>
      </c>
      <c r="AI234" s="1">
        <v>2.23</v>
      </c>
      <c r="AJ234" s="1">
        <v>72</v>
      </c>
      <c r="AK234" s="1">
        <v>9.4499999999999993</v>
      </c>
    </row>
    <row r="235" spans="1:44">
      <c r="A235" s="1" t="s">
        <v>11137</v>
      </c>
      <c r="B235" s="1">
        <v>210.94343000000001</v>
      </c>
      <c r="C235" s="1">
        <v>14.868105</v>
      </c>
      <c r="D235" s="1">
        <v>4389.2253769999998</v>
      </c>
      <c r="E235" s="1">
        <v>1.4641E-2</v>
      </c>
      <c r="F235" s="1">
        <v>68.711399999999998</v>
      </c>
      <c r="G235" s="1">
        <v>15.266745</v>
      </c>
      <c r="H235" s="1">
        <v>-18.91839899</v>
      </c>
      <c r="I235" s="1" t="s">
        <v>1160</v>
      </c>
      <c r="K235" s="1" t="s">
        <v>201</v>
      </c>
      <c r="M235" s="1">
        <v>241133</v>
      </c>
      <c r="N235" s="1" t="s">
        <v>1161</v>
      </c>
      <c r="O235" s="1">
        <v>210.94343000000001</v>
      </c>
      <c r="P235" s="1">
        <v>14.868105</v>
      </c>
      <c r="Q235" s="2" t="s">
        <v>11138</v>
      </c>
      <c r="R235" s="1">
        <v>2744</v>
      </c>
      <c r="S235" s="1">
        <v>90</v>
      </c>
      <c r="T235" s="1" t="s">
        <v>11139</v>
      </c>
      <c r="U235" s="1" t="s">
        <v>11140</v>
      </c>
      <c r="V235" s="2" t="s">
        <v>11141</v>
      </c>
      <c r="W235" s="1" t="s">
        <v>1205</v>
      </c>
      <c r="X235" s="1">
        <v>210.94333330000001</v>
      </c>
      <c r="Y235" s="1">
        <v>14.86916667</v>
      </c>
      <c r="Z235" s="1">
        <v>210.94333330000001</v>
      </c>
      <c r="AA235" s="1">
        <v>14.86833333</v>
      </c>
      <c r="AB235" s="1">
        <v>4343</v>
      </c>
      <c r="AC235" s="1" t="s">
        <v>11142</v>
      </c>
      <c r="AD235" s="1" t="s">
        <v>11143</v>
      </c>
      <c r="AE235" s="1" t="s">
        <v>11144</v>
      </c>
      <c r="AF235" s="1" t="s">
        <v>11145</v>
      </c>
      <c r="AG235" s="1" t="s">
        <v>7373</v>
      </c>
      <c r="AH235" s="1">
        <v>9.3000000000000007</v>
      </c>
      <c r="AI235" s="1">
        <v>2.09</v>
      </c>
      <c r="AJ235" s="1">
        <v>64.5</v>
      </c>
      <c r="AK235" s="1">
        <v>9.02</v>
      </c>
    </row>
    <row r="236" spans="1:44">
      <c r="A236" s="1" t="s">
        <v>9594</v>
      </c>
      <c r="B236" s="1">
        <v>166.63377</v>
      </c>
      <c r="C236" s="1">
        <v>11.38542</v>
      </c>
      <c r="D236" s="1">
        <v>1365</v>
      </c>
      <c r="E236" s="1">
        <v>4.5529999999999998E-3</v>
      </c>
      <c r="F236" s="1">
        <v>25.1098</v>
      </c>
      <c r="G236" s="1">
        <v>13.096653</v>
      </c>
      <c r="H236" s="1">
        <v>-18.902563270000002</v>
      </c>
      <c r="I236" s="1" t="s">
        <v>1160</v>
      </c>
      <c r="K236" s="1" t="s">
        <v>389</v>
      </c>
      <c r="L236" s="1" t="s">
        <v>9595</v>
      </c>
      <c r="N236" s="1" t="s">
        <v>1161</v>
      </c>
      <c r="O236" s="1">
        <v>166.63377</v>
      </c>
      <c r="P236" s="1">
        <v>11.385419000000001</v>
      </c>
      <c r="Q236" s="2" t="s">
        <v>9596</v>
      </c>
      <c r="R236" s="1">
        <v>1603</v>
      </c>
      <c r="S236" s="1">
        <v>64</v>
      </c>
      <c r="T236" s="1" t="s">
        <v>9597</v>
      </c>
      <c r="U236" s="1" t="s">
        <v>9598</v>
      </c>
      <c r="V236" s="2" t="s">
        <v>9599</v>
      </c>
      <c r="W236" s="1" t="s">
        <v>1205</v>
      </c>
      <c r="AR236" s="1" t="s">
        <v>8073</v>
      </c>
    </row>
    <row r="237" spans="1:44">
      <c r="A237" s="1" t="s">
        <v>7779</v>
      </c>
      <c r="B237" s="1">
        <v>139.19928999999999</v>
      </c>
      <c r="C237" s="1">
        <v>11.45269</v>
      </c>
      <c r="D237" s="1">
        <v>4985</v>
      </c>
      <c r="E237" s="1">
        <v>1.6628E-2</v>
      </c>
      <c r="F237" s="1">
        <v>72.441500000000005</v>
      </c>
      <c r="G237" s="1">
        <v>15.4</v>
      </c>
      <c r="H237" s="1">
        <v>-18.899937000000001</v>
      </c>
      <c r="I237" s="1" t="s">
        <v>1160</v>
      </c>
      <c r="L237" s="1" t="s">
        <v>7780</v>
      </c>
      <c r="M237" s="1">
        <v>190160</v>
      </c>
      <c r="N237" s="1" t="s">
        <v>1702</v>
      </c>
      <c r="X237" s="1">
        <v>139.19874999999999</v>
      </c>
      <c r="Y237" s="1">
        <v>11.448333330000001</v>
      </c>
      <c r="Z237" s="1">
        <v>139.19916670000001</v>
      </c>
      <c r="AA237" s="1">
        <v>11.452500000000001</v>
      </c>
      <c r="AB237" s="1">
        <v>4954</v>
      </c>
      <c r="AC237" s="1" t="s">
        <v>7781</v>
      </c>
      <c r="AD237" s="1" t="s">
        <v>7782</v>
      </c>
      <c r="AE237" s="1" t="s">
        <v>7783</v>
      </c>
      <c r="AF237" s="1" t="s">
        <v>7784</v>
      </c>
      <c r="AG237" s="1" t="s">
        <v>7785</v>
      </c>
      <c r="AH237" s="1">
        <v>42.3</v>
      </c>
      <c r="AI237" s="1">
        <v>2.2599999999999998</v>
      </c>
      <c r="AJ237" s="1">
        <v>73.3</v>
      </c>
      <c r="AK237" s="1">
        <v>9.92</v>
      </c>
      <c r="AL237" s="1" t="s">
        <v>7786</v>
      </c>
      <c r="AN237" s="1" t="s">
        <v>7786</v>
      </c>
    </row>
    <row r="238" spans="1:44">
      <c r="A238" s="1" t="s">
        <v>4018</v>
      </c>
      <c r="B238" s="1">
        <v>237.23795999999999</v>
      </c>
      <c r="C238" s="1">
        <v>7.2223100000000002</v>
      </c>
      <c r="D238" s="1">
        <v>4224</v>
      </c>
      <c r="E238" s="1">
        <v>1.409E-2</v>
      </c>
      <c r="F238" s="1">
        <v>66.299099999999996</v>
      </c>
      <c r="G238" s="1">
        <v>15.207934</v>
      </c>
      <c r="H238" s="1">
        <v>-18.899604</v>
      </c>
      <c r="I238" s="1" t="s">
        <v>1160</v>
      </c>
      <c r="L238" s="1" t="s">
        <v>4019</v>
      </c>
      <c r="M238" s="1">
        <v>10042</v>
      </c>
      <c r="N238" s="1" t="s">
        <v>2623</v>
      </c>
      <c r="X238" s="1">
        <v>237.2366667</v>
      </c>
      <c r="Y238" s="1">
        <v>7.2241666670000004</v>
      </c>
      <c r="Z238" s="1">
        <v>237.2379167</v>
      </c>
      <c r="AA238" s="1">
        <v>7.221666667</v>
      </c>
      <c r="AB238" s="1">
        <v>4222</v>
      </c>
      <c r="AC238" s="1" t="s">
        <v>4020</v>
      </c>
      <c r="AD238" s="1" t="s">
        <v>4021</v>
      </c>
      <c r="AE238" s="1" t="s">
        <v>4022</v>
      </c>
      <c r="AF238" s="1" t="s">
        <v>4023</v>
      </c>
      <c r="AG238" s="1" t="s">
        <v>4024</v>
      </c>
      <c r="AH238" s="1">
        <v>26.7</v>
      </c>
      <c r="AI238" s="1">
        <v>2.38</v>
      </c>
      <c r="AJ238" s="1">
        <v>63.2</v>
      </c>
      <c r="AK238" s="1">
        <v>9.69</v>
      </c>
      <c r="AL238" s="1" t="s">
        <v>4025</v>
      </c>
      <c r="AM238" s="1" t="s">
        <v>4025</v>
      </c>
    </row>
    <row r="239" spans="1:44">
      <c r="A239" s="1" t="s">
        <v>12639</v>
      </c>
      <c r="B239" s="1">
        <v>239.41886</v>
      </c>
      <c r="C239" s="1">
        <v>15.874586000000001</v>
      </c>
      <c r="D239" s="1">
        <v>4913.4982129999999</v>
      </c>
      <c r="E239" s="1">
        <v>1.63898E-2</v>
      </c>
      <c r="F239" s="1">
        <v>75.551400000000001</v>
      </c>
      <c r="G239" s="1">
        <v>15.495058999999999</v>
      </c>
      <c r="H239" s="1">
        <v>-18.89615358</v>
      </c>
      <c r="I239" s="1" t="s">
        <v>1160</v>
      </c>
      <c r="K239" s="1" t="s">
        <v>26</v>
      </c>
      <c r="N239" s="1" t="s">
        <v>1161</v>
      </c>
      <c r="O239" s="1">
        <v>239.41886</v>
      </c>
      <c r="P239" s="1">
        <v>15.874586000000001</v>
      </c>
      <c r="Q239" s="2" t="s">
        <v>12640</v>
      </c>
      <c r="R239" s="1">
        <v>2521</v>
      </c>
      <c r="S239" s="1">
        <v>526</v>
      </c>
      <c r="T239" s="1" t="s">
        <v>12641</v>
      </c>
      <c r="U239" s="1" t="s">
        <v>12642</v>
      </c>
      <c r="V239" s="2" t="s">
        <v>12643</v>
      </c>
      <c r="W239" s="1" t="s">
        <v>1205</v>
      </c>
    </row>
    <row r="240" spans="1:44">
      <c r="A240" s="1" t="s">
        <v>12495</v>
      </c>
      <c r="B240" s="1">
        <v>235.30042</v>
      </c>
      <c r="C240" s="1">
        <v>15.57306</v>
      </c>
      <c r="D240" s="1">
        <v>4051</v>
      </c>
      <c r="E240" s="1">
        <v>1.3513000000000001E-2</v>
      </c>
      <c r="F240" s="1">
        <v>63.8855</v>
      </c>
      <c r="G240" s="1">
        <v>15.138125</v>
      </c>
      <c r="H240" s="1">
        <v>-18.888886490000001</v>
      </c>
      <c r="I240" s="1" t="s">
        <v>1160</v>
      </c>
      <c r="L240" s="1" t="s">
        <v>12496</v>
      </c>
      <c r="M240" s="1">
        <v>9973</v>
      </c>
      <c r="N240" s="1" t="s">
        <v>1161</v>
      </c>
      <c r="O240" s="1">
        <v>235.30043000000001</v>
      </c>
      <c r="P240" s="1">
        <v>15.572950000000001</v>
      </c>
      <c r="Q240" s="2" t="s">
        <v>12497</v>
      </c>
      <c r="R240" s="1">
        <v>2782</v>
      </c>
      <c r="S240" s="1">
        <v>638</v>
      </c>
      <c r="T240" s="1" t="s">
        <v>12498</v>
      </c>
      <c r="U240" s="1" t="s">
        <v>12499</v>
      </c>
      <c r="V240" s="2" t="s">
        <v>12500</v>
      </c>
      <c r="W240" s="1" t="s">
        <v>1316</v>
      </c>
      <c r="X240" s="1">
        <v>235.30333329999999</v>
      </c>
      <c r="Y240" s="1">
        <v>15.573888889999999</v>
      </c>
      <c r="Z240" s="1">
        <v>235.3</v>
      </c>
      <c r="AA240" s="1">
        <v>15.573333330000001</v>
      </c>
      <c r="AB240" s="1">
        <v>4051</v>
      </c>
      <c r="AC240" s="1" t="s">
        <v>12501</v>
      </c>
      <c r="AD240" s="1" t="s">
        <v>12502</v>
      </c>
      <c r="AE240" s="1" t="s">
        <v>12503</v>
      </c>
      <c r="AF240" s="1" t="s">
        <v>12504</v>
      </c>
      <c r="AG240" s="1" t="s">
        <v>12505</v>
      </c>
      <c r="AH240" s="1">
        <v>39</v>
      </c>
      <c r="AI240" s="1">
        <v>2.33</v>
      </c>
      <c r="AJ240" s="1">
        <v>61.4</v>
      </c>
      <c r="AK240" s="1">
        <v>9.75</v>
      </c>
    </row>
    <row r="241" spans="1:44">
      <c r="A241" s="1" t="s">
        <v>5748</v>
      </c>
      <c r="B241" s="1">
        <v>225.33304000000001</v>
      </c>
      <c r="C241" s="1">
        <v>9.1509699999999992</v>
      </c>
      <c r="D241" s="1">
        <v>4048</v>
      </c>
      <c r="E241" s="1">
        <v>1.3502999999999999E-2</v>
      </c>
      <c r="F241" s="1">
        <v>64.014600000000002</v>
      </c>
      <c r="G241" s="1">
        <v>15.145182</v>
      </c>
      <c r="H241" s="1">
        <v>-18.886213000000001</v>
      </c>
      <c r="I241" s="1" t="s">
        <v>1160</v>
      </c>
      <c r="L241" s="1" t="s">
        <v>5749</v>
      </c>
      <c r="M241" s="1">
        <v>9656</v>
      </c>
      <c r="N241" s="1" t="s">
        <v>2623</v>
      </c>
      <c r="X241" s="1">
        <v>225.33250000000001</v>
      </c>
      <c r="Y241" s="1">
        <v>9.153055556</v>
      </c>
      <c r="Z241" s="1">
        <v>225.33333329999999</v>
      </c>
      <c r="AA241" s="1">
        <v>9.1508333329999996</v>
      </c>
      <c r="AB241" s="1">
        <v>4050</v>
      </c>
      <c r="AC241" s="1" t="s">
        <v>5750</v>
      </c>
      <c r="AD241" s="1" t="s">
        <v>5634</v>
      </c>
      <c r="AE241" s="1" t="s">
        <v>5635</v>
      </c>
      <c r="AF241" s="1" t="s">
        <v>5636</v>
      </c>
      <c r="AG241" s="1" t="s">
        <v>5637</v>
      </c>
      <c r="AH241" s="1">
        <v>29.1</v>
      </c>
      <c r="AI241" s="1">
        <v>2.5</v>
      </c>
      <c r="AJ241" s="1">
        <v>60.4</v>
      </c>
      <c r="AK241" s="1">
        <v>9.64</v>
      </c>
      <c r="AL241" s="1" t="s">
        <v>5638</v>
      </c>
      <c r="AN241" s="1" t="s">
        <v>5638</v>
      </c>
    </row>
    <row r="242" spans="1:44">
      <c r="A242" s="1" t="s">
        <v>8389</v>
      </c>
      <c r="B242" s="1">
        <v>149.65096</v>
      </c>
      <c r="C242" s="1">
        <v>13.255280000000001</v>
      </c>
      <c r="D242" s="1">
        <v>3458</v>
      </c>
      <c r="E242" s="1">
        <v>1.1535E-2</v>
      </c>
      <c r="F242" s="1">
        <v>52.404800000000002</v>
      </c>
      <c r="G242" s="1">
        <v>14.726519</v>
      </c>
      <c r="H242" s="1">
        <v>-18.870336340000001</v>
      </c>
      <c r="I242" s="1" t="s">
        <v>1160</v>
      </c>
      <c r="K242" s="1" t="s">
        <v>403</v>
      </c>
      <c r="L242" s="1" t="s">
        <v>8540</v>
      </c>
      <c r="M242" s="1">
        <v>190634</v>
      </c>
      <c r="N242" s="1" t="s">
        <v>6808</v>
      </c>
      <c r="O242" s="1">
        <v>149.65096</v>
      </c>
      <c r="P242" s="1">
        <v>13.255276</v>
      </c>
      <c r="Q242" s="2" t="s">
        <v>8541</v>
      </c>
      <c r="R242" s="1">
        <v>1744</v>
      </c>
      <c r="S242" s="1">
        <v>329</v>
      </c>
      <c r="T242" s="1" t="s">
        <v>8542</v>
      </c>
      <c r="U242" s="1" t="s">
        <v>8543</v>
      </c>
      <c r="V242" s="2" t="s">
        <v>8544</v>
      </c>
      <c r="W242" s="1" t="s">
        <v>1205</v>
      </c>
      <c r="X242" s="1">
        <v>149.65291669999999</v>
      </c>
      <c r="Y242" s="1">
        <v>13.25694444</v>
      </c>
      <c r="Z242" s="1">
        <v>149.65083329999999</v>
      </c>
      <c r="AA242" s="1">
        <v>13.25527778</v>
      </c>
      <c r="AB242" s="1">
        <v>3473</v>
      </c>
      <c r="AC242" s="1" t="s">
        <v>8545</v>
      </c>
      <c r="AD242" s="1" t="s">
        <v>8546</v>
      </c>
      <c r="AE242" s="1" t="s">
        <v>8397</v>
      </c>
      <c r="AF242" s="1" t="s">
        <v>8398</v>
      </c>
      <c r="AG242" s="1" t="s">
        <v>8399</v>
      </c>
      <c r="AH242" s="1">
        <v>28.3</v>
      </c>
      <c r="AI242" s="1">
        <v>2.13</v>
      </c>
      <c r="AJ242" s="1">
        <v>52.5</v>
      </c>
      <c r="AK242" s="1">
        <v>9.34</v>
      </c>
      <c r="AR242" s="1" t="s">
        <v>8172</v>
      </c>
    </row>
    <row r="243" spans="1:44">
      <c r="A243" s="1" t="s">
        <v>1733</v>
      </c>
      <c r="B243" s="1">
        <v>125.13930000000001</v>
      </c>
      <c r="C243" s="1">
        <v>4.5716799999999997</v>
      </c>
      <c r="D243" s="1">
        <v>4290</v>
      </c>
      <c r="E243" s="1">
        <v>1.431E-2</v>
      </c>
      <c r="F243" s="1">
        <v>61.661200000000001</v>
      </c>
      <c r="G243" s="1">
        <v>15.1</v>
      </c>
      <c r="H243" s="1">
        <v>-18.850059999999999</v>
      </c>
      <c r="I243" s="1" t="s">
        <v>1734</v>
      </c>
      <c r="L243" s="1" t="s">
        <v>1735</v>
      </c>
      <c r="N243" s="1" t="s">
        <v>1702</v>
      </c>
      <c r="AL243" s="1" t="s">
        <v>1736</v>
      </c>
      <c r="AN243" s="1" t="s">
        <v>1736</v>
      </c>
    </row>
    <row r="244" spans="1:44">
      <c r="A244" s="1" t="s">
        <v>6641</v>
      </c>
      <c r="B244" s="1">
        <v>118.43489</v>
      </c>
      <c r="C244" s="1">
        <v>13.33742</v>
      </c>
      <c r="D244" s="1">
        <v>4605</v>
      </c>
      <c r="E244" s="1">
        <v>1.5361E-2</v>
      </c>
      <c r="F244" s="1">
        <v>65.097099999999998</v>
      </c>
      <c r="G244" s="1">
        <v>15.221133</v>
      </c>
      <c r="H244" s="1">
        <v>-18.846675210000001</v>
      </c>
      <c r="I244" s="1" t="s">
        <v>1160</v>
      </c>
      <c r="K244" s="1" t="s">
        <v>658</v>
      </c>
      <c r="L244" s="1" t="s">
        <v>6642</v>
      </c>
      <c r="M244" s="1">
        <v>170938</v>
      </c>
      <c r="N244" s="1" t="s">
        <v>5944</v>
      </c>
      <c r="O244" s="1">
        <v>118.43489</v>
      </c>
      <c r="P244" s="1">
        <v>13.337425</v>
      </c>
      <c r="Q244" s="2" t="s">
        <v>6643</v>
      </c>
      <c r="R244" s="1">
        <v>2264</v>
      </c>
      <c r="S244" s="1">
        <v>230</v>
      </c>
      <c r="T244" s="1" t="s">
        <v>6789</v>
      </c>
      <c r="U244" s="1" t="s">
        <v>6790</v>
      </c>
      <c r="V244" s="2" t="s">
        <v>6791</v>
      </c>
      <c r="W244" s="1" t="s">
        <v>1205</v>
      </c>
      <c r="X244" s="1">
        <v>118.43291670000001</v>
      </c>
      <c r="Y244" s="1">
        <v>13.339166669999999</v>
      </c>
      <c r="Z244" s="1">
        <v>118.4345833</v>
      </c>
      <c r="AA244" s="1">
        <v>13.337222219999999</v>
      </c>
      <c r="AB244" s="1">
        <v>4607</v>
      </c>
      <c r="AC244" s="1" t="s">
        <v>6792</v>
      </c>
      <c r="AD244" s="1" t="s">
        <v>6793</v>
      </c>
      <c r="AE244" s="1" t="s">
        <v>6770</v>
      </c>
      <c r="AF244" s="1" t="s">
        <v>6771</v>
      </c>
      <c r="AG244" s="1" t="s">
        <v>6772</v>
      </c>
      <c r="AH244" s="1">
        <v>8.5</v>
      </c>
      <c r="AI244" s="1">
        <v>3.31</v>
      </c>
      <c r="AJ244" s="1">
        <v>67.8</v>
      </c>
      <c r="AK244" s="1">
        <v>9.35</v>
      </c>
    </row>
    <row r="245" spans="1:44">
      <c r="A245" s="1" t="s">
        <v>7542</v>
      </c>
      <c r="B245" s="1">
        <v>134.10039</v>
      </c>
      <c r="C245" s="1">
        <v>13.18228</v>
      </c>
      <c r="D245" s="1">
        <v>4140</v>
      </c>
      <c r="E245" s="1">
        <v>1.3809999999999999E-2</v>
      </c>
      <c r="F245" s="1">
        <v>60.4557</v>
      </c>
      <c r="G245" s="1">
        <v>15.071593</v>
      </c>
      <c r="H245" s="1">
        <v>-18.835592999999999</v>
      </c>
      <c r="I245" s="1" t="s">
        <v>1160</v>
      </c>
      <c r="K245" s="1" t="s">
        <v>523</v>
      </c>
      <c r="L245" s="1" t="s">
        <v>7543</v>
      </c>
      <c r="M245" s="1">
        <v>4677</v>
      </c>
      <c r="N245" s="1" t="s">
        <v>5944</v>
      </c>
      <c r="O245" s="1">
        <v>134.10039</v>
      </c>
      <c r="P245" s="1">
        <v>13.182282000000001</v>
      </c>
      <c r="Q245" s="2" t="s">
        <v>7544</v>
      </c>
      <c r="R245" s="1">
        <v>2433</v>
      </c>
      <c r="S245" s="1">
        <v>161</v>
      </c>
      <c r="T245" s="1" t="s">
        <v>7545</v>
      </c>
      <c r="U245" s="1" t="s">
        <v>7546</v>
      </c>
      <c r="V245" s="2" t="s">
        <v>7547</v>
      </c>
      <c r="W245" s="1" t="s">
        <v>1205</v>
      </c>
      <c r="X245" s="1">
        <v>134.09666669999999</v>
      </c>
      <c r="Y245" s="1">
        <v>13.18277778</v>
      </c>
      <c r="Z245" s="1">
        <v>134.10083330000001</v>
      </c>
      <c r="AA245" s="1">
        <v>13.181944440000001</v>
      </c>
      <c r="AB245" s="1">
        <v>4136</v>
      </c>
      <c r="AC245" s="1" t="s">
        <v>7548</v>
      </c>
      <c r="AD245" s="1" t="s">
        <v>7549</v>
      </c>
      <c r="AE245" s="1" t="s">
        <v>7550</v>
      </c>
      <c r="AF245" s="1" t="s">
        <v>7414</v>
      </c>
      <c r="AG245" s="1" t="s">
        <v>7415</v>
      </c>
      <c r="AH245" s="1">
        <v>15.9</v>
      </c>
      <c r="AI245" s="1">
        <v>2.27</v>
      </c>
      <c r="AJ245" s="1">
        <v>61.7</v>
      </c>
      <c r="AK245" s="1">
        <v>9.33</v>
      </c>
    </row>
    <row r="246" spans="1:44">
      <c r="A246" s="1" t="s">
        <v>5983</v>
      </c>
      <c r="B246" s="1">
        <v>120.65774</v>
      </c>
      <c r="C246" s="1">
        <v>9.5000900000000001</v>
      </c>
      <c r="D246" s="1">
        <v>4822</v>
      </c>
      <c r="E246" s="1">
        <v>1.6084000000000001E-2</v>
      </c>
      <c r="F246" s="1">
        <v>67.9358</v>
      </c>
      <c r="G246" s="1">
        <v>15.325593</v>
      </c>
      <c r="H246" s="1">
        <v>-18.834900470000001</v>
      </c>
      <c r="I246" s="1" t="s">
        <v>1160</v>
      </c>
      <c r="K246" s="1" t="s">
        <v>704</v>
      </c>
      <c r="L246" s="1" t="s">
        <v>5984</v>
      </c>
      <c r="N246" s="1" t="s">
        <v>5209</v>
      </c>
      <c r="O246" s="1">
        <v>120.65774</v>
      </c>
      <c r="P246" s="1">
        <v>9.5000876000000005</v>
      </c>
      <c r="Q246" s="2" t="s">
        <v>5985</v>
      </c>
      <c r="R246" s="1">
        <v>2419</v>
      </c>
      <c r="S246" s="1">
        <v>488</v>
      </c>
      <c r="T246" s="1" t="s">
        <v>5986</v>
      </c>
      <c r="U246" s="1" t="s">
        <v>5987</v>
      </c>
      <c r="V246" s="2" t="s">
        <v>5988</v>
      </c>
      <c r="W246" s="1" t="s">
        <v>1205</v>
      </c>
    </row>
    <row r="247" spans="1:44">
      <c r="A247" s="1" t="s">
        <v>12852</v>
      </c>
      <c r="B247" s="1">
        <v>240.97422</v>
      </c>
      <c r="C247" s="1">
        <v>14.634309999999999</v>
      </c>
      <c r="D247" s="1">
        <v>4793</v>
      </c>
      <c r="E247" s="1">
        <v>1.5987999999999999E-2</v>
      </c>
      <c r="F247" s="1">
        <v>73.885599999999997</v>
      </c>
      <c r="G247" s="1">
        <v>15.50966</v>
      </c>
      <c r="H247" s="1">
        <v>-18.833138999999999</v>
      </c>
      <c r="I247" s="1" t="s">
        <v>1160</v>
      </c>
      <c r="L247" s="1" t="s">
        <v>12853</v>
      </c>
      <c r="M247" s="1">
        <v>260063</v>
      </c>
      <c r="N247" s="1" t="s">
        <v>1287</v>
      </c>
      <c r="X247" s="1">
        <v>240.9675</v>
      </c>
      <c r="Y247" s="1">
        <v>14.63027778</v>
      </c>
      <c r="Z247" s="1">
        <v>240.97375</v>
      </c>
      <c r="AA247" s="1">
        <v>14.634166670000001</v>
      </c>
      <c r="AB247" s="1">
        <v>4757</v>
      </c>
      <c r="AC247" s="1" t="s">
        <v>12854</v>
      </c>
      <c r="AD247" s="1" t="s">
        <v>12855</v>
      </c>
      <c r="AE247" s="1" t="s">
        <v>12856</v>
      </c>
      <c r="AF247" s="1" t="s">
        <v>8360</v>
      </c>
      <c r="AG247" s="1" t="s">
        <v>7075</v>
      </c>
      <c r="AH247" s="1">
        <v>19.899999999999999</v>
      </c>
      <c r="AI247" s="1">
        <v>2.37</v>
      </c>
      <c r="AJ247" s="1">
        <v>71.5</v>
      </c>
      <c r="AK247" s="1">
        <v>9.19</v>
      </c>
      <c r="AL247" s="1" t="s">
        <v>12857</v>
      </c>
      <c r="AN247" s="1" t="s">
        <v>12858</v>
      </c>
      <c r="AO247" t="s">
        <v>12859</v>
      </c>
    </row>
    <row r="248" spans="1:44">
      <c r="A248" s="1" t="s">
        <v>6455</v>
      </c>
      <c r="B248" s="1">
        <v>218.1831</v>
      </c>
      <c r="C248" s="1">
        <v>9.8917167999999993</v>
      </c>
      <c r="D248" s="1">
        <v>1371</v>
      </c>
      <c r="E248" s="1">
        <v>4.5739999999999999E-3</v>
      </c>
      <c r="F248" s="1">
        <v>25.728100000000001</v>
      </c>
      <c r="G248" s="1">
        <v>13.222141000000001</v>
      </c>
      <c r="H248" s="1">
        <v>-18.829897580000001</v>
      </c>
      <c r="I248" s="1" t="s">
        <v>1160</v>
      </c>
      <c r="K248" s="1" t="s">
        <v>640</v>
      </c>
      <c r="L248" s="1" t="s">
        <v>6456</v>
      </c>
      <c r="M248" s="1">
        <v>9353</v>
      </c>
      <c r="N248" s="1" t="s">
        <v>2709</v>
      </c>
      <c r="O248" s="1">
        <v>218.1831</v>
      </c>
      <c r="P248" s="1">
        <v>9.8917167999999993</v>
      </c>
      <c r="Q248" s="2" t="s">
        <v>6457</v>
      </c>
      <c r="R248" s="1">
        <v>1709</v>
      </c>
      <c r="S248" s="1">
        <v>212</v>
      </c>
      <c r="T248" s="1" t="s">
        <v>6458</v>
      </c>
      <c r="U248" s="1" t="s">
        <v>6459</v>
      </c>
      <c r="V248" s="2" t="s">
        <v>6460</v>
      </c>
      <c r="W248" s="1" t="s">
        <v>1205</v>
      </c>
      <c r="X248" s="1">
        <v>218.1875</v>
      </c>
      <c r="Y248" s="1">
        <v>9.8952777780000005</v>
      </c>
      <c r="Z248" s="1">
        <v>218.1825</v>
      </c>
      <c r="AA248" s="1">
        <v>9.8913888889999999</v>
      </c>
      <c r="AB248" s="1">
        <v>1368</v>
      </c>
      <c r="AC248" s="1" t="s">
        <v>6461</v>
      </c>
      <c r="AD248" s="1" t="s">
        <v>6462</v>
      </c>
      <c r="AE248" s="1" t="s">
        <v>6463</v>
      </c>
      <c r="AF248" s="1" t="s">
        <v>6464</v>
      </c>
      <c r="AG248" s="1" t="s">
        <v>6465</v>
      </c>
      <c r="AH248" s="1">
        <v>317.60000000000002</v>
      </c>
      <c r="AI248" s="1">
        <v>1.92</v>
      </c>
      <c r="AJ248" s="1">
        <v>19.7</v>
      </c>
      <c r="AK248" s="1">
        <v>9.5399999999999991</v>
      </c>
    </row>
    <row r="249" spans="1:44">
      <c r="A249" s="1" t="s">
        <v>13142</v>
      </c>
      <c r="B249" s="1">
        <v>241.74145999999999</v>
      </c>
      <c r="C249" s="1">
        <v>10.75117</v>
      </c>
      <c r="D249" s="1">
        <v>5007</v>
      </c>
      <c r="E249" s="1">
        <v>1.67E-2</v>
      </c>
      <c r="F249" s="1">
        <v>77.007900000000006</v>
      </c>
      <c r="G249" s="1">
        <v>15.605760999999999</v>
      </c>
      <c r="H249" s="1">
        <v>-18.826915400000001</v>
      </c>
      <c r="I249" s="1" t="s">
        <v>1160</v>
      </c>
      <c r="K249" s="1" t="s">
        <v>164</v>
      </c>
      <c r="L249" s="1" t="s">
        <v>13143</v>
      </c>
      <c r="N249" s="1" t="s">
        <v>1161</v>
      </c>
      <c r="O249" s="1">
        <v>241.74145999999999</v>
      </c>
      <c r="P249" s="1">
        <v>10.751174000000001</v>
      </c>
      <c r="Q249" s="2" t="s">
        <v>13144</v>
      </c>
      <c r="R249" s="1">
        <v>2526</v>
      </c>
      <c r="S249" s="1">
        <v>401</v>
      </c>
      <c r="T249" s="1" t="s">
        <v>13145</v>
      </c>
      <c r="U249" s="1" t="s">
        <v>13146</v>
      </c>
      <c r="V249" s="2" t="s">
        <v>13147</v>
      </c>
      <c r="W249" s="1" t="s">
        <v>1205</v>
      </c>
    </row>
    <row r="250" spans="1:44">
      <c r="A250" s="1" t="s">
        <v>5383</v>
      </c>
      <c r="B250" s="1">
        <v>242.33645999999999</v>
      </c>
      <c r="C250" s="1">
        <v>8.7632499999999993</v>
      </c>
      <c r="D250" s="1">
        <v>3050</v>
      </c>
      <c r="E250" s="1">
        <v>1.0174000000000001E-2</v>
      </c>
      <c r="F250" s="1">
        <v>49.3917</v>
      </c>
      <c r="G250" s="1">
        <v>14.646698000000001</v>
      </c>
      <c r="H250" s="1">
        <v>-18.82157187</v>
      </c>
      <c r="I250" s="1" t="s">
        <v>1160</v>
      </c>
      <c r="K250" s="1" t="s">
        <v>743</v>
      </c>
      <c r="L250" s="1" t="s">
        <v>5384</v>
      </c>
      <c r="M250" s="1">
        <v>10225</v>
      </c>
      <c r="N250" s="1" t="s">
        <v>4191</v>
      </c>
      <c r="O250" s="1">
        <v>242.33645000000001</v>
      </c>
      <c r="P250" s="1">
        <v>8.7632578999999993</v>
      </c>
      <c r="Q250" s="2" t="s">
        <v>5385</v>
      </c>
      <c r="R250" s="1">
        <v>1730</v>
      </c>
      <c r="S250" s="1">
        <v>456</v>
      </c>
      <c r="T250" s="1" t="s">
        <v>5386</v>
      </c>
      <c r="U250" s="1" t="s">
        <v>5387</v>
      </c>
      <c r="V250" s="2" t="s">
        <v>5388</v>
      </c>
      <c r="W250" s="1" t="s">
        <v>1205</v>
      </c>
      <c r="X250" s="1">
        <v>242.34</v>
      </c>
      <c r="Y250" s="1">
        <v>8.7602777780000007</v>
      </c>
      <c r="Z250" s="1">
        <v>242.33625000000001</v>
      </c>
      <c r="AA250" s="1">
        <v>8.7624999999999993</v>
      </c>
      <c r="AB250" s="1">
        <v>3050</v>
      </c>
      <c r="AC250" s="1" t="s">
        <v>5389</v>
      </c>
      <c r="AD250" s="1" t="s">
        <v>5390</v>
      </c>
      <c r="AE250" s="1" t="s">
        <v>5391</v>
      </c>
      <c r="AF250" s="1" t="s">
        <v>5014</v>
      </c>
      <c r="AG250" s="1" t="s">
        <v>5392</v>
      </c>
      <c r="AH250" s="1">
        <v>114.4</v>
      </c>
      <c r="AI250" s="1">
        <v>2.88</v>
      </c>
      <c r="AJ250" s="1">
        <v>47.1</v>
      </c>
      <c r="AK250" s="1">
        <v>9.82</v>
      </c>
    </row>
    <row r="251" spans="1:44">
      <c r="A251" s="1" t="s">
        <v>2198</v>
      </c>
      <c r="B251" s="1">
        <v>220.74168</v>
      </c>
      <c r="C251" s="1">
        <v>4.8894700000000002</v>
      </c>
      <c r="D251" s="1">
        <v>1636</v>
      </c>
      <c r="E251" s="1">
        <v>5.457E-3</v>
      </c>
      <c r="F251" s="1">
        <v>29.998000000000001</v>
      </c>
      <c r="G251" s="1">
        <v>13.568626</v>
      </c>
      <c r="H251" s="1">
        <v>-18.8168355</v>
      </c>
      <c r="I251" s="1" t="s">
        <v>1160</v>
      </c>
      <c r="K251" s="1" t="s">
        <v>1252</v>
      </c>
      <c r="L251" s="1" t="s">
        <v>2199</v>
      </c>
      <c r="M251" s="1">
        <v>9483</v>
      </c>
      <c r="N251" s="1" t="s">
        <v>1161</v>
      </c>
      <c r="O251" s="1">
        <v>220.74176</v>
      </c>
      <c r="P251" s="1">
        <v>4.8895873999999999</v>
      </c>
      <c r="Q251" s="2" t="s">
        <v>2200</v>
      </c>
      <c r="R251" s="1">
        <v>587</v>
      </c>
      <c r="S251" s="1">
        <v>366</v>
      </c>
      <c r="T251" s="1" t="s">
        <v>2044</v>
      </c>
      <c r="U251" s="1" t="s">
        <v>2045</v>
      </c>
      <c r="V251" s="2" t="s">
        <v>2046</v>
      </c>
      <c r="W251" s="1" t="s">
        <v>1205</v>
      </c>
      <c r="X251" s="1">
        <v>220.74291669999999</v>
      </c>
      <c r="Y251" s="1">
        <v>4.8919444439999999</v>
      </c>
      <c r="Z251" s="1">
        <v>220.74125000000001</v>
      </c>
      <c r="AA251" s="1">
        <v>4.8899999999999997</v>
      </c>
      <c r="AB251" s="1">
        <v>1633</v>
      </c>
      <c r="AC251" s="1" t="s">
        <v>2047</v>
      </c>
      <c r="AD251" s="1" t="s">
        <v>2048</v>
      </c>
      <c r="AE251" s="1" t="s">
        <v>2049</v>
      </c>
      <c r="AF251" s="1" t="s">
        <v>2050</v>
      </c>
      <c r="AG251" s="1" t="s">
        <v>2051</v>
      </c>
      <c r="AH251" s="1">
        <v>81.599999999999994</v>
      </c>
      <c r="AI251" s="1">
        <v>2.74</v>
      </c>
      <c r="AJ251" s="1">
        <v>26.6</v>
      </c>
      <c r="AK251" s="1">
        <v>9.4700000000000006</v>
      </c>
    </row>
    <row r="252" spans="1:44">
      <c r="A252" s="1" t="s">
        <v>11771</v>
      </c>
      <c r="B252" s="1">
        <v>215.61438000000001</v>
      </c>
      <c r="C252" s="1">
        <v>15.08507</v>
      </c>
      <c r="D252" s="1">
        <v>2281</v>
      </c>
      <c r="E252" s="1">
        <v>7.6090000000000003E-3</v>
      </c>
      <c r="F252" s="1">
        <v>38.621699999999997</v>
      </c>
      <c r="G252" s="1">
        <v>14.117589000000001</v>
      </c>
      <c r="H252" s="1">
        <v>-18.816568</v>
      </c>
      <c r="I252" s="1" t="s">
        <v>1160</v>
      </c>
      <c r="L252" s="1" t="s">
        <v>11772</v>
      </c>
      <c r="M252" s="1">
        <v>9206</v>
      </c>
      <c r="N252" s="1" t="s">
        <v>1287</v>
      </c>
      <c r="X252" s="1">
        <v>215.61500000000001</v>
      </c>
      <c r="Y252" s="1">
        <v>15.08305556</v>
      </c>
      <c r="Z252" s="1">
        <v>215.6141667</v>
      </c>
      <c r="AA252" s="1">
        <v>15.085000000000001</v>
      </c>
      <c r="AB252" s="1">
        <v>2288</v>
      </c>
      <c r="AC252" s="1" t="s">
        <v>11773</v>
      </c>
      <c r="AD252" s="1" t="s">
        <v>11774</v>
      </c>
      <c r="AE252" s="1" t="s">
        <v>11775</v>
      </c>
      <c r="AF252" s="1" t="s">
        <v>11776</v>
      </c>
      <c r="AG252" s="1" t="s">
        <v>11777</v>
      </c>
      <c r="AH252" s="1">
        <v>25.8</v>
      </c>
      <c r="AI252" s="1">
        <v>2.16</v>
      </c>
      <c r="AJ252" s="1">
        <v>36</v>
      </c>
      <c r="AK252" s="1">
        <v>8.84</v>
      </c>
      <c r="AL252" s="1" t="s">
        <v>11778</v>
      </c>
      <c r="AO252" s="1" t="s">
        <v>11778</v>
      </c>
    </row>
    <row r="253" spans="1:44">
      <c r="A253" s="1" t="s">
        <v>8005</v>
      </c>
      <c r="B253" s="1">
        <v>143.08787000000001</v>
      </c>
      <c r="C253" s="1">
        <v>10.80922</v>
      </c>
      <c r="D253" s="1">
        <v>3211</v>
      </c>
      <c r="E253" s="1">
        <v>1.0711E-2</v>
      </c>
      <c r="F253" s="1">
        <v>48.402500000000003</v>
      </c>
      <c r="G253" s="1">
        <v>14.609499</v>
      </c>
      <c r="H253" s="1">
        <v>-18.81484</v>
      </c>
      <c r="I253" s="1" t="s">
        <v>1160</v>
      </c>
      <c r="L253" s="1" t="s">
        <v>8006</v>
      </c>
      <c r="M253" s="1">
        <v>5082</v>
      </c>
      <c r="N253" s="1" t="s">
        <v>1287</v>
      </c>
      <c r="X253" s="1">
        <v>143.08750000000001</v>
      </c>
      <c r="Y253" s="1">
        <v>10.8125</v>
      </c>
      <c r="Z253" s="1">
        <v>143.08791669999999</v>
      </c>
      <c r="AA253" s="1">
        <v>10.808611109999999</v>
      </c>
      <c r="AB253" s="1">
        <v>3193</v>
      </c>
      <c r="AC253" s="1" t="s">
        <v>8007</v>
      </c>
      <c r="AD253" s="1" t="s">
        <v>8008</v>
      </c>
      <c r="AE253" s="1" t="s">
        <v>8009</v>
      </c>
      <c r="AF253" s="1" t="s">
        <v>8010</v>
      </c>
      <c r="AG253" s="1" t="s">
        <v>8011</v>
      </c>
      <c r="AH253" s="1">
        <v>23.8</v>
      </c>
      <c r="AI253" s="1">
        <v>2.41</v>
      </c>
      <c r="AJ253" s="1">
        <v>48.6</v>
      </c>
      <c r="AK253" s="1">
        <v>9.3699999999999992</v>
      </c>
      <c r="AL253" s="1" t="s">
        <v>8012</v>
      </c>
      <c r="AN253" s="1" t="s">
        <v>8012</v>
      </c>
    </row>
    <row r="254" spans="1:44">
      <c r="A254" s="1" t="s">
        <v>11854</v>
      </c>
      <c r="B254" s="1">
        <v>216.92734999999999</v>
      </c>
      <c r="C254" s="1">
        <v>13.906888</v>
      </c>
      <c r="D254" s="1">
        <v>5224.0503509999999</v>
      </c>
      <c r="E254" s="1">
        <v>1.7425698999999999E-2</v>
      </c>
      <c r="F254" s="1">
        <v>80.347099999999998</v>
      </c>
      <c r="G254" s="1">
        <v>15.712705</v>
      </c>
      <c r="H254" s="1">
        <v>-18.812146030000001</v>
      </c>
      <c r="I254" s="1" t="s">
        <v>1160</v>
      </c>
      <c r="K254" s="1" t="s">
        <v>270</v>
      </c>
      <c r="M254" s="1">
        <v>248944</v>
      </c>
      <c r="N254" s="1" t="s">
        <v>1161</v>
      </c>
      <c r="O254" s="1">
        <v>216.92734999999999</v>
      </c>
      <c r="P254" s="1">
        <v>13.906888</v>
      </c>
      <c r="Q254" s="2" t="s">
        <v>11855</v>
      </c>
      <c r="R254" s="1">
        <v>2747</v>
      </c>
      <c r="S254" s="1">
        <v>287</v>
      </c>
      <c r="T254" s="1" t="s">
        <v>11856</v>
      </c>
      <c r="U254" s="1" t="s">
        <v>11857</v>
      </c>
      <c r="V254" s="2" t="s">
        <v>11858</v>
      </c>
      <c r="W254" s="1" t="s">
        <v>1205</v>
      </c>
      <c r="X254" s="1">
        <v>216.92458329999999</v>
      </c>
      <c r="Y254" s="1">
        <v>13.90555556</v>
      </c>
      <c r="Z254" s="1">
        <v>216.92708329999999</v>
      </c>
      <c r="AA254" s="1">
        <v>13.90666667</v>
      </c>
      <c r="AB254" s="1">
        <v>5262</v>
      </c>
      <c r="AD254" s="1" t="s">
        <v>11859</v>
      </c>
      <c r="AE254" s="1" t="s">
        <v>11860</v>
      </c>
      <c r="AF254" s="1" t="s">
        <v>11861</v>
      </c>
      <c r="AG254" s="1" t="s">
        <v>11862</v>
      </c>
      <c r="AH254" s="1">
        <v>6.3</v>
      </c>
      <c r="AI254" s="1">
        <v>2.39</v>
      </c>
      <c r="AJ254" s="1">
        <v>77.599999999999994</v>
      </c>
      <c r="AK254" s="1">
        <v>9.18</v>
      </c>
    </row>
    <row r="255" spans="1:44">
      <c r="A255" s="1" t="s">
        <v>10016</v>
      </c>
      <c r="B255" s="1">
        <v>171.16802999999999</v>
      </c>
      <c r="C255" s="1">
        <v>14.94651</v>
      </c>
      <c r="D255" s="1">
        <v>4158</v>
      </c>
      <c r="E255" s="1">
        <v>1.387E-2</v>
      </c>
      <c r="F255" s="1">
        <v>64.044700000000006</v>
      </c>
      <c r="G255" s="1">
        <v>15.226489000000001</v>
      </c>
      <c r="H255" s="1">
        <v>-18.805926979999999</v>
      </c>
      <c r="I255" s="1" t="s">
        <v>1160</v>
      </c>
      <c r="K255" s="1" t="s">
        <v>317</v>
      </c>
      <c r="L255" s="1" t="s">
        <v>10017</v>
      </c>
      <c r="M255" s="1">
        <v>6424</v>
      </c>
      <c r="N255" s="1" t="s">
        <v>1161</v>
      </c>
      <c r="O255" s="1">
        <v>171.16802999999999</v>
      </c>
      <c r="P255" s="1">
        <v>14.946505999999999</v>
      </c>
      <c r="Q255" s="2" t="s">
        <v>10018</v>
      </c>
      <c r="R255" s="1">
        <v>1753</v>
      </c>
      <c r="S255" s="1">
        <v>513</v>
      </c>
      <c r="T255" s="1" t="s">
        <v>10019</v>
      </c>
      <c r="U255" s="1" t="s">
        <v>10020</v>
      </c>
      <c r="V255" s="2" t="s">
        <v>10021</v>
      </c>
      <c r="W255" s="1" t="s">
        <v>1205</v>
      </c>
      <c r="X255" s="1">
        <v>171.17124999999999</v>
      </c>
      <c r="Y255" s="1">
        <v>14.946666670000001</v>
      </c>
      <c r="Z255" s="1">
        <v>171.16791670000001</v>
      </c>
      <c r="AA255" s="1">
        <v>14.94611111</v>
      </c>
      <c r="AB255" s="1">
        <v>4159</v>
      </c>
      <c r="AC255" s="1" t="s">
        <v>10022</v>
      </c>
      <c r="AD255" s="1" t="s">
        <v>10023</v>
      </c>
      <c r="AE255" s="1" t="s">
        <v>10024</v>
      </c>
      <c r="AF255" s="1" t="s">
        <v>10025</v>
      </c>
      <c r="AG255" s="1" t="s">
        <v>10026</v>
      </c>
      <c r="AH255" s="1">
        <v>41.7</v>
      </c>
      <c r="AI255" s="1">
        <v>1.68</v>
      </c>
      <c r="AJ255" s="1">
        <v>61.9</v>
      </c>
      <c r="AK255" s="1">
        <v>9.67</v>
      </c>
      <c r="AR255" s="1" t="s">
        <v>8073</v>
      </c>
    </row>
    <row r="256" spans="1:44">
      <c r="A256" s="1" t="s">
        <v>5522</v>
      </c>
      <c r="B256" s="1">
        <v>125.51504</v>
      </c>
      <c r="C256" s="1">
        <v>8.7526100000000007</v>
      </c>
      <c r="D256" s="1">
        <v>4195</v>
      </c>
      <c r="E256" s="1">
        <v>1.3993E-2</v>
      </c>
      <c r="F256" s="1">
        <v>59.782299999999999</v>
      </c>
      <c r="G256" s="1">
        <v>15.087031</v>
      </c>
      <c r="H256" s="1">
        <v>-18.795832099999998</v>
      </c>
      <c r="I256" s="1" t="s">
        <v>1160</v>
      </c>
      <c r="K256" s="1" t="s">
        <v>742</v>
      </c>
      <c r="L256" s="1" t="s">
        <v>5523</v>
      </c>
      <c r="N256" s="1" t="s">
        <v>4556</v>
      </c>
      <c r="O256" s="1">
        <v>125.51504</v>
      </c>
      <c r="P256" s="1">
        <v>8.7526106000000006</v>
      </c>
      <c r="Q256" s="2" t="s">
        <v>5524</v>
      </c>
      <c r="R256" s="1">
        <v>2571</v>
      </c>
      <c r="S256" s="1">
        <v>93</v>
      </c>
      <c r="T256" s="1" t="s">
        <v>5380</v>
      </c>
      <c r="U256" s="1" t="s">
        <v>5381</v>
      </c>
      <c r="V256" s="2" t="s">
        <v>5382</v>
      </c>
      <c r="W256" s="1" t="s">
        <v>1205</v>
      </c>
    </row>
    <row r="257" spans="1:46">
      <c r="A257" s="1" t="s">
        <v>12102</v>
      </c>
      <c r="B257" s="1">
        <v>218.22305</v>
      </c>
      <c r="C257" s="1">
        <v>11.595058</v>
      </c>
      <c r="D257" s="1">
        <v>2243.8142210000001</v>
      </c>
      <c r="E257" s="1">
        <v>7.48462E-3</v>
      </c>
      <c r="F257" s="1">
        <v>37.839599999999997</v>
      </c>
      <c r="G257" s="1">
        <v>14.100075</v>
      </c>
      <c r="H257" s="1">
        <v>-18.789657680000001</v>
      </c>
      <c r="I257" s="1" t="s">
        <v>1160</v>
      </c>
      <c r="K257" s="1" t="s">
        <v>169</v>
      </c>
      <c r="M257" s="1">
        <v>9356</v>
      </c>
      <c r="N257" s="1" t="s">
        <v>1161</v>
      </c>
      <c r="O257" s="1">
        <v>218.22305</v>
      </c>
      <c r="P257" s="1">
        <v>11.595058</v>
      </c>
      <c r="Q257" s="2" t="s">
        <v>12103</v>
      </c>
      <c r="R257" s="1">
        <v>1709</v>
      </c>
      <c r="S257" s="1">
        <v>570</v>
      </c>
      <c r="T257" s="1" t="s">
        <v>12104</v>
      </c>
      <c r="U257" s="1" t="s">
        <v>12105</v>
      </c>
      <c r="V257" s="2" t="s">
        <v>12106</v>
      </c>
      <c r="W257" s="1" t="s">
        <v>1205</v>
      </c>
      <c r="X257" s="1">
        <v>218.2333333</v>
      </c>
      <c r="Y257" s="1">
        <v>11.597777779999999</v>
      </c>
      <c r="Z257" s="1">
        <v>218.22291670000001</v>
      </c>
      <c r="AA257" s="1">
        <v>11.59472222</v>
      </c>
      <c r="AB257" s="1">
        <v>2226</v>
      </c>
      <c r="AC257" s="1" t="s">
        <v>12107</v>
      </c>
      <c r="AD257" s="1" t="s">
        <v>12108</v>
      </c>
      <c r="AE257" s="1" t="s">
        <v>11960</v>
      </c>
      <c r="AF257" s="1" t="s">
        <v>11961</v>
      </c>
      <c r="AG257" s="1" t="s">
        <v>11962</v>
      </c>
      <c r="AH257" s="1">
        <v>87.2</v>
      </c>
      <c r="AI257" s="1">
        <v>2.4700000000000002</v>
      </c>
      <c r="AJ257" s="1">
        <v>35</v>
      </c>
      <c r="AK257" s="1">
        <v>9.6300000000000008</v>
      </c>
    </row>
    <row r="258" spans="1:46">
      <c r="A258" s="1" t="s">
        <v>6328</v>
      </c>
      <c r="B258" s="1">
        <v>146.70396</v>
      </c>
      <c r="C258" s="1">
        <v>9.7361299999999993</v>
      </c>
      <c r="D258" s="1">
        <v>3040</v>
      </c>
      <c r="E258" s="1">
        <v>1.014E-2</v>
      </c>
      <c r="F258" s="1">
        <v>45.738500000000002</v>
      </c>
      <c r="G258" s="1">
        <v>14.512434000000001</v>
      </c>
      <c r="H258" s="1">
        <v>-18.78897559</v>
      </c>
      <c r="I258" s="1" t="s">
        <v>1160</v>
      </c>
      <c r="K258" s="1" t="s">
        <v>629</v>
      </c>
      <c r="L258" s="1" t="s">
        <v>6329</v>
      </c>
      <c r="N258" s="1" t="s">
        <v>2709</v>
      </c>
      <c r="O258" s="1">
        <v>146.70396</v>
      </c>
      <c r="P258" s="1">
        <v>9.7361343999999992</v>
      </c>
      <c r="Q258" s="2" t="s">
        <v>6330</v>
      </c>
      <c r="R258" s="1">
        <v>1306</v>
      </c>
      <c r="S258" s="1">
        <v>302</v>
      </c>
      <c r="T258" s="1" t="s">
        <v>6331</v>
      </c>
      <c r="U258" s="1" t="s">
        <v>6332</v>
      </c>
      <c r="V258" s="2" t="s">
        <v>6333</v>
      </c>
      <c r="W258" s="1" t="s">
        <v>1205</v>
      </c>
    </row>
    <row r="259" spans="1:46">
      <c r="A259" s="1" t="s">
        <v>9535</v>
      </c>
      <c r="B259" s="1">
        <v>165.00991999999999</v>
      </c>
      <c r="C259" s="1">
        <v>14.84158</v>
      </c>
      <c r="D259" s="1">
        <v>1436</v>
      </c>
      <c r="E259" s="1">
        <v>4.79E-3</v>
      </c>
      <c r="F259" s="1">
        <v>26.152999999999999</v>
      </c>
      <c r="G259" s="1">
        <v>13.298759</v>
      </c>
      <c r="H259" s="7">
        <v>-18.788848569021486</v>
      </c>
      <c r="I259" s="1" t="s">
        <v>1160</v>
      </c>
      <c r="L259" s="1" t="s">
        <v>9536</v>
      </c>
      <c r="M259" s="1">
        <v>6077</v>
      </c>
      <c r="N259" s="1" t="s">
        <v>7741</v>
      </c>
      <c r="O259" s="1">
        <v>165.00984</v>
      </c>
      <c r="P259" s="1">
        <v>14.84159</v>
      </c>
      <c r="Q259" s="2" t="s">
        <v>9537</v>
      </c>
      <c r="R259" s="1">
        <v>1750</v>
      </c>
      <c r="S259" s="1">
        <v>566</v>
      </c>
      <c r="T259" s="1" t="s">
        <v>9538</v>
      </c>
      <c r="U259" s="1" t="s">
        <v>9539</v>
      </c>
      <c r="V259" s="2" t="s">
        <v>9540</v>
      </c>
      <c r="W259" s="1" t="s">
        <v>1316</v>
      </c>
      <c r="X259" s="1">
        <v>165.00874999999999</v>
      </c>
      <c r="Y259" s="1">
        <v>14.83333333</v>
      </c>
      <c r="Z259" s="1">
        <v>165.01</v>
      </c>
      <c r="AA259" s="1">
        <v>14.84111111</v>
      </c>
      <c r="AB259" s="1">
        <v>1432</v>
      </c>
      <c r="AC259" s="1" t="s">
        <v>9541</v>
      </c>
      <c r="AD259" s="1" t="s">
        <v>9686</v>
      </c>
      <c r="AE259" s="1" t="s">
        <v>9687</v>
      </c>
      <c r="AF259" s="1" t="s">
        <v>9688</v>
      </c>
      <c r="AG259" s="1" t="s">
        <v>9689</v>
      </c>
      <c r="AH259" s="1">
        <v>203.5</v>
      </c>
      <c r="AI259" s="1">
        <v>2.4700000000000002</v>
      </c>
      <c r="AJ259" s="1">
        <v>17.5</v>
      </c>
      <c r="AK259" s="1">
        <v>9.2799999999999994</v>
      </c>
      <c r="AL259" s="1" t="s">
        <v>9690</v>
      </c>
      <c r="AN259" s="1" t="s">
        <v>9690</v>
      </c>
      <c r="AR259" s="1" t="s">
        <v>8073</v>
      </c>
    </row>
    <row r="260" spans="1:46">
      <c r="A260" s="1" t="s">
        <v>12569</v>
      </c>
      <c r="B260" s="1">
        <v>235.77533</v>
      </c>
      <c r="C260" s="1">
        <v>15.770490000000001</v>
      </c>
      <c r="D260" s="1">
        <v>3670</v>
      </c>
      <c r="E260" s="1">
        <v>1.2241999999999999E-2</v>
      </c>
      <c r="F260" s="1">
        <v>58.563499999999998</v>
      </c>
      <c r="G260" s="1">
        <v>15.051176999999999</v>
      </c>
      <c r="H260" s="1">
        <v>-18.786958120000001</v>
      </c>
      <c r="I260" s="1" t="s">
        <v>1160</v>
      </c>
      <c r="K260" s="1" t="s">
        <v>116</v>
      </c>
      <c r="L260" s="1" t="s">
        <v>12596</v>
      </c>
      <c r="N260" s="1" t="s">
        <v>1161</v>
      </c>
      <c r="O260" s="1">
        <v>235.77533</v>
      </c>
      <c r="P260" s="1">
        <v>15.770491</v>
      </c>
      <c r="Q260" s="2" t="s">
        <v>12597</v>
      </c>
      <c r="R260" s="1">
        <v>2518</v>
      </c>
      <c r="S260" s="1">
        <v>301</v>
      </c>
      <c r="T260" s="1" t="s">
        <v>12456</v>
      </c>
      <c r="U260" s="1" t="s">
        <v>12457</v>
      </c>
      <c r="V260" s="2" t="s">
        <v>12458</v>
      </c>
      <c r="W260" s="1" t="s">
        <v>1205</v>
      </c>
    </row>
    <row r="261" spans="1:46">
      <c r="A261" s="1" t="s">
        <v>10955</v>
      </c>
      <c r="B261" s="1">
        <v>208.27262999999999</v>
      </c>
      <c r="C261" s="1">
        <v>15.84455</v>
      </c>
      <c r="D261" s="1">
        <v>3049</v>
      </c>
      <c r="E261" s="1">
        <v>1.017E-2</v>
      </c>
      <c r="F261" s="1">
        <v>50.160200000000003</v>
      </c>
      <c r="G261" s="1">
        <v>14.717174999999999</v>
      </c>
      <c r="H261" s="1">
        <v>-18.784621300000001</v>
      </c>
      <c r="I261" s="1" t="s">
        <v>1160</v>
      </c>
      <c r="K261" s="1" t="s">
        <v>183</v>
      </c>
      <c r="L261" s="1" t="s">
        <v>10956</v>
      </c>
      <c r="N261" s="1" t="s">
        <v>1161</v>
      </c>
      <c r="O261" s="1">
        <v>208.27262999999999</v>
      </c>
      <c r="P261" s="1">
        <v>15.844550999999999</v>
      </c>
      <c r="Q261" s="2" t="s">
        <v>10957</v>
      </c>
      <c r="R261" s="1">
        <v>2742</v>
      </c>
      <c r="S261" s="1">
        <v>36</v>
      </c>
      <c r="T261" s="1" t="s">
        <v>10958</v>
      </c>
      <c r="U261" s="1" t="s">
        <v>10959</v>
      </c>
      <c r="V261" s="2" t="s">
        <v>10960</v>
      </c>
      <c r="W261" s="1" t="s">
        <v>1205</v>
      </c>
    </row>
    <row r="262" spans="1:46">
      <c r="A262" s="1" t="s">
        <v>6209</v>
      </c>
      <c r="B262" s="1">
        <v>145.96239</v>
      </c>
      <c r="C262" s="1">
        <v>9.6561299999999992</v>
      </c>
      <c r="D262" s="1">
        <v>3185</v>
      </c>
      <c r="E262" s="1">
        <v>1.0624E-2</v>
      </c>
      <c r="F262" s="1">
        <v>48.233199999999997</v>
      </c>
      <c r="G262" s="1">
        <v>14.633167</v>
      </c>
      <c r="H262" s="1">
        <v>-18.783563000000001</v>
      </c>
      <c r="I262" s="1" t="s">
        <v>1160</v>
      </c>
      <c r="M262" s="1">
        <v>5204</v>
      </c>
      <c r="N262" s="1" t="s">
        <v>3628</v>
      </c>
      <c r="X262" s="1">
        <v>145.96166669999999</v>
      </c>
      <c r="Y262" s="1">
        <v>9.6583333329999999</v>
      </c>
      <c r="Z262" s="1">
        <v>145.96250000000001</v>
      </c>
      <c r="AA262" s="1">
        <v>9.6561111109999995</v>
      </c>
      <c r="AB262" s="1">
        <v>3177</v>
      </c>
      <c r="AC262" s="1" t="s">
        <v>6355</v>
      </c>
      <c r="AD262" s="1" t="s">
        <v>6356</v>
      </c>
      <c r="AE262" s="1" t="s">
        <v>6357</v>
      </c>
      <c r="AF262" s="1" t="s">
        <v>6358</v>
      </c>
      <c r="AG262" s="1" t="s">
        <v>6132</v>
      </c>
      <c r="AH262" s="1">
        <v>56.3</v>
      </c>
      <c r="AI262" s="1">
        <v>2.0299999999999998</v>
      </c>
      <c r="AJ262" s="1">
        <v>48.4</v>
      </c>
      <c r="AK262" s="1">
        <v>9.5299999999999994</v>
      </c>
      <c r="AL262" s="1" t="s">
        <v>6359</v>
      </c>
      <c r="AN262" s="1" t="s">
        <v>6359</v>
      </c>
    </row>
    <row r="263" spans="1:46">
      <c r="A263" s="1" t="s">
        <v>4026</v>
      </c>
      <c r="B263" s="1">
        <v>228.30456000000001</v>
      </c>
      <c r="C263" s="1">
        <v>7.2255099999999999</v>
      </c>
      <c r="D263" s="1">
        <v>3897</v>
      </c>
      <c r="E263" s="1">
        <v>1.2999E-2</v>
      </c>
      <c r="F263" s="1">
        <v>61.825800000000001</v>
      </c>
      <c r="G263" s="1">
        <v>15.172473</v>
      </c>
      <c r="H263" s="1">
        <v>-18.783376000000001</v>
      </c>
      <c r="I263" s="1" t="s">
        <v>1160</v>
      </c>
      <c r="N263" s="1" t="s">
        <v>1702</v>
      </c>
      <c r="AL263" s="1" t="s">
        <v>4027</v>
      </c>
      <c r="AN263" s="1" t="s">
        <v>4027</v>
      </c>
    </row>
    <row r="264" spans="1:46">
      <c r="A264" s="1" t="s">
        <v>2347</v>
      </c>
      <c r="B264" s="1">
        <v>152.65496999999999</v>
      </c>
      <c r="C264" s="1">
        <v>5.1506699999999999</v>
      </c>
      <c r="D264" s="1">
        <v>4101</v>
      </c>
      <c r="E264" s="1">
        <v>1.3679E-2</v>
      </c>
      <c r="F264" s="1">
        <v>61.526299999999999</v>
      </c>
      <c r="G264" s="1">
        <v>15.175291</v>
      </c>
      <c r="H264" s="1">
        <v>-18.770012990000001</v>
      </c>
      <c r="I264" s="1" t="s">
        <v>1160</v>
      </c>
      <c r="K264" s="1" t="s">
        <v>1021</v>
      </c>
      <c r="L264" s="1" t="s">
        <v>2348</v>
      </c>
      <c r="M264" s="1">
        <v>201303</v>
      </c>
      <c r="N264" s="1" t="s">
        <v>1635</v>
      </c>
      <c r="O264" s="1">
        <v>152.65499</v>
      </c>
      <c r="P264" s="1">
        <v>5.150633</v>
      </c>
      <c r="Q264" s="2" t="s">
        <v>2349</v>
      </c>
      <c r="R264" s="1">
        <v>573</v>
      </c>
      <c r="S264" s="1">
        <v>610</v>
      </c>
      <c r="T264" s="1" t="s">
        <v>2350</v>
      </c>
      <c r="U264" s="1" t="s">
        <v>2351</v>
      </c>
      <c r="V264" s="2" t="s">
        <v>2352</v>
      </c>
      <c r="W264" s="1" t="s">
        <v>1205</v>
      </c>
      <c r="X264" s="1">
        <v>152.6575</v>
      </c>
      <c r="Y264" s="1">
        <v>5.1502777780000004</v>
      </c>
      <c r="Z264" s="1">
        <v>152.655</v>
      </c>
      <c r="AA264" s="1">
        <v>5.1505555559999996</v>
      </c>
      <c r="AB264" s="1">
        <v>4124</v>
      </c>
      <c r="AC264" s="1" t="s">
        <v>2353</v>
      </c>
      <c r="AD264" s="1" t="s">
        <v>2354</v>
      </c>
      <c r="AE264" s="1" t="s">
        <v>2355</v>
      </c>
      <c r="AF264" s="1" t="s">
        <v>2356</v>
      </c>
      <c r="AG264" s="1" t="s">
        <v>2357</v>
      </c>
      <c r="AH264" s="1">
        <v>11.7</v>
      </c>
      <c r="AI264" s="1">
        <v>2.3199999999999998</v>
      </c>
      <c r="AJ264" s="1">
        <v>62</v>
      </c>
      <c r="AK264" s="1">
        <v>9.11</v>
      </c>
    </row>
    <row r="265" spans="1:46">
      <c r="A265" s="1" t="s">
        <v>1621</v>
      </c>
      <c r="B265" s="1">
        <v>218.35140999999999</v>
      </c>
      <c r="C265" s="1">
        <v>4.4504599999999996</v>
      </c>
      <c r="D265" s="1">
        <v>1582</v>
      </c>
      <c r="E265" s="1">
        <v>5.2769999999999996E-3</v>
      </c>
      <c r="F265" s="1">
        <v>27.742100000000001</v>
      </c>
      <c r="G265" s="1">
        <v>13.446578000000001</v>
      </c>
      <c r="H265" s="1">
        <v>-18.76911866</v>
      </c>
      <c r="I265" s="1" t="s">
        <v>1160</v>
      </c>
      <c r="K265" s="1" t="s">
        <v>1077</v>
      </c>
      <c r="L265" s="1" t="s">
        <v>1622</v>
      </c>
      <c r="M265" s="1">
        <v>9363</v>
      </c>
      <c r="N265" s="1" t="s">
        <v>1161</v>
      </c>
      <c r="O265" s="1">
        <v>218.35140000000001</v>
      </c>
      <c r="P265" s="1">
        <v>4.4504631999999997</v>
      </c>
      <c r="Q265" s="2" t="s">
        <v>1624</v>
      </c>
      <c r="R265" s="1">
        <v>585</v>
      </c>
      <c r="S265" s="1">
        <v>592</v>
      </c>
      <c r="T265" s="1" t="s">
        <v>1625</v>
      </c>
      <c r="U265" s="1" t="s">
        <v>1626</v>
      </c>
      <c r="V265" s="2" t="s">
        <v>1627</v>
      </c>
      <c r="W265" s="1" t="s">
        <v>1205</v>
      </c>
      <c r="X265" s="1">
        <v>218.35291670000001</v>
      </c>
      <c r="Y265" s="1">
        <v>4.4519444439999996</v>
      </c>
      <c r="Z265" s="1">
        <v>218.35124999999999</v>
      </c>
      <c r="AA265" s="1">
        <v>4.45</v>
      </c>
      <c r="AB265" s="1">
        <v>1583</v>
      </c>
      <c r="AC265" s="1" t="s">
        <v>1628</v>
      </c>
      <c r="AD265" s="1" t="s">
        <v>1629</v>
      </c>
      <c r="AE265" s="1" t="s">
        <v>1630</v>
      </c>
      <c r="AF265" s="1" t="s">
        <v>1631</v>
      </c>
      <c r="AG265" s="1" t="s">
        <v>1632</v>
      </c>
      <c r="AH265" s="1">
        <v>317.8</v>
      </c>
      <c r="AI265" s="1">
        <v>2.83</v>
      </c>
      <c r="AJ265" s="1">
        <v>26</v>
      </c>
      <c r="AK265" s="1">
        <v>9.8000000000000007</v>
      </c>
      <c r="AS265" s="1" t="s">
        <v>1582</v>
      </c>
      <c r="AT265" s="1">
        <v>3000</v>
      </c>
    </row>
    <row r="266" spans="1:46">
      <c r="A266" s="1" t="s">
        <v>13267</v>
      </c>
      <c r="B266" s="1">
        <v>246.80733000000001</v>
      </c>
      <c r="C266" s="1">
        <v>12.979749999999999</v>
      </c>
      <c r="D266" s="1">
        <v>4932</v>
      </c>
      <c r="E266" s="1">
        <v>1.6451E-2</v>
      </c>
      <c r="F266" s="1">
        <v>75.961799999999997</v>
      </c>
      <c r="G266" s="1">
        <v>15.634926999999999</v>
      </c>
      <c r="H266" s="1">
        <v>-18.76804924</v>
      </c>
      <c r="I266" s="1" t="s">
        <v>1160</v>
      </c>
      <c r="K266" s="1" t="s">
        <v>4</v>
      </c>
      <c r="L266" s="1" t="s">
        <v>13268</v>
      </c>
      <c r="M266" s="1">
        <v>10387</v>
      </c>
      <c r="N266" s="1" t="s">
        <v>1161</v>
      </c>
      <c r="O266" s="1">
        <v>246.80737999999999</v>
      </c>
      <c r="P266" s="1">
        <v>12.979566</v>
      </c>
      <c r="Q266" s="2" t="s">
        <v>13269</v>
      </c>
      <c r="R266" s="1">
        <v>2530</v>
      </c>
      <c r="S266" s="1">
        <v>582</v>
      </c>
      <c r="T266" s="1" t="s">
        <v>13270</v>
      </c>
      <c r="U266" s="1" t="s">
        <v>13271</v>
      </c>
      <c r="V266" s="2" t="s">
        <v>13272</v>
      </c>
      <c r="W266" s="1" t="s">
        <v>1205</v>
      </c>
      <c r="X266" s="1">
        <v>246.80916669999999</v>
      </c>
      <c r="Y266" s="1">
        <v>12.97944444</v>
      </c>
      <c r="Z266" s="1">
        <v>246.8075</v>
      </c>
      <c r="AA266" s="1">
        <v>12.97916667</v>
      </c>
      <c r="AB266" s="1">
        <v>4920</v>
      </c>
      <c r="AC266" s="1" t="s">
        <v>13273</v>
      </c>
      <c r="AD266" s="1" t="s">
        <v>13274</v>
      </c>
      <c r="AE266" s="1" t="s">
        <v>13275</v>
      </c>
      <c r="AF266" s="1" t="s">
        <v>1698</v>
      </c>
      <c r="AG266" s="1" t="s">
        <v>13276</v>
      </c>
      <c r="AH266" s="1">
        <v>13.5</v>
      </c>
      <c r="AI266" s="1">
        <v>2.4300000000000002</v>
      </c>
      <c r="AJ266" s="1">
        <v>73.900000000000006</v>
      </c>
      <c r="AK266" s="1">
        <v>9.44</v>
      </c>
    </row>
    <row r="267" spans="1:46">
      <c r="A267" s="1" t="s">
        <v>6444</v>
      </c>
      <c r="B267" s="1">
        <v>139.19833</v>
      </c>
      <c r="C267" s="1">
        <v>9.89133</v>
      </c>
      <c r="D267" s="1">
        <v>5279</v>
      </c>
      <c r="E267" s="1">
        <v>1.7607999999999999E-2</v>
      </c>
      <c r="F267" s="1">
        <v>76.438599999999994</v>
      </c>
      <c r="G267" s="1">
        <v>15.661125999999999</v>
      </c>
      <c r="H267" s="1">
        <v>-18.755437619999999</v>
      </c>
      <c r="I267" s="1" t="s">
        <v>1160</v>
      </c>
      <c r="K267" s="1" t="s">
        <v>639</v>
      </c>
      <c r="L267" s="1" t="s">
        <v>6445</v>
      </c>
      <c r="M267" s="1">
        <v>190161</v>
      </c>
      <c r="N267" s="1" t="s">
        <v>5209</v>
      </c>
      <c r="O267" s="1">
        <v>139.19835</v>
      </c>
      <c r="P267" s="1">
        <v>9.8913206000000002</v>
      </c>
      <c r="Q267" s="2" t="s">
        <v>6446</v>
      </c>
      <c r="R267" s="1">
        <v>1739</v>
      </c>
      <c r="S267" s="1">
        <v>23</v>
      </c>
      <c r="T267" s="1" t="s">
        <v>6447</v>
      </c>
      <c r="U267" s="1" t="s">
        <v>6448</v>
      </c>
      <c r="V267" s="2" t="s">
        <v>6449</v>
      </c>
      <c r="W267" s="1" t="s">
        <v>1205</v>
      </c>
      <c r="X267" s="1">
        <v>139.1970833</v>
      </c>
      <c r="Y267" s="1">
        <v>9.8916666670000009</v>
      </c>
      <c r="Z267" s="1">
        <v>139.19791670000001</v>
      </c>
      <c r="AA267" s="1">
        <v>9.8913888889999999</v>
      </c>
      <c r="AB267" s="1">
        <v>5268</v>
      </c>
      <c r="AC267" s="1" t="s">
        <v>6450</v>
      </c>
      <c r="AD267" s="1" t="s">
        <v>6451</v>
      </c>
      <c r="AE267" s="1" t="s">
        <v>6452</v>
      </c>
      <c r="AF267" s="1" t="s">
        <v>6453</v>
      </c>
      <c r="AG267" s="1" t="s">
        <v>6454</v>
      </c>
      <c r="AH267" s="1">
        <v>31.2</v>
      </c>
      <c r="AI267" s="1">
        <v>2.4</v>
      </c>
      <c r="AJ267" s="1">
        <v>77.7</v>
      </c>
      <c r="AK267" s="1">
        <v>9.92</v>
      </c>
    </row>
    <row r="268" spans="1:46">
      <c r="A268" s="1" t="s">
        <v>2129</v>
      </c>
      <c r="B268" s="1">
        <v>134.95436000000001</v>
      </c>
      <c r="C268" s="1">
        <v>5.0608599999999999</v>
      </c>
      <c r="D268" s="1">
        <v>3753</v>
      </c>
      <c r="E268" s="1">
        <v>1.2519000000000001E-2</v>
      </c>
      <c r="F268" s="1">
        <v>55.063499999999998</v>
      </c>
      <c r="G268" s="1">
        <v>14.949248000000001</v>
      </c>
      <c r="H268" s="1">
        <v>-18.755071059999999</v>
      </c>
      <c r="I268" s="1" t="s">
        <v>1160</v>
      </c>
      <c r="K268" s="1" t="s">
        <v>1127</v>
      </c>
      <c r="L268" s="1" t="s">
        <v>2130</v>
      </c>
      <c r="M268" s="1">
        <v>180574</v>
      </c>
      <c r="N268" s="1" t="s">
        <v>1161</v>
      </c>
      <c r="O268" s="1">
        <v>134.95437000000001</v>
      </c>
      <c r="P268" s="1">
        <v>5.0608525000000002</v>
      </c>
      <c r="Q268" s="2" t="s">
        <v>2131</v>
      </c>
      <c r="R268" s="1">
        <v>1192</v>
      </c>
      <c r="S268" s="1">
        <v>396</v>
      </c>
      <c r="T268" s="1" t="s">
        <v>2132</v>
      </c>
      <c r="U268" s="1" t="s">
        <v>2133</v>
      </c>
      <c r="V268" s="2" t="s">
        <v>2134</v>
      </c>
      <c r="W268" s="1" t="s">
        <v>1205</v>
      </c>
      <c r="X268" s="1">
        <v>134.95249999999999</v>
      </c>
      <c r="Y268" s="1">
        <v>5.0647222220000003</v>
      </c>
      <c r="Z268" s="1">
        <v>134.9541667</v>
      </c>
      <c r="AA268" s="1">
        <v>5.0608333329999997</v>
      </c>
      <c r="AB268" s="1">
        <v>3755</v>
      </c>
      <c r="AC268" s="1" t="s">
        <v>2135</v>
      </c>
      <c r="AD268" s="1" t="s">
        <v>2136</v>
      </c>
      <c r="AE268" s="1" t="s">
        <v>2137</v>
      </c>
      <c r="AF268" s="1" t="s">
        <v>2138</v>
      </c>
      <c r="AG268" s="1" t="s">
        <v>2139</v>
      </c>
      <c r="AH268" s="1">
        <v>29.1</v>
      </c>
      <c r="AI268" s="1">
        <v>2.5</v>
      </c>
      <c r="AJ268" s="1">
        <v>56.8</v>
      </c>
      <c r="AK268" s="1">
        <v>9.5500000000000007</v>
      </c>
    </row>
    <row r="269" spans="1:46">
      <c r="A269" s="1" t="s">
        <v>2599</v>
      </c>
      <c r="B269" s="1">
        <v>208.74358000000001</v>
      </c>
      <c r="C269" s="1">
        <v>5.3337199999999996</v>
      </c>
      <c r="D269" s="1">
        <v>1374</v>
      </c>
      <c r="E269" s="1">
        <v>4.5830000000000003E-3</v>
      </c>
      <c r="F269" s="1">
        <v>25.379899999999999</v>
      </c>
      <c r="G269" s="1">
        <v>13.26933</v>
      </c>
      <c r="H269" s="1">
        <v>-18.753119529999999</v>
      </c>
      <c r="I269" s="1" t="s">
        <v>1160</v>
      </c>
      <c r="K269" s="1" t="s">
        <v>1041</v>
      </c>
      <c r="L269" s="1" t="s">
        <v>2600</v>
      </c>
      <c r="M269" s="1">
        <v>8831</v>
      </c>
      <c r="N269" s="1" t="s">
        <v>1161</v>
      </c>
      <c r="O269" s="1">
        <v>208.74358000000001</v>
      </c>
      <c r="P269" s="1">
        <v>5.3337279000000004</v>
      </c>
      <c r="Q269" s="2" t="s">
        <v>2601</v>
      </c>
      <c r="R269" s="1">
        <v>856</v>
      </c>
      <c r="S269" s="1">
        <v>399</v>
      </c>
      <c r="T269" s="1" t="s">
        <v>2602</v>
      </c>
      <c r="U269" s="1" t="s">
        <v>2603</v>
      </c>
      <c r="V269" s="2" t="s">
        <v>2604</v>
      </c>
      <c r="W269" s="1" t="s">
        <v>1205</v>
      </c>
      <c r="X269" s="1">
        <v>208.74125000000001</v>
      </c>
      <c r="Y269" s="1">
        <v>5.3336111109999997</v>
      </c>
      <c r="Z269" s="1">
        <v>208.74333329999999</v>
      </c>
      <c r="AA269" s="1">
        <v>5.3333333329999997</v>
      </c>
      <c r="AB269" s="1">
        <v>1367</v>
      </c>
      <c r="AC269" s="1" t="s">
        <v>2605</v>
      </c>
      <c r="AD269" s="1" t="s">
        <v>2606</v>
      </c>
      <c r="AE269" s="1" t="s">
        <v>2607</v>
      </c>
      <c r="AF269" s="1" t="s">
        <v>2608</v>
      </c>
      <c r="AG269" s="1" t="s">
        <v>2609</v>
      </c>
      <c r="AH269" s="1">
        <v>27</v>
      </c>
      <c r="AI269" s="1">
        <v>2.42</v>
      </c>
      <c r="AJ269" s="1">
        <v>23.8</v>
      </c>
      <c r="AK269" s="1">
        <v>8.81</v>
      </c>
      <c r="AS269" s="1" t="s">
        <v>2382</v>
      </c>
      <c r="AT269" s="1">
        <v>2700</v>
      </c>
    </row>
    <row r="270" spans="1:46">
      <c r="A270" s="1" t="s">
        <v>10137</v>
      </c>
      <c r="B270" s="1">
        <v>173.1454</v>
      </c>
      <c r="C270" s="1">
        <v>14.18923</v>
      </c>
      <c r="D270" s="1">
        <v>5277.56</v>
      </c>
      <c r="E270" s="1">
        <v>1.76042E-2</v>
      </c>
      <c r="F270" s="1">
        <v>79.373199999999997</v>
      </c>
      <c r="G270" s="1">
        <v>15.748747</v>
      </c>
      <c r="H270" s="1">
        <v>-18.749621999999999</v>
      </c>
      <c r="I270" s="1" t="s">
        <v>1160</v>
      </c>
      <c r="M270" s="1">
        <v>215136</v>
      </c>
      <c r="N270" s="1" t="s">
        <v>1465</v>
      </c>
      <c r="V270" s="2"/>
      <c r="X270" s="1">
        <v>173.14500000000001</v>
      </c>
      <c r="Y270" s="1">
        <v>14.18861111</v>
      </c>
      <c r="Z270" s="1">
        <v>173.1454167</v>
      </c>
      <c r="AA270" s="1">
        <v>14.189444440000001</v>
      </c>
      <c r="AB270" s="1">
        <v>5246</v>
      </c>
      <c r="AC270" s="1" t="s">
        <v>10138</v>
      </c>
      <c r="AD270" s="1" t="s">
        <v>10139</v>
      </c>
      <c r="AE270" s="1" t="s">
        <v>10140</v>
      </c>
      <c r="AF270" s="1" t="s">
        <v>9917</v>
      </c>
      <c r="AG270" s="1" t="s">
        <v>5997</v>
      </c>
      <c r="AH270" s="1">
        <v>33.4</v>
      </c>
      <c r="AI270" s="1">
        <v>1.92</v>
      </c>
      <c r="AJ270" s="1">
        <v>77.099999999999994</v>
      </c>
      <c r="AK270" s="1">
        <v>9.59</v>
      </c>
      <c r="AL270" s="1" t="s">
        <v>10141</v>
      </c>
      <c r="AN270" s="1" t="s">
        <v>10141</v>
      </c>
      <c r="AR270" s="1" t="s">
        <v>8073</v>
      </c>
    </row>
    <row r="271" spans="1:46">
      <c r="A271" s="1" t="s">
        <v>1908</v>
      </c>
      <c r="B271" s="1">
        <v>125.07104</v>
      </c>
      <c r="C271" s="1">
        <v>4.7033899999999997</v>
      </c>
      <c r="D271" s="1">
        <v>4285</v>
      </c>
      <c r="E271" s="1">
        <v>1.4293E-2</v>
      </c>
      <c r="F271" s="1">
        <v>61.587000000000003</v>
      </c>
      <c r="G271" s="1">
        <v>15.2</v>
      </c>
      <c r="H271" s="1">
        <v>-18.747444999999999</v>
      </c>
      <c r="I271" s="1" t="s">
        <v>1734</v>
      </c>
      <c r="L271" s="1" t="s">
        <v>1909</v>
      </c>
      <c r="M271" s="1">
        <v>180985</v>
      </c>
      <c r="N271" s="1" t="s">
        <v>1287</v>
      </c>
      <c r="X271" s="1">
        <v>125.0616667</v>
      </c>
      <c r="Y271" s="1">
        <v>4.6897222220000003</v>
      </c>
      <c r="Z271" s="1">
        <v>125.0708333</v>
      </c>
      <c r="AA271" s="1">
        <v>4.7033333329999998</v>
      </c>
      <c r="AB271" s="1">
        <v>4274</v>
      </c>
      <c r="AC271" s="1" t="s">
        <v>1910</v>
      </c>
      <c r="AD271" s="1" t="s">
        <v>1911</v>
      </c>
      <c r="AE271" s="1" t="s">
        <v>1912</v>
      </c>
      <c r="AF271" s="1" t="s">
        <v>1913</v>
      </c>
      <c r="AG271" s="1" t="s">
        <v>1914</v>
      </c>
      <c r="AH271" s="1">
        <v>6.9</v>
      </c>
      <c r="AI271" s="1">
        <v>2.4500000000000002</v>
      </c>
      <c r="AJ271" s="1">
        <v>63.9</v>
      </c>
      <c r="AK271" s="1">
        <v>8.9</v>
      </c>
      <c r="AL271" s="1" t="s">
        <v>1915</v>
      </c>
      <c r="AN271" s="1" t="s">
        <v>1915</v>
      </c>
    </row>
    <row r="272" spans="1:46">
      <c r="A272" s="1" t="s">
        <v>3149</v>
      </c>
      <c r="B272" s="1">
        <v>157.31453999999999</v>
      </c>
      <c r="C272" s="1">
        <v>6.1280799999999997</v>
      </c>
      <c r="D272" s="1">
        <v>3563</v>
      </c>
      <c r="E272" s="1">
        <v>1.1885E-2</v>
      </c>
      <c r="F272" s="1">
        <v>54.9328</v>
      </c>
      <c r="G272" s="1">
        <v>14.953583</v>
      </c>
      <c r="H272" s="1">
        <v>-18.745575680000002</v>
      </c>
      <c r="I272" s="1" t="s">
        <v>1160</v>
      </c>
      <c r="K272" s="1" t="s">
        <v>983</v>
      </c>
      <c r="L272" s="1" t="s">
        <v>3150</v>
      </c>
      <c r="M272" s="1">
        <v>5687</v>
      </c>
      <c r="N272" s="1" t="s">
        <v>1161</v>
      </c>
      <c r="O272" s="1">
        <v>157.31455</v>
      </c>
      <c r="P272" s="1">
        <v>6.1281287000000004</v>
      </c>
      <c r="Q272" s="2" t="s">
        <v>3151</v>
      </c>
      <c r="R272" s="1">
        <v>998</v>
      </c>
      <c r="S272" s="1">
        <v>27</v>
      </c>
      <c r="T272" s="1" t="s">
        <v>3152</v>
      </c>
      <c r="U272" s="1" t="s">
        <v>3153</v>
      </c>
      <c r="V272" s="2" t="s">
        <v>3154</v>
      </c>
      <c r="W272" s="1" t="s">
        <v>1205</v>
      </c>
      <c r="X272" s="1">
        <v>157.31541669999999</v>
      </c>
      <c r="Y272" s="1">
        <v>6.1297222219999998</v>
      </c>
      <c r="Z272" s="1">
        <v>157.31458330000001</v>
      </c>
      <c r="AA272" s="1">
        <v>6.1275000000000004</v>
      </c>
      <c r="AB272" s="1">
        <v>3560</v>
      </c>
      <c r="AC272" s="1" t="s">
        <v>3155</v>
      </c>
      <c r="AD272" s="1" t="s">
        <v>3156</v>
      </c>
      <c r="AE272" s="1" t="s">
        <v>3157</v>
      </c>
      <c r="AF272" s="1" t="s">
        <v>3158</v>
      </c>
      <c r="AG272" s="1" t="s">
        <v>3159</v>
      </c>
      <c r="AH272" s="1">
        <v>49.3</v>
      </c>
      <c r="AI272" s="1">
        <v>2.39</v>
      </c>
      <c r="AJ272" s="1">
        <v>53.8</v>
      </c>
      <c r="AK272" s="1">
        <v>9.77</v>
      </c>
    </row>
    <row r="273" spans="1:46">
      <c r="A273" s="1" t="s">
        <v>4589</v>
      </c>
      <c r="B273" s="1">
        <v>120.00573</v>
      </c>
      <c r="C273" s="1">
        <v>8.0061499999999999</v>
      </c>
      <c r="D273" s="1">
        <v>4138</v>
      </c>
      <c r="E273" s="1">
        <v>1.3802999999999999E-2</v>
      </c>
      <c r="F273" s="1">
        <v>59.135399999999997</v>
      </c>
      <c r="G273" s="1">
        <v>15.115019999999999</v>
      </c>
      <c r="H273" s="1">
        <v>-18.744218</v>
      </c>
      <c r="I273" s="1" t="s">
        <v>1160</v>
      </c>
      <c r="L273" s="1" t="s">
        <v>4590</v>
      </c>
      <c r="N273" s="1" t="s">
        <v>4470</v>
      </c>
      <c r="AL273" s="1" t="s">
        <v>4591</v>
      </c>
      <c r="AN273" s="1" t="s">
        <v>4591</v>
      </c>
    </row>
    <row r="274" spans="1:46">
      <c r="A274" s="1" t="s">
        <v>4650</v>
      </c>
      <c r="B274" s="1">
        <v>121.77482999999999</v>
      </c>
      <c r="C274" s="1">
        <v>8.0480300000000007</v>
      </c>
      <c r="D274" s="1">
        <v>4624</v>
      </c>
      <c r="E274" s="1">
        <v>1.5424E-2</v>
      </c>
      <c r="F274" s="1">
        <v>65.892899999999997</v>
      </c>
      <c r="G274" s="1">
        <v>15.352444</v>
      </c>
      <c r="H274" s="1">
        <v>-18.741748999999999</v>
      </c>
      <c r="I274" s="1" t="s">
        <v>1160</v>
      </c>
      <c r="L274" s="1" t="s">
        <v>4651</v>
      </c>
      <c r="M274" s="1">
        <v>180048</v>
      </c>
      <c r="N274" s="1" t="s">
        <v>1702</v>
      </c>
      <c r="X274" s="1">
        <v>121.77249999999999</v>
      </c>
      <c r="Y274" s="1">
        <v>8.0530555560000003</v>
      </c>
      <c r="Z274" s="1">
        <v>121.77416669999999</v>
      </c>
      <c r="AA274" s="1">
        <v>8.0480555559999996</v>
      </c>
      <c r="AB274" s="1">
        <v>4603</v>
      </c>
      <c r="AC274" s="1" t="s">
        <v>4652</v>
      </c>
      <c r="AD274" s="1" t="s">
        <v>4653</v>
      </c>
      <c r="AE274" s="1" t="s">
        <v>4654</v>
      </c>
      <c r="AF274" s="1" t="s">
        <v>4655</v>
      </c>
      <c r="AG274" s="1" t="s">
        <v>4656</v>
      </c>
      <c r="AH274" s="1">
        <v>12.3</v>
      </c>
      <c r="AI274" s="1">
        <v>2.29</v>
      </c>
      <c r="AJ274" s="1">
        <v>68.2</v>
      </c>
      <c r="AK274" s="1">
        <v>9.1</v>
      </c>
      <c r="AL274" s="1" t="s">
        <v>4657</v>
      </c>
      <c r="AN274" s="1" t="s">
        <v>4657</v>
      </c>
    </row>
    <row r="275" spans="1:46">
      <c r="A275" s="1" t="s">
        <v>3432</v>
      </c>
      <c r="B275" s="1">
        <v>217.98912999999999</v>
      </c>
      <c r="C275" s="1">
        <v>6.2504200000000001</v>
      </c>
      <c r="D275" s="1">
        <v>2354</v>
      </c>
      <c r="E275" s="1">
        <v>7.8519999999999996E-3</v>
      </c>
      <c r="F275" s="1">
        <v>38.873199999999997</v>
      </c>
      <c r="G275" s="1">
        <v>14.212225</v>
      </c>
      <c r="H275" s="1">
        <v>-18.736026460000001</v>
      </c>
      <c r="I275" s="1" t="s">
        <v>1160</v>
      </c>
      <c r="K275" s="1" t="s">
        <v>995</v>
      </c>
      <c r="L275" s="1" t="s">
        <v>3433</v>
      </c>
      <c r="M275" s="1">
        <v>9346</v>
      </c>
      <c r="N275" s="1" t="s">
        <v>2709</v>
      </c>
      <c r="O275" s="1">
        <v>217.98910000000001</v>
      </c>
      <c r="P275" s="1">
        <v>6.2504127</v>
      </c>
      <c r="Q275" s="2" t="s">
        <v>3434</v>
      </c>
      <c r="R275" s="1">
        <v>1827</v>
      </c>
      <c r="S275" s="1">
        <v>598</v>
      </c>
      <c r="T275" s="1" t="s">
        <v>3435</v>
      </c>
      <c r="U275" s="1" t="s">
        <v>3436</v>
      </c>
      <c r="V275" s="2" t="s">
        <v>3437</v>
      </c>
      <c r="W275" s="1" t="s">
        <v>1205</v>
      </c>
      <c r="X275" s="1">
        <v>217.99</v>
      </c>
      <c r="Y275" s="1">
        <v>6.2480555559999997</v>
      </c>
      <c r="Z275" s="1">
        <v>217.9891667</v>
      </c>
      <c r="AA275" s="1">
        <v>6.25</v>
      </c>
      <c r="AB275" s="1">
        <v>2353</v>
      </c>
      <c r="AC275" s="1" t="s">
        <v>3293</v>
      </c>
      <c r="AD275" s="1" t="s">
        <v>3294</v>
      </c>
      <c r="AE275" s="1" t="s">
        <v>3295</v>
      </c>
      <c r="AF275" s="1" t="s">
        <v>3296</v>
      </c>
      <c r="AG275" s="1" t="s">
        <v>3297</v>
      </c>
      <c r="AH275" s="1">
        <v>111.4</v>
      </c>
      <c r="AI275" s="1">
        <v>2.69</v>
      </c>
      <c r="AJ275" s="1">
        <v>36.299999999999997</v>
      </c>
      <c r="AK275" s="1">
        <v>9.82</v>
      </c>
    </row>
    <row r="276" spans="1:46">
      <c r="A276" s="1" t="s">
        <v>5894</v>
      </c>
      <c r="B276" s="1">
        <v>172.53108</v>
      </c>
      <c r="C276" s="1">
        <v>9.2766400000000004</v>
      </c>
      <c r="D276" s="1">
        <v>1018</v>
      </c>
      <c r="E276" s="1">
        <v>3.3960000000000001E-3</v>
      </c>
      <c r="F276" s="1">
        <v>13.1275</v>
      </c>
      <c r="G276" s="1">
        <v>11.86</v>
      </c>
      <c r="H276" s="1">
        <v>-18.730910130000002</v>
      </c>
      <c r="I276" s="1" t="s">
        <v>1160</v>
      </c>
      <c r="L276" s="1" t="s">
        <v>5895</v>
      </c>
      <c r="M276" s="1">
        <v>6498</v>
      </c>
      <c r="N276" s="1" t="s">
        <v>1635</v>
      </c>
      <c r="O276" s="1">
        <v>172.53047000000001</v>
      </c>
      <c r="P276" s="1">
        <v>9.2759699999999992</v>
      </c>
      <c r="Q276" s="2" t="s">
        <v>5896</v>
      </c>
      <c r="R276" s="1">
        <v>1223</v>
      </c>
      <c r="S276" s="1">
        <v>160</v>
      </c>
      <c r="T276" s="1" t="s">
        <v>5897</v>
      </c>
      <c r="U276" s="1" t="s">
        <v>5898</v>
      </c>
      <c r="V276" s="2" t="s">
        <v>5899</v>
      </c>
      <c r="W276" s="1" t="s">
        <v>1316</v>
      </c>
      <c r="X276" s="1">
        <v>172.53375</v>
      </c>
      <c r="Y276" s="1">
        <v>9.2736111109999992</v>
      </c>
      <c r="Z276" s="1">
        <v>172.53166669999999</v>
      </c>
      <c r="AA276" s="1">
        <v>9.2766666670000006</v>
      </c>
      <c r="AB276" s="1">
        <v>1019</v>
      </c>
      <c r="AC276" s="1" t="s">
        <v>5900</v>
      </c>
      <c r="AD276" s="1" t="s">
        <v>5901</v>
      </c>
      <c r="AE276" s="1" t="s">
        <v>5902</v>
      </c>
      <c r="AF276" s="1" t="s">
        <v>5903</v>
      </c>
      <c r="AG276" s="1" t="s">
        <v>5904</v>
      </c>
      <c r="AH276" s="1">
        <v>221.7</v>
      </c>
      <c r="AI276" s="1">
        <v>2.63</v>
      </c>
      <c r="AJ276" s="1">
        <v>17.2</v>
      </c>
      <c r="AK276" s="1">
        <v>9.5299999999999994</v>
      </c>
      <c r="AL276" s="1" t="s">
        <v>2282</v>
      </c>
    </row>
    <row r="277" spans="1:46">
      <c r="A277" s="1" t="s">
        <v>7335</v>
      </c>
      <c r="B277" s="1">
        <v>130.73115999999999</v>
      </c>
      <c r="C277" s="1">
        <v>13.64311</v>
      </c>
      <c r="D277" s="1">
        <v>5029</v>
      </c>
      <c r="E277" s="1">
        <v>1.6775000000000002E-2</v>
      </c>
      <c r="F277" s="1">
        <v>72.210800000000006</v>
      </c>
      <c r="G277" s="1">
        <v>15.567080000000001</v>
      </c>
      <c r="H277" s="1">
        <v>-18.725930999999999</v>
      </c>
      <c r="I277" s="1" t="s">
        <v>1160</v>
      </c>
      <c r="L277" s="1" t="s">
        <v>7479</v>
      </c>
      <c r="N277" s="1" t="s">
        <v>1702</v>
      </c>
      <c r="AL277" s="1" t="s">
        <v>7480</v>
      </c>
      <c r="AN277" s="1" t="s">
        <v>7480</v>
      </c>
    </row>
    <row r="278" spans="1:46">
      <c r="A278" s="1" t="s">
        <v>5765</v>
      </c>
      <c r="B278" s="1">
        <v>120.31921</v>
      </c>
      <c r="C278" s="1">
        <v>9.2648200000000003</v>
      </c>
      <c r="D278" s="1">
        <v>4732</v>
      </c>
      <c r="E278" s="1">
        <v>1.5783999999999999E-2</v>
      </c>
      <c r="F278" s="1">
        <v>66.260099999999994</v>
      </c>
      <c r="G278" s="1">
        <v>15.380515000000001</v>
      </c>
      <c r="H278" s="1">
        <v>-18.72574543</v>
      </c>
      <c r="I278" s="1" t="s">
        <v>1160</v>
      </c>
      <c r="K278" s="1" t="s">
        <v>793</v>
      </c>
      <c r="L278" s="1" t="s">
        <v>5766</v>
      </c>
      <c r="N278" s="1" t="s">
        <v>1635</v>
      </c>
      <c r="O278" s="1">
        <v>120.31921</v>
      </c>
      <c r="P278" s="1">
        <v>9.2648182000000006</v>
      </c>
      <c r="Q278" s="2" t="s">
        <v>5767</v>
      </c>
      <c r="R278" s="1">
        <v>2419</v>
      </c>
      <c r="S278" s="1">
        <v>276</v>
      </c>
      <c r="T278" s="1" t="s">
        <v>5768</v>
      </c>
      <c r="U278" s="1" t="s">
        <v>5769</v>
      </c>
      <c r="V278" s="2" t="s">
        <v>5770</v>
      </c>
      <c r="W278" s="1" t="s">
        <v>1205</v>
      </c>
    </row>
    <row r="279" spans="1:46">
      <c r="A279" s="1" t="s">
        <v>9433</v>
      </c>
      <c r="B279" s="1">
        <v>162.83305999999999</v>
      </c>
      <c r="C279" s="1">
        <v>14.023440000000001</v>
      </c>
      <c r="D279" s="1">
        <v>3069</v>
      </c>
      <c r="E279" s="1">
        <v>1.0236E-2</v>
      </c>
      <c r="F279" s="1">
        <v>47.999600000000001</v>
      </c>
      <c r="G279" s="1">
        <v>14.684960999999999</v>
      </c>
      <c r="H279" s="1">
        <v>-18.721227089999999</v>
      </c>
      <c r="I279" s="1" t="s">
        <v>1160</v>
      </c>
      <c r="K279" s="1" t="s">
        <v>374</v>
      </c>
      <c r="L279" s="1" t="s">
        <v>9434</v>
      </c>
      <c r="M279" s="1">
        <v>5965</v>
      </c>
      <c r="N279" s="1" t="s">
        <v>1161</v>
      </c>
      <c r="O279" s="1">
        <v>162.83305999999999</v>
      </c>
      <c r="P279" s="1">
        <v>14.023436999999999</v>
      </c>
      <c r="Q279" s="2" t="s">
        <v>9435</v>
      </c>
      <c r="R279" s="1">
        <v>1750</v>
      </c>
      <c r="S279" s="1">
        <v>312</v>
      </c>
      <c r="T279" s="1" t="s">
        <v>9436</v>
      </c>
      <c r="U279" s="1" t="s">
        <v>9437</v>
      </c>
      <c r="V279" s="2" t="s">
        <v>9438</v>
      </c>
      <c r="W279" s="1" t="s">
        <v>1205</v>
      </c>
      <c r="X279" s="1">
        <v>162.83083329999999</v>
      </c>
      <c r="Y279" s="1">
        <v>14.02222222</v>
      </c>
      <c r="Z279" s="1">
        <v>162.8329167</v>
      </c>
      <c r="AA279" s="1">
        <v>14.02277778</v>
      </c>
      <c r="AB279" s="1">
        <v>3073</v>
      </c>
      <c r="AC279" s="1" t="s">
        <v>9439</v>
      </c>
      <c r="AD279" s="1" t="s">
        <v>9440</v>
      </c>
      <c r="AE279" s="1" t="s">
        <v>9565</v>
      </c>
      <c r="AF279" s="1" t="s">
        <v>9566</v>
      </c>
      <c r="AG279" s="1" t="s">
        <v>9567</v>
      </c>
      <c r="AH279" s="1">
        <v>75.599999999999994</v>
      </c>
      <c r="AI279" s="1">
        <v>2.21</v>
      </c>
      <c r="AJ279" s="1">
        <v>46.6</v>
      </c>
      <c r="AK279" s="1">
        <v>9.7899999999999991</v>
      </c>
      <c r="AR279" s="1" t="s">
        <v>8073</v>
      </c>
    </row>
    <row r="280" spans="1:46">
      <c r="A280" s="1" t="s">
        <v>5686</v>
      </c>
      <c r="B280" s="1">
        <v>168.16589999999999</v>
      </c>
      <c r="C280" s="1">
        <v>9.0558399999999999</v>
      </c>
      <c r="D280" s="1">
        <v>1453</v>
      </c>
      <c r="E280" s="1">
        <v>4.8469999999999997E-3</v>
      </c>
      <c r="F280" s="1">
        <v>25.935400000000001</v>
      </c>
      <c r="G280" s="1">
        <v>13.349157999999999</v>
      </c>
      <c r="H280" s="1">
        <v>-18.720306749999999</v>
      </c>
      <c r="I280" s="1" t="s">
        <v>1160</v>
      </c>
      <c r="K280" s="1" t="s">
        <v>886</v>
      </c>
      <c r="L280" s="1" t="s">
        <v>5687</v>
      </c>
      <c r="M280" s="1">
        <v>6245</v>
      </c>
      <c r="N280" s="1" t="s">
        <v>3706</v>
      </c>
      <c r="O280" s="1">
        <v>168.16587999999999</v>
      </c>
      <c r="P280" s="1">
        <v>9.0558157999999995</v>
      </c>
      <c r="Q280" s="2" t="s">
        <v>5688</v>
      </c>
      <c r="R280" s="1">
        <v>1221</v>
      </c>
      <c r="S280" s="1">
        <v>9</v>
      </c>
      <c r="T280" s="1" t="s">
        <v>5689</v>
      </c>
      <c r="U280" s="1" t="s">
        <v>5690</v>
      </c>
      <c r="V280" s="2" t="s">
        <v>5691</v>
      </c>
      <c r="W280" s="1" t="s">
        <v>1205</v>
      </c>
      <c r="X280" s="1">
        <v>168.17124999999999</v>
      </c>
      <c r="Y280" s="1">
        <v>9.0652777780000005</v>
      </c>
      <c r="Z280" s="1">
        <v>168.1658333</v>
      </c>
      <c r="AA280" s="1">
        <v>9.0558333330000007</v>
      </c>
      <c r="AB280" s="1">
        <v>1421</v>
      </c>
      <c r="AC280" s="1" t="s">
        <v>5576</v>
      </c>
      <c r="AD280" s="1" t="s">
        <v>5577</v>
      </c>
      <c r="AE280" s="1" t="s">
        <v>5578</v>
      </c>
      <c r="AF280" s="1" t="s">
        <v>5579</v>
      </c>
      <c r="AG280" s="1" t="s">
        <v>2962</v>
      </c>
      <c r="AH280" s="1">
        <v>11</v>
      </c>
      <c r="AI280" s="1">
        <v>2.12</v>
      </c>
      <c r="AJ280" s="1">
        <v>17.5</v>
      </c>
      <c r="AK280" s="1">
        <v>8</v>
      </c>
    </row>
    <row r="281" spans="1:46">
      <c r="A281" s="1" t="s">
        <v>5759</v>
      </c>
      <c r="B281" s="1">
        <v>146.68989999999999</v>
      </c>
      <c r="C281" s="1">
        <v>9.2643699999999995</v>
      </c>
      <c r="D281" s="1">
        <v>4064</v>
      </c>
      <c r="E281" s="1">
        <v>1.3557E-2</v>
      </c>
      <c r="F281" s="1">
        <v>60.334600000000002</v>
      </c>
      <c r="G281" s="1">
        <v>15.18439</v>
      </c>
      <c r="H281" s="1">
        <v>-18.718442190000001</v>
      </c>
      <c r="I281" s="1" t="s">
        <v>1160</v>
      </c>
      <c r="K281" s="1" t="s">
        <v>792</v>
      </c>
      <c r="L281" s="1" t="s">
        <v>5760</v>
      </c>
      <c r="N281" s="1" t="s">
        <v>3706</v>
      </c>
      <c r="O281" s="1">
        <v>146.68991</v>
      </c>
      <c r="P281" s="1">
        <v>9.2643649999999997</v>
      </c>
      <c r="Q281" s="2" t="s">
        <v>5761</v>
      </c>
      <c r="R281" s="1">
        <v>1305</v>
      </c>
      <c r="S281" s="1">
        <v>107</v>
      </c>
      <c r="T281" s="1" t="s">
        <v>5762</v>
      </c>
      <c r="U281" s="1" t="s">
        <v>5763</v>
      </c>
      <c r="V281" s="2" t="s">
        <v>5764</v>
      </c>
      <c r="W281" s="1" t="s">
        <v>1205</v>
      </c>
    </row>
    <row r="282" spans="1:46">
      <c r="A282" s="1" t="s">
        <v>11974</v>
      </c>
      <c r="B282" s="1">
        <v>218.31061</v>
      </c>
      <c r="C282" s="1">
        <v>13.842711</v>
      </c>
      <c r="D282" s="1">
        <v>5237.2113369999997</v>
      </c>
      <c r="E282" s="1">
        <v>1.7469599999999998E-2</v>
      </c>
      <c r="F282" s="1">
        <v>80.526300000000006</v>
      </c>
      <c r="G282" s="1">
        <v>15.812837999999999</v>
      </c>
      <c r="H282" s="1">
        <v>-18.71685072</v>
      </c>
      <c r="I282" s="1" t="s">
        <v>1160</v>
      </c>
      <c r="K282" s="1" t="s">
        <v>171</v>
      </c>
      <c r="M282" s="1">
        <v>240459</v>
      </c>
      <c r="N282" s="1" t="s">
        <v>1161</v>
      </c>
      <c r="O282" s="1">
        <v>218.31061</v>
      </c>
      <c r="P282" s="1">
        <v>13.842711</v>
      </c>
      <c r="Q282" s="2" t="s">
        <v>11526</v>
      </c>
      <c r="R282" s="1">
        <v>2747</v>
      </c>
      <c r="S282" s="1">
        <v>43</v>
      </c>
      <c r="T282" s="1" t="s">
        <v>11975</v>
      </c>
      <c r="U282" s="1" t="s">
        <v>11976</v>
      </c>
      <c r="V282" s="2" t="s">
        <v>11977</v>
      </c>
      <c r="W282" s="1" t="s">
        <v>1205</v>
      </c>
      <c r="X282" s="1">
        <v>218.31541669999999</v>
      </c>
      <c r="Y282" s="1">
        <v>13.84527778</v>
      </c>
      <c r="Z282" s="1">
        <v>218.31041669999999</v>
      </c>
      <c r="AA282" s="1">
        <v>13.842499999999999</v>
      </c>
      <c r="AB282" s="1">
        <v>5235</v>
      </c>
      <c r="AC282" s="1" t="s">
        <v>11978</v>
      </c>
      <c r="AD282" s="1" t="s">
        <v>11979</v>
      </c>
      <c r="AE282" s="1" t="s">
        <v>11980</v>
      </c>
      <c r="AF282" s="1" t="s">
        <v>11981</v>
      </c>
      <c r="AG282" s="1" t="s">
        <v>11982</v>
      </c>
      <c r="AH282" s="1">
        <v>23.8</v>
      </c>
      <c r="AI282" s="1">
        <v>2.2000000000000002</v>
      </c>
      <c r="AJ282" s="1">
        <v>77.3</v>
      </c>
      <c r="AK282" s="1">
        <v>9.7100000000000009</v>
      </c>
    </row>
    <row r="283" spans="1:46">
      <c r="A283" s="1" t="s">
        <v>10685</v>
      </c>
      <c r="B283" s="1">
        <v>177.08382</v>
      </c>
      <c r="C283" s="1">
        <v>12.716570000000001</v>
      </c>
      <c r="D283" s="1">
        <v>4004</v>
      </c>
      <c r="E283" s="1">
        <v>1.3356E-2</v>
      </c>
      <c r="F283" s="1">
        <v>61.996099999999998</v>
      </c>
      <c r="G283" s="1">
        <v>15.248165</v>
      </c>
      <c r="H283" s="1">
        <v>-18.713657000000001</v>
      </c>
      <c r="I283" s="1" t="s">
        <v>1160</v>
      </c>
      <c r="L283" s="1" t="s">
        <v>10686</v>
      </c>
      <c r="N283" s="1" t="s">
        <v>1287</v>
      </c>
      <c r="AL283" s="1" t="s">
        <v>10687</v>
      </c>
      <c r="AN283" s="1" t="s">
        <v>10687</v>
      </c>
      <c r="AR283" s="1" t="s">
        <v>8073</v>
      </c>
    </row>
    <row r="284" spans="1:46">
      <c r="A284" s="1" t="s">
        <v>11220</v>
      </c>
      <c r="B284" s="1">
        <v>211.22382999999999</v>
      </c>
      <c r="C284" s="1">
        <v>12.721690000000001</v>
      </c>
      <c r="D284" s="1">
        <v>4093</v>
      </c>
      <c r="E284" s="1">
        <v>1.3653E-2</v>
      </c>
      <c r="F284" s="1">
        <v>64.887299999999996</v>
      </c>
      <c r="G284" s="1">
        <v>15.347735</v>
      </c>
      <c r="H284" s="1">
        <v>-18.713063519999999</v>
      </c>
      <c r="I284" s="1" t="s">
        <v>1160</v>
      </c>
      <c r="K284" s="1" t="s">
        <v>211</v>
      </c>
      <c r="L284" s="1" t="s">
        <v>11221</v>
      </c>
      <c r="M284" s="1">
        <v>9002</v>
      </c>
      <c r="N284" s="1" t="s">
        <v>1161</v>
      </c>
      <c r="O284" s="1">
        <v>211.22382999999999</v>
      </c>
      <c r="P284" s="1">
        <v>12.721693</v>
      </c>
      <c r="Q284" s="2" t="s">
        <v>11222</v>
      </c>
      <c r="R284" s="1">
        <v>1703</v>
      </c>
      <c r="S284" s="1">
        <v>521</v>
      </c>
      <c r="T284" s="1" t="s">
        <v>11223</v>
      </c>
      <c r="U284" s="1" t="s">
        <v>11224</v>
      </c>
      <c r="V284" s="2" t="s">
        <v>11225</v>
      </c>
      <c r="W284" s="1" t="s">
        <v>1205</v>
      </c>
      <c r="X284" s="1">
        <v>211.22166669999999</v>
      </c>
      <c r="Y284" s="1">
        <v>12.72888889</v>
      </c>
      <c r="Z284" s="1">
        <v>211.22375</v>
      </c>
      <c r="AA284" s="1">
        <v>12.721666669999999</v>
      </c>
      <c r="AB284" s="1">
        <v>4091</v>
      </c>
      <c r="AC284" s="1" t="s">
        <v>11226</v>
      </c>
      <c r="AD284" s="1" t="s">
        <v>11227</v>
      </c>
      <c r="AE284" s="1" t="s">
        <v>11228</v>
      </c>
      <c r="AF284" s="1" t="s">
        <v>4813</v>
      </c>
      <c r="AG284" s="1" t="s">
        <v>11229</v>
      </c>
      <c r="AH284" s="1">
        <v>94.2</v>
      </c>
      <c r="AI284" s="1">
        <v>2.73</v>
      </c>
      <c r="AJ284" s="1">
        <v>60.8</v>
      </c>
      <c r="AK284" s="1">
        <v>9.99</v>
      </c>
    </row>
    <row r="285" spans="1:46">
      <c r="A285" s="1" t="s">
        <v>12824</v>
      </c>
      <c r="B285" s="1">
        <v>241.25812999999999</v>
      </c>
      <c r="C285" s="1">
        <v>13.701219999999999</v>
      </c>
      <c r="D285" s="1">
        <v>4636</v>
      </c>
      <c r="E285" s="1">
        <v>1.5464E-2</v>
      </c>
      <c r="F285" s="1">
        <v>71.748599999999996</v>
      </c>
      <c r="G285" s="1">
        <v>15.566034999999999</v>
      </c>
      <c r="H285" s="1">
        <v>-18.713032160000001</v>
      </c>
      <c r="I285" s="1" t="s">
        <v>1160</v>
      </c>
      <c r="J285" s="1" t="s">
        <v>12825</v>
      </c>
      <c r="L285" s="1" t="s">
        <v>12826</v>
      </c>
      <c r="M285" s="1">
        <v>10176</v>
      </c>
      <c r="N285" s="1" t="s">
        <v>1287</v>
      </c>
      <c r="T285" s="1" t="s">
        <v>12827</v>
      </c>
      <c r="U285" s="1" t="s">
        <v>12828</v>
      </c>
      <c r="V285" s="2" t="s">
        <v>12829</v>
      </c>
      <c r="W285" s="1" t="s">
        <v>12830</v>
      </c>
      <c r="X285" s="1">
        <v>241.26124999999999</v>
      </c>
      <c r="Y285" s="1">
        <v>13.71166667</v>
      </c>
      <c r="Z285" s="1">
        <v>241.2583333</v>
      </c>
      <c r="AA285" s="1">
        <v>13.70083333</v>
      </c>
      <c r="AB285" s="1">
        <v>4626</v>
      </c>
      <c r="AC285" s="1" t="s">
        <v>12831</v>
      </c>
      <c r="AD285" s="1" t="s">
        <v>12832</v>
      </c>
      <c r="AE285" s="1" t="s">
        <v>12833</v>
      </c>
      <c r="AF285" s="1" t="s">
        <v>12834</v>
      </c>
      <c r="AG285" s="1" t="s">
        <v>12835</v>
      </c>
      <c r="AH285" s="1">
        <v>10.1</v>
      </c>
      <c r="AI285" s="1">
        <v>3.54</v>
      </c>
      <c r="AJ285" s="1">
        <v>69.599999999999994</v>
      </c>
      <c r="AK285" s="1">
        <v>9.52</v>
      </c>
      <c r="AL285" s="1" t="s">
        <v>1292</v>
      </c>
      <c r="AT285" s="1">
        <v>3726</v>
      </c>
    </row>
    <row r="286" spans="1:46">
      <c r="A286" s="1" t="s">
        <v>12140</v>
      </c>
      <c r="B286" s="1">
        <v>229.85534999999999</v>
      </c>
      <c r="C286" s="1">
        <v>11.054538000000001</v>
      </c>
      <c r="D286" s="1">
        <v>3256.9785390000002</v>
      </c>
      <c r="E286" s="1">
        <v>1.0864199999999999E-2</v>
      </c>
      <c r="F286" s="1">
        <v>52.633200000000002</v>
      </c>
      <c r="G286" s="1">
        <v>14.894976</v>
      </c>
      <c r="H286" s="1">
        <v>-18.711322880000001</v>
      </c>
      <c r="I286" s="1" t="s">
        <v>1160</v>
      </c>
      <c r="K286" s="1" t="s">
        <v>75</v>
      </c>
      <c r="M286" s="1">
        <v>9814</v>
      </c>
      <c r="N286" s="1" t="s">
        <v>1161</v>
      </c>
      <c r="O286" s="1">
        <v>229.85534999999999</v>
      </c>
      <c r="P286" s="1">
        <v>11.054538000000001</v>
      </c>
      <c r="Q286" s="2" t="s">
        <v>12141</v>
      </c>
      <c r="R286" s="1">
        <v>1720</v>
      </c>
      <c r="S286" s="1">
        <v>464</v>
      </c>
      <c r="T286" s="1" t="s">
        <v>12142</v>
      </c>
      <c r="U286" s="1" t="s">
        <v>12143</v>
      </c>
      <c r="V286" s="2" t="s">
        <v>12144</v>
      </c>
      <c r="W286" s="1" t="s">
        <v>1205</v>
      </c>
      <c r="X286" s="1">
        <v>229.8604167</v>
      </c>
      <c r="Y286" s="1">
        <v>11.05194444</v>
      </c>
      <c r="Z286" s="1">
        <v>229.85541670000001</v>
      </c>
      <c r="AA286" s="1">
        <v>11.054166670000001</v>
      </c>
      <c r="AB286" s="1">
        <v>3232</v>
      </c>
      <c r="AC286" s="1" t="s">
        <v>12145</v>
      </c>
      <c r="AD286" s="1" t="s">
        <v>12146</v>
      </c>
      <c r="AE286" s="1" t="s">
        <v>12147</v>
      </c>
      <c r="AF286" s="1" t="s">
        <v>12148</v>
      </c>
      <c r="AG286" s="1" t="s">
        <v>12149</v>
      </c>
      <c r="AH286" s="1">
        <v>30.3</v>
      </c>
      <c r="AI286" s="1">
        <v>2.37</v>
      </c>
      <c r="AJ286" s="1">
        <v>49.3</v>
      </c>
      <c r="AK286" s="1">
        <v>9.4</v>
      </c>
    </row>
    <row r="287" spans="1:46">
      <c r="A287" s="1" t="s">
        <v>5497</v>
      </c>
      <c r="B287" s="1">
        <v>144.64357999999999</v>
      </c>
      <c r="C287" s="1">
        <v>8.8879300000000008</v>
      </c>
      <c r="D287" s="1">
        <v>3244</v>
      </c>
      <c r="E287" s="1">
        <v>1.082E-2</v>
      </c>
      <c r="F287" s="1">
        <v>48.882399999999997</v>
      </c>
      <c r="G287" s="1">
        <v>14.738267</v>
      </c>
      <c r="H287" s="1">
        <v>-18.707495600000001</v>
      </c>
      <c r="I287" s="1" t="s">
        <v>1160</v>
      </c>
      <c r="K287" s="1" t="s">
        <v>754</v>
      </c>
      <c r="L287" s="1" t="s">
        <v>5498</v>
      </c>
      <c r="N287" s="1" t="s">
        <v>2272</v>
      </c>
      <c r="O287" s="1">
        <v>144.64356000000001</v>
      </c>
      <c r="P287" s="1">
        <v>8.8878996000000008</v>
      </c>
      <c r="Q287" s="2" t="s">
        <v>5499</v>
      </c>
      <c r="R287" s="1">
        <v>1304</v>
      </c>
      <c r="S287" s="1">
        <v>100</v>
      </c>
      <c r="T287" s="1" t="s">
        <v>5500</v>
      </c>
      <c r="U287" s="1" t="s">
        <v>5501</v>
      </c>
      <c r="V287" s="2" t="s">
        <v>5502</v>
      </c>
      <c r="W287" s="1" t="s">
        <v>1205</v>
      </c>
    </row>
    <row r="288" spans="1:46">
      <c r="A288" s="1" t="s">
        <v>3897</v>
      </c>
      <c r="B288" s="1">
        <v>240.54847000000001</v>
      </c>
      <c r="C288" s="1">
        <v>7.0861000000000001</v>
      </c>
      <c r="D288" s="1">
        <v>2653</v>
      </c>
      <c r="E288" s="1">
        <v>8.8489999999999992E-3</v>
      </c>
      <c r="F288" s="1">
        <v>43.6342</v>
      </c>
      <c r="G288" s="1">
        <v>14.492323000000001</v>
      </c>
      <c r="H288" s="1">
        <v>-18.70681209</v>
      </c>
      <c r="I288" s="1" t="s">
        <v>1160</v>
      </c>
      <c r="K288" s="1" t="s">
        <v>954</v>
      </c>
      <c r="L288" s="1" t="s">
        <v>3898</v>
      </c>
      <c r="N288" s="1" t="s">
        <v>3706</v>
      </c>
      <c r="O288" s="1">
        <v>240.54847000000001</v>
      </c>
      <c r="P288" s="1">
        <v>7.0861016000000001</v>
      </c>
      <c r="Q288" s="2" t="s">
        <v>3899</v>
      </c>
      <c r="R288" s="1">
        <v>1729</v>
      </c>
      <c r="S288" s="1">
        <v>422</v>
      </c>
      <c r="T288" s="1" t="s">
        <v>3900</v>
      </c>
      <c r="U288" s="1" t="s">
        <v>3901</v>
      </c>
      <c r="V288" s="2" t="s">
        <v>3902</v>
      </c>
      <c r="W288" s="1" t="s">
        <v>1205</v>
      </c>
    </row>
    <row r="289" spans="1:44">
      <c r="A289" s="1" t="s">
        <v>2084</v>
      </c>
      <c r="B289" s="1">
        <v>222.72898000000001</v>
      </c>
      <c r="C289" s="1">
        <v>4.9489156000000003</v>
      </c>
      <c r="D289" s="1">
        <v>4194.7815689999998</v>
      </c>
      <c r="E289" s="1">
        <v>1.39924E-2</v>
      </c>
      <c r="F289" s="1">
        <v>66.160200000000003</v>
      </c>
      <c r="G289" s="1">
        <v>15.396445</v>
      </c>
      <c r="H289" s="1">
        <v>-18.70653905</v>
      </c>
      <c r="I289" s="1" t="s">
        <v>1160</v>
      </c>
      <c r="K289" s="1" t="s">
        <v>1254</v>
      </c>
      <c r="M289" s="1">
        <v>241682</v>
      </c>
      <c r="N289" s="1" t="s">
        <v>1161</v>
      </c>
      <c r="O289" s="1">
        <v>222.72898000000001</v>
      </c>
      <c r="P289" s="1">
        <v>4.9489156000000003</v>
      </c>
      <c r="Q289" s="2" t="s">
        <v>2085</v>
      </c>
      <c r="R289" s="1">
        <v>588</v>
      </c>
      <c r="S289" s="1">
        <v>367</v>
      </c>
      <c r="T289" s="1" t="s">
        <v>2086</v>
      </c>
      <c r="U289" s="1" t="s">
        <v>2087</v>
      </c>
      <c r="V289" s="2" t="s">
        <v>2088</v>
      </c>
      <c r="W289" s="1" t="s">
        <v>1205</v>
      </c>
      <c r="X289" s="1">
        <v>222.72125</v>
      </c>
      <c r="Y289" s="1">
        <v>4.9452777780000003</v>
      </c>
      <c r="Z289" s="1">
        <v>222.72916670000001</v>
      </c>
      <c r="AA289" s="1">
        <v>4.948888889</v>
      </c>
      <c r="AB289" s="1">
        <v>4154</v>
      </c>
      <c r="AC289" s="1" t="s">
        <v>2089</v>
      </c>
      <c r="AD289" s="1" t="s">
        <v>2090</v>
      </c>
      <c r="AE289" s="1" t="s">
        <v>2091</v>
      </c>
      <c r="AF289" s="1" t="s">
        <v>2092</v>
      </c>
      <c r="AG289" s="1" t="s">
        <v>2093</v>
      </c>
      <c r="AH289" s="1">
        <v>7.4</v>
      </c>
      <c r="AI289" s="1">
        <v>2.39</v>
      </c>
      <c r="AJ289" s="1">
        <v>61.4</v>
      </c>
      <c r="AK289" s="1">
        <v>8.89</v>
      </c>
    </row>
    <row r="290" spans="1:44">
      <c r="A290" s="1" t="s">
        <v>8617</v>
      </c>
      <c r="B290" s="1">
        <v>149.26352</v>
      </c>
      <c r="C290" s="1">
        <v>15.57827</v>
      </c>
      <c r="D290" s="1">
        <v>4106</v>
      </c>
      <c r="E290" s="1">
        <v>1.3696E-2</v>
      </c>
      <c r="F290" s="1">
        <v>61.757899999999999</v>
      </c>
      <c r="G290" s="1">
        <v>15.260332999999999</v>
      </c>
      <c r="H290" s="1">
        <v>-18.693129599999999</v>
      </c>
      <c r="I290" s="1" t="s">
        <v>1160</v>
      </c>
      <c r="K290" s="1" t="s">
        <v>510</v>
      </c>
      <c r="L290" s="1" t="s">
        <v>8472</v>
      </c>
      <c r="M290" s="1">
        <v>5344</v>
      </c>
      <c r="N290" s="1" t="s">
        <v>1161</v>
      </c>
      <c r="O290" s="1">
        <v>149.26352</v>
      </c>
      <c r="P290" s="1">
        <v>15.578267</v>
      </c>
      <c r="Q290" s="2" t="s">
        <v>8473</v>
      </c>
      <c r="R290" s="1">
        <v>2584</v>
      </c>
      <c r="S290" s="1">
        <v>402</v>
      </c>
      <c r="T290" s="1" t="s">
        <v>8474</v>
      </c>
      <c r="U290" s="1" t="s">
        <v>8475</v>
      </c>
      <c r="V290" s="2" t="s">
        <v>8476</v>
      </c>
      <c r="W290" s="1" t="s">
        <v>1205</v>
      </c>
      <c r="X290" s="1">
        <v>149.26374999999999</v>
      </c>
      <c r="Y290" s="1">
        <v>15.577500000000001</v>
      </c>
      <c r="Z290" s="1">
        <v>149.26374999999999</v>
      </c>
      <c r="AA290" s="1">
        <v>15.578055559999999</v>
      </c>
      <c r="AB290" s="1">
        <v>4105</v>
      </c>
      <c r="AC290" s="1" t="s">
        <v>8477</v>
      </c>
      <c r="AD290" s="1" t="s">
        <v>8478</v>
      </c>
      <c r="AE290" s="1" t="s">
        <v>8479</v>
      </c>
      <c r="AF290" s="1" t="s">
        <v>8360</v>
      </c>
      <c r="AG290" s="1" t="s">
        <v>8361</v>
      </c>
      <c r="AH290" s="1">
        <v>49.9</v>
      </c>
      <c r="AI290" s="1">
        <v>2.15</v>
      </c>
      <c r="AJ290" s="1">
        <v>61.3</v>
      </c>
      <c r="AK290" s="1">
        <v>9.42</v>
      </c>
      <c r="AR290" s="1" t="s">
        <v>8207</v>
      </c>
    </row>
    <row r="291" spans="1:44">
      <c r="A291" s="1" t="s">
        <v>11385</v>
      </c>
      <c r="B291" s="1">
        <v>211.25758999999999</v>
      </c>
      <c r="C291" s="1">
        <v>11.01188</v>
      </c>
      <c r="D291" s="1">
        <v>4346</v>
      </c>
      <c r="E291" s="1">
        <v>1.4496999999999999E-2</v>
      </c>
      <c r="F291" s="1">
        <v>68.2072</v>
      </c>
      <c r="G291" s="1">
        <v>15.477518999999999</v>
      </c>
      <c r="H291" s="1">
        <v>-18.691631999999998</v>
      </c>
      <c r="I291" s="1" t="s">
        <v>1160</v>
      </c>
      <c r="L291" s="1" t="s">
        <v>11386</v>
      </c>
      <c r="N291" s="1" t="s">
        <v>1287</v>
      </c>
      <c r="T291" s="1" t="s">
        <v>11387</v>
      </c>
      <c r="U291" s="1" t="s">
        <v>11388</v>
      </c>
      <c r="V291" s="2" t="s">
        <v>11389</v>
      </c>
      <c r="W291" s="1" t="s">
        <v>1291</v>
      </c>
      <c r="AL291" s="1" t="s">
        <v>1292</v>
      </c>
    </row>
    <row r="292" spans="1:44">
      <c r="A292" s="1" t="s">
        <v>11082</v>
      </c>
      <c r="B292" s="1">
        <v>210.64758</v>
      </c>
      <c r="C292" s="1">
        <v>14.535047</v>
      </c>
      <c r="D292" s="1">
        <v>4031.725837</v>
      </c>
      <c r="E292" s="1">
        <v>1.34485E-2</v>
      </c>
      <c r="F292" s="1">
        <v>63.679200000000002</v>
      </c>
      <c r="G292" s="1">
        <v>15.331752</v>
      </c>
      <c r="H292" s="1">
        <v>-18.688235989999999</v>
      </c>
      <c r="I292" s="1" t="s">
        <v>1160</v>
      </c>
      <c r="K292" s="1" t="s">
        <v>195</v>
      </c>
      <c r="M292" s="1">
        <v>240004</v>
      </c>
      <c r="N292" s="1" t="s">
        <v>1161</v>
      </c>
      <c r="O292" s="1">
        <v>210.64758</v>
      </c>
      <c r="P292" s="1">
        <v>14.535047</v>
      </c>
      <c r="Q292" s="2" t="s">
        <v>11083</v>
      </c>
      <c r="R292" s="1">
        <v>1704</v>
      </c>
      <c r="S292" s="1">
        <v>366</v>
      </c>
      <c r="T292" s="1" t="s">
        <v>11084</v>
      </c>
      <c r="U292" s="1" t="s">
        <v>11085</v>
      </c>
      <c r="V292" s="2" t="s">
        <v>11086</v>
      </c>
      <c r="W292" s="1" t="s">
        <v>1205</v>
      </c>
      <c r="X292" s="1">
        <v>210.64833329999999</v>
      </c>
      <c r="Y292" s="1">
        <v>14.54194444</v>
      </c>
      <c r="Z292" s="1">
        <v>210.64708329999999</v>
      </c>
      <c r="AA292" s="1">
        <v>14.535277779999999</v>
      </c>
      <c r="AB292" s="1">
        <v>4008</v>
      </c>
      <c r="AC292" s="1" t="s">
        <v>11087</v>
      </c>
      <c r="AD292" s="1" t="s">
        <v>11088</v>
      </c>
      <c r="AE292" s="1" t="s">
        <v>11089</v>
      </c>
      <c r="AF292" s="1" t="s">
        <v>11090</v>
      </c>
      <c r="AG292" s="1" t="s">
        <v>11091</v>
      </c>
      <c r="AH292" s="1">
        <v>17.8</v>
      </c>
      <c r="AI292" s="1">
        <v>2.2799999999999998</v>
      </c>
      <c r="AJ292" s="1">
        <v>59.7</v>
      </c>
      <c r="AK292" s="1">
        <v>9.36</v>
      </c>
    </row>
    <row r="293" spans="1:44">
      <c r="A293" s="1" t="s">
        <v>2926</v>
      </c>
      <c r="B293" s="1">
        <v>239.31433999999999</v>
      </c>
      <c r="C293" s="1">
        <v>5.99838</v>
      </c>
      <c r="D293" s="1">
        <v>1626</v>
      </c>
      <c r="E293" s="1">
        <v>5.424E-3</v>
      </c>
      <c r="F293" s="1">
        <v>28.474900000000002</v>
      </c>
      <c r="G293" s="1">
        <v>13.585118</v>
      </c>
      <c r="H293" s="1">
        <v>-18.687193000000001</v>
      </c>
      <c r="I293" s="1" t="s">
        <v>1160</v>
      </c>
      <c r="L293" s="1" t="s">
        <v>2927</v>
      </c>
      <c r="N293" s="1" t="s">
        <v>1287</v>
      </c>
      <c r="AL293" s="1" t="s">
        <v>2928</v>
      </c>
      <c r="AN293" s="1" t="s">
        <v>2928</v>
      </c>
    </row>
    <row r="294" spans="1:44">
      <c r="A294" s="1" t="s">
        <v>13148</v>
      </c>
      <c r="B294" s="1">
        <v>241.84137000000001</v>
      </c>
      <c r="C294" s="1">
        <v>10.36614</v>
      </c>
      <c r="D294" s="1">
        <v>4878</v>
      </c>
      <c r="E294" s="1">
        <v>1.6271000000000001E-2</v>
      </c>
      <c r="F294" s="1">
        <v>75.146500000000003</v>
      </c>
      <c r="G294" s="1">
        <v>15.694936</v>
      </c>
      <c r="H294" s="1">
        <v>-18.684608000000001</v>
      </c>
      <c r="I294" s="1" t="s">
        <v>1160</v>
      </c>
      <c r="L294" s="1" t="s">
        <v>13149</v>
      </c>
      <c r="M294" s="1">
        <v>260250</v>
      </c>
      <c r="N294" s="1" t="s">
        <v>1287</v>
      </c>
      <c r="X294" s="1">
        <v>241.845</v>
      </c>
      <c r="Y294" s="1">
        <v>10.37277778</v>
      </c>
      <c r="Z294" s="1">
        <v>241.84125</v>
      </c>
      <c r="AA294" s="1">
        <v>10.365833329999999</v>
      </c>
      <c r="AB294" s="1">
        <v>5031</v>
      </c>
      <c r="AC294" s="1" t="s">
        <v>13150</v>
      </c>
      <c r="AD294" s="1" t="s">
        <v>13151</v>
      </c>
      <c r="AE294" s="1" t="s">
        <v>13009</v>
      </c>
      <c r="AF294" s="1" t="s">
        <v>13010</v>
      </c>
      <c r="AG294" s="1" t="s">
        <v>13011</v>
      </c>
      <c r="AH294" s="1">
        <v>11.1</v>
      </c>
      <c r="AI294" s="1">
        <v>2.56</v>
      </c>
      <c r="AJ294" s="1">
        <v>75</v>
      </c>
      <c r="AK294" s="1">
        <v>9.49</v>
      </c>
      <c r="AL294" s="1" t="s">
        <v>13012</v>
      </c>
      <c r="AO294" s="1" t="s">
        <v>13012</v>
      </c>
    </row>
    <row r="295" spans="1:44">
      <c r="A295" s="1" t="s">
        <v>8433</v>
      </c>
      <c r="B295" s="1">
        <v>149.93122</v>
      </c>
      <c r="C295" s="1">
        <v>11.66075</v>
      </c>
      <c r="D295" s="1">
        <v>2756</v>
      </c>
      <c r="E295" s="1">
        <v>9.1929999999999998E-3</v>
      </c>
      <c r="F295" s="1">
        <v>43.455500000000001</v>
      </c>
      <c r="G295" s="1">
        <v>14.508274</v>
      </c>
      <c r="H295" s="1">
        <v>-18.681949759999998</v>
      </c>
      <c r="I295" s="1" t="s">
        <v>1160</v>
      </c>
      <c r="K295" s="1" t="s">
        <v>406</v>
      </c>
      <c r="L295" s="1" t="s">
        <v>8434</v>
      </c>
      <c r="N295" s="1" t="s">
        <v>4556</v>
      </c>
      <c r="O295" s="1">
        <v>149.93122</v>
      </c>
      <c r="P295" s="1">
        <v>11.660747000000001</v>
      </c>
      <c r="Q295" s="2" t="s">
        <v>8435</v>
      </c>
      <c r="R295" s="1">
        <v>1744</v>
      </c>
      <c r="S295" s="1">
        <v>246</v>
      </c>
      <c r="T295" s="1" t="s">
        <v>8436</v>
      </c>
      <c r="U295" s="1" t="s">
        <v>8437</v>
      </c>
      <c r="V295" s="2" t="s">
        <v>8438</v>
      </c>
      <c r="W295" s="1" t="s">
        <v>1205</v>
      </c>
      <c r="AR295" s="1" t="s">
        <v>8049</v>
      </c>
    </row>
    <row r="296" spans="1:44">
      <c r="A296" s="1" t="s">
        <v>11731</v>
      </c>
      <c r="B296" s="1">
        <v>215.34764999999999</v>
      </c>
      <c r="C296" s="1">
        <v>11.270792999999999</v>
      </c>
      <c r="D296" s="1">
        <v>4791.6335920000001</v>
      </c>
      <c r="E296" s="1">
        <v>1.5983299999999999E-2</v>
      </c>
      <c r="F296" s="1">
        <v>74.487700000000004</v>
      </c>
      <c r="G296" s="1">
        <v>15.679852</v>
      </c>
      <c r="H296" s="1">
        <v>-18.68057082</v>
      </c>
      <c r="I296" s="1" t="s">
        <v>1160</v>
      </c>
      <c r="K296" s="1" t="s">
        <v>149</v>
      </c>
      <c r="M296" s="1">
        <v>240286</v>
      </c>
      <c r="N296" s="1" t="s">
        <v>1161</v>
      </c>
      <c r="O296" s="1">
        <v>215.34764999999999</v>
      </c>
      <c r="P296" s="1">
        <v>11.270792999999999</v>
      </c>
      <c r="Q296" s="2" t="s">
        <v>11732</v>
      </c>
      <c r="R296" s="1">
        <v>1707</v>
      </c>
      <c r="S296" s="1">
        <v>444</v>
      </c>
      <c r="T296" s="1" t="s">
        <v>11881</v>
      </c>
      <c r="U296" s="1" t="s">
        <v>11882</v>
      </c>
      <c r="V296" s="2" t="s">
        <v>11883</v>
      </c>
      <c r="W296" s="1" t="s">
        <v>1205</v>
      </c>
      <c r="X296" s="1">
        <v>215.34875</v>
      </c>
      <c r="Y296" s="1">
        <v>11.27277778</v>
      </c>
      <c r="Z296" s="1">
        <v>215.3475</v>
      </c>
      <c r="AA296" s="1">
        <v>11.27055556</v>
      </c>
      <c r="AB296" s="1">
        <v>4771</v>
      </c>
      <c r="AC296" s="1" t="s">
        <v>11884</v>
      </c>
      <c r="AD296" s="1" t="s">
        <v>11885</v>
      </c>
      <c r="AE296" s="1" t="s">
        <v>11886</v>
      </c>
      <c r="AF296" s="1" t="s">
        <v>9517</v>
      </c>
      <c r="AG296" s="1" t="s">
        <v>11887</v>
      </c>
      <c r="AH296" s="1">
        <v>22.1</v>
      </c>
      <c r="AI296" s="1">
        <v>2.2999999999999998</v>
      </c>
      <c r="AJ296" s="1">
        <v>70.400000000000006</v>
      </c>
      <c r="AK296" s="1">
        <v>9.41</v>
      </c>
    </row>
    <row r="297" spans="1:44">
      <c r="A297" s="1" t="s">
        <v>7978</v>
      </c>
      <c r="B297" s="1">
        <v>143.50054</v>
      </c>
      <c r="C297" s="1">
        <v>10.029529999999999</v>
      </c>
      <c r="D297" s="1">
        <v>3161</v>
      </c>
      <c r="E297" s="1">
        <v>1.0544E-2</v>
      </c>
      <c r="F297" s="1">
        <v>47.648499999999999</v>
      </c>
      <c r="G297" s="1">
        <v>14.719039</v>
      </c>
      <c r="H297" s="1">
        <v>-18.671207169999999</v>
      </c>
      <c r="I297" s="1" t="s">
        <v>1160</v>
      </c>
      <c r="K297" s="1" t="s">
        <v>477</v>
      </c>
      <c r="L297" s="1" t="s">
        <v>7979</v>
      </c>
      <c r="M297" s="1">
        <v>5093</v>
      </c>
      <c r="N297" s="1" t="s">
        <v>3706</v>
      </c>
      <c r="O297" s="1">
        <v>143.50055</v>
      </c>
      <c r="P297" s="1">
        <v>10.029529</v>
      </c>
      <c r="Q297" s="2" t="s">
        <v>7980</v>
      </c>
      <c r="R297" s="1">
        <v>1303</v>
      </c>
      <c r="S297" s="1">
        <v>532</v>
      </c>
      <c r="T297" s="1" t="s">
        <v>7981</v>
      </c>
      <c r="U297" s="1" t="s">
        <v>7982</v>
      </c>
      <c r="V297" s="2" t="s">
        <v>7983</v>
      </c>
      <c r="W297" s="1" t="s">
        <v>1205</v>
      </c>
      <c r="X297" s="1">
        <v>143.50041669999999</v>
      </c>
      <c r="Y297" s="1">
        <v>10.033055559999999</v>
      </c>
      <c r="Z297" s="1">
        <v>143.50041669999999</v>
      </c>
      <c r="AA297" s="1">
        <v>10.02916667</v>
      </c>
      <c r="AB297" s="1">
        <v>3127</v>
      </c>
      <c r="AC297" s="1" t="s">
        <v>7984</v>
      </c>
      <c r="AD297" s="1" t="s">
        <v>7985</v>
      </c>
      <c r="AE297" s="1" t="s">
        <v>7986</v>
      </c>
      <c r="AF297" s="1" t="s">
        <v>7987</v>
      </c>
      <c r="AG297" s="1" t="s">
        <v>7988</v>
      </c>
      <c r="AH297" s="1">
        <v>11.6</v>
      </c>
      <c r="AI297" s="1">
        <v>2.0499999999999998</v>
      </c>
      <c r="AJ297" s="1">
        <v>47.6</v>
      </c>
      <c r="AK297" s="1">
        <v>8.98</v>
      </c>
    </row>
    <row r="298" spans="1:44">
      <c r="A298" s="1" t="s">
        <v>8074</v>
      </c>
      <c r="B298" s="1">
        <v>145.47470999999999</v>
      </c>
      <c r="C298" s="1">
        <v>11.63251</v>
      </c>
      <c r="D298" s="1">
        <v>5096</v>
      </c>
      <c r="E298" s="1">
        <v>1.7000000000000001E-2</v>
      </c>
      <c r="F298" s="1">
        <v>74.502399999999994</v>
      </c>
      <c r="G298" s="1">
        <v>15.702275</v>
      </c>
      <c r="H298" s="1">
        <v>-18.658576320000002</v>
      </c>
      <c r="I298" s="1" t="s">
        <v>1160</v>
      </c>
      <c r="K298" s="1" t="s">
        <v>485</v>
      </c>
      <c r="L298" s="1" t="s">
        <v>8075</v>
      </c>
      <c r="M298" s="1">
        <v>5177</v>
      </c>
      <c r="N298" s="1" t="s">
        <v>2709</v>
      </c>
      <c r="O298" s="1">
        <v>145.47470999999999</v>
      </c>
      <c r="P298" s="1">
        <v>11.632515</v>
      </c>
      <c r="Q298" s="2" t="s">
        <v>8076</v>
      </c>
      <c r="R298" s="1">
        <v>1742</v>
      </c>
      <c r="S298" s="1">
        <v>197</v>
      </c>
      <c r="T298" s="1" t="s">
        <v>8077</v>
      </c>
      <c r="U298" s="1" t="s">
        <v>8078</v>
      </c>
      <c r="V298" s="2" t="s">
        <v>8079</v>
      </c>
      <c r="W298" s="1" t="s">
        <v>1205</v>
      </c>
      <c r="X298" s="1">
        <v>145.47541670000001</v>
      </c>
      <c r="Y298" s="1">
        <v>11.633333329999999</v>
      </c>
      <c r="Z298" s="1">
        <v>145.47458330000001</v>
      </c>
      <c r="AA298" s="1">
        <v>11.63166667</v>
      </c>
      <c r="AB298" s="1">
        <v>5070</v>
      </c>
      <c r="AC298" s="1" t="s">
        <v>8080</v>
      </c>
      <c r="AD298" s="1" t="s">
        <v>8081</v>
      </c>
      <c r="AE298" s="1" t="s">
        <v>8082</v>
      </c>
      <c r="AF298" s="1" t="s">
        <v>8083</v>
      </c>
      <c r="AG298" s="1" t="s">
        <v>8084</v>
      </c>
      <c r="AH298" s="1">
        <v>34.4</v>
      </c>
      <c r="AI298" s="1">
        <v>2.2999999999999998</v>
      </c>
      <c r="AJ298" s="1">
        <v>74.900000000000006</v>
      </c>
      <c r="AK298" s="1">
        <v>9.86</v>
      </c>
      <c r="AR298" s="1" t="s">
        <v>8085</v>
      </c>
    </row>
    <row r="299" spans="1:44">
      <c r="A299" s="1" t="s">
        <v>8860</v>
      </c>
      <c r="B299" s="1">
        <v>157.44496000000001</v>
      </c>
      <c r="C299" s="1">
        <v>13.01817</v>
      </c>
      <c r="D299" s="1">
        <v>2940</v>
      </c>
      <c r="E299" s="1">
        <v>9.8069999999999997E-3</v>
      </c>
      <c r="F299" s="1">
        <v>46.005299999999998</v>
      </c>
      <c r="G299" s="1">
        <v>14.658778</v>
      </c>
      <c r="H299" s="1">
        <v>-18.655261339999999</v>
      </c>
      <c r="I299" s="1" t="s">
        <v>1160</v>
      </c>
      <c r="K299" s="1" t="s">
        <v>555</v>
      </c>
      <c r="L299" s="1" t="s">
        <v>8861</v>
      </c>
      <c r="M299" s="1">
        <v>5695</v>
      </c>
      <c r="N299" s="1" t="s">
        <v>1161</v>
      </c>
      <c r="O299" s="1">
        <v>157.44495000000001</v>
      </c>
      <c r="P299" s="1">
        <v>13.018173000000001</v>
      </c>
      <c r="Q299" s="2" t="s">
        <v>8862</v>
      </c>
      <c r="R299" s="1">
        <v>1747</v>
      </c>
      <c r="S299" s="1">
        <v>164</v>
      </c>
      <c r="T299" s="1" t="s">
        <v>8863</v>
      </c>
      <c r="U299" s="1" t="s">
        <v>8864</v>
      </c>
      <c r="V299" s="2" t="s">
        <v>8865</v>
      </c>
      <c r="W299" s="1" t="s">
        <v>1205</v>
      </c>
      <c r="X299" s="1">
        <v>157.44416670000001</v>
      </c>
      <c r="Y299" s="1">
        <v>13.021388890000001</v>
      </c>
      <c r="Z299" s="1">
        <v>157.44458330000001</v>
      </c>
      <c r="AA299" s="1">
        <v>13.018055560000001</v>
      </c>
      <c r="AB299" s="1">
        <v>2943</v>
      </c>
      <c r="AC299" s="1" t="s">
        <v>8866</v>
      </c>
      <c r="AD299" s="1" t="s">
        <v>8867</v>
      </c>
      <c r="AE299" s="1" t="s">
        <v>8868</v>
      </c>
      <c r="AF299" s="1" t="s">
        <v>8869</v>
      </c>
      <c r="AG299" s="1" t="s">
        <v>8870</v>
      </c>
      <c r="AH299" s="1">
        <v>25.6</v>
      </c>
      <c r="AI299" s="1">
        <v>2.63</v>
      </c>
      <c r="AJ299" s="1">
        <v>44.8</v>
      </c>
      <c r="AK299" s="1">
        <v>9.33</v>
      </c>
      <c r="AR299" s="1" t="s">
        <v>8073</v>
      </c>
    </row>
    <row r="300" spans="1:44">
      <c r="A300" s="1" t="s">
        <v>12025</v>
      </c>
      <c r="B300" s="1">
        <v>217.19761</v>
      </c>
      <c r="C300" s="1">
        <v>13.821199999999999</v>
      </c>
      <c r="D300" s="1">
        <v>5306</v>
      </c>
      <c r="E300" s="1">
        <v>1.7698999999999999E-2</v>
      </c>
      <c r="F300" s="1">
        <v>81.314300000000003</v>
      </c>
      <c r="G300" s="1">
        <v>15.912995</v>
      </c>
      <c r="H300" s="1">
        <v>-18.637839639999999</v>
      </c>
      <c r="I300" s="1" t="s">
        <v>1160</v>
      </c>
      <c r="K300" s="1" t="s">
        <v>274</v>
      </c>
      <c r="L300" s="1" t="s">
        <v>12026</v>
      </c>
      <c r="M300" s="1">
        <v>244381</v>
      </c>
      <c r="N300" s="1" t="s">
        <v>1161</v>
      </c>
      <c r="O300" s="1">
        <v>217.19761</v>
      </c>
      <c r="P300" s="1">
        <v>13.821198000000001</v>
      </c>
      <c r="Q300" s="2" t="s">
        <v>12027</v>
      </c>
      <c r="R300" s="1">
        <v>1708</v>
      </c>
      <c r="S300" s="1">
        <v>565</v>
      </c>
      <c r="T300" s="1" t="s">
        <v>12028</v>
      </c>
      <c r="U300" s="1" t="s">
        <v>12029</v>
      </c>
      <c r="V300" s="2" t="s">
        <v>12030</v>
      </c>
      <c r="W300" s="1" t="s">
        <v>1205</v>
      </c>
      <c r="X300" s="1">
        <v>217.1983333</v>
      </c>
      <c r="Y300" s="1">
        <v>13.82222222</v>
      </c>
      <c r="Z300" s="1">
        <v>217.19749999999999</v>
      </c>
      <c r="AA300" s="1">
        <v>13.82111111</v>
      </c>
      <c r="AB300" s="1">
        <v>5268</v>
      </c>
      <c r="AD300" s="1" t="s">
        <v>12031</v>
      </c>
      <c r="AE300" s="1" t="s">
        <v>12032</v>
      </c>
      <c r="AF300" s="1" t="s">
        <v>12033</v>
      </c>
      <c r="AG300" s="1" t="s">
        <v>11892</v>
      </c>
      <c r="AH300" s="1">
        <v>22.1</v>
      </c>
      <c r="AI300" s="1">
        <v>2.5499999999999998</v>
      </c>
      <c r="AJ300" s="1">
        <v>77.7</v>
      </c>
      <c r="AK300" s="1">
        <v>9.69</v>
      </c>
    </row>
    <row r="301" spans="1:44">
      <c r="A301" s="1" t="s">
        <v>12514</v>
      </c>
      <c r="B301" s="1">
        <v>233.9153</v>
      </c>
      <c r="C301" s="1">
        <v>12.606400000000001</v>
      </c>
      <c r="D301" s="1">
        <v>3183</v>
      </c>
      <c r="E301" s="1">
        <v>1.0617E-2</v>
      </c>
      <c r="F301" s="1">
        <v>51.627600000000001</v>
      </c>
      <c r="G301" s="1">
        <v>14.933066999999999</v>
      </c>
      <c r="H301" s="1">
        <v>-18.631342679999999</v>
      </c>
      <c r="I301" s="1" t="s">
        <v>1160</v>
      </c>
      <c r="K301" s="1" t="s">
        <v>100</v>
      </c>
      <c r="L301" s="1" t="s">
        <v>12515</v>
      </c>
      <c r="M301" s="1">
        <v>9919</v>
      </c>
      <c r="N301" s="1" t="s">
        <v>1161</v>
      </c>
      <c r="O301" s="1">
        <v>233.9153</v>
      </c>
      <c r="P301" s="1">
        <v>12.606396</v>
      </c>
      <c r="Q301" s="2" t="s">
        <v>12516</v>
      </c>
      <c r="R301" s="1">
        <v>2768</v>
      </c>
      <c r="S301" s="1">
        <v>100</v>
      </c>
      <c r="T301" s="1" t="s">
        <v>12517</v>
      </c>
      <c r="U301" s="1" t="s">
        <v>12518</v>
      </c>
      <c r="V301" s="2" t="s">
        <v>12519</v>
      </c>
      <c r="W301" s="1" t="s">
        <v>1205</v>
      </c>
      <c r="X301" s="1">
        <v>233.91624999999999</v>
      </c>
      <c r="Y301" s="1">
        <v>12.60916667</v>
      </c>
      <c r="Z301" s="1">
        <v>233.91541670000001</v>
      </c>
      <c r="AA301" s="1">
        <v>12.606111110000001</v>
      </c>
      <c r="AB301" s="1">
        <v>3185</v>
      </c>
      <c r="AC301" s="1" t="s">
        <v>12520</v>
      </c>
      <c r="AD301" s="1" t="s">
        <v>12521</v>
      </c>
      <c r="AE301" s="1" t="s">
        <v>12522</v>
      </c>
      <c r="AF301" s="1" t="s">
        <v>12383</v>
      </c>
      <c r="AG301" s="1" t="s">
        <v>12384</v>
      </c>
      <c r="AH301" s="1">
        <v>32.700000000000003</v>
      </c>
      <c r="AI301" s="1">
        <v>2.46</v>
      </c>
      <c r="AJ301" s="1">
        <v>48.9</v>
      </c>
      <c r="AK301" s="1">
        <v>9.51</v>
      </c>
    </row>
    <row r="302" spans="1:44">
      <c r="A302" s="1" t="s">
        <v>12202</v>
      </c>
      <c r="B302" s="1">
        <v>232.01808</v>
      </c>
      <c r="C302" s="1">
        <v>12.00338</v>
      </c>
      <c r="D302" s="1">
        <v>4142</v>
      </c>
      <c r="E302" s="1">
        <v>1.3816E-2</v>
      </c>
      <c r="F302" s="1">
        <v>62.732999999999997</v>
      </c>
      <c r="G302" s="1">
        <v>15.359664</v>
      </c>
      <c r="H302" s="1">
        <v>-18.627816280000001</v>
      </c>
      <c r="I302" s="1" t="s">
        <v>1160</v>
      </c>
      <c r="K302" s="1" t="s">
        <v>83</v>
      </c>
      <c r="L302" s="1" t="s">
        <v>12203</v>
      </c>
      <c r="N302" s="1" t="s">
        <v>1161</v>
      </c>
      <c r="O302" s="1">
        <v>232.01774</v>
      </c>
      <c r="P302" s="1">
        <v>12.003593</v>
      </c>
      <c r="Q302" s="2" t="s">
        <v>12204</v>
      </c>
      <c r="R302" s="1">
        <v>2754</v>
      </c>
      <c r="S302" s="1">
        <v>395</v>
      </c>
      <c r="T302" s="1" t="s">
        <v>12205</v>
      </c>
      <c r="U302" s="1" t="s">
        <v>12206</v>
      </c>
      <c r="V302" s="2" t="s">
        <v>12207</v>
      </c>
      <c r="W302" s="1" t="s">
        <v>1205</v>
      </c>
    </row>
    <row r="303" spans="1:44">
      <c r="A303" s="1" t="s">
        <v>1865</v>
      </c>
      <c r="B303" s="1">
        <v>145.54783</v>
      </c>
      <c r="C303" s="1">
        <v>4.6731400000000001</v>
      </c>
      <c r="D303" s="1">
        <v>2044</v>
      </c>
      <c r="E303" s="1">
        <v>6.8180000000000003E-3</v>
      </c>
      <c r="F303" s="1">
        <v>31.8581</v>
      </c>
      <c r="G303" s="1">
        <v>13.889761999999999</v>
      </c>
      <c r="H303" s="1">
        <v>-18.626336999999999</v>
      </c>
      <c r="I303" s="1" t="s">
        <v>1160</v>
      </c>
      <c r="L303" s="1" t="s">
        <v>1866</v>
      </c>
      <c r="M303" s="1">
        <v>5181</v>
      </c>
      <c r="N303" s="1" t="s">
        <v>1161</v>
      </c>
      <c r="O303" s="1">
        <v>145.54785000000001</v>
      </c>
      <c r="P303" s="1">
        <v>4.6731499999999997</v>
      </c>
      <c r="Q303" s="2" t="s">
        <v>1867</v>
      </c>
      <c r="R303" s="1">
        <v>570</v>
      </c>
      <c r="S303" s="1">
        <v>405</v>
      </c>
      <c r="T303" s="1" t="s">
        <v>1868</v>
      </c>
      <c r="U303" s="1" t="s">
        <v>1869</v>
      </c>
      <c r="V303" s="2" t="s">
        <v>1870</v>
      </c>
      <c r="W303" s="1" t="s">
        <v>1316</v>
      </c>
      <c r="X303" s="1">
        <v>145.55458329999999</v>
      </c>
      <c r="Y303" s="1">
        <v>4.6813888889999999</v>
      </c>
      <c r="Z303" s="1">
        <v>145.5483333</v>
      </c>
      <c r="AA303" s="1">
        <v>4.6733333330000004</v>
      </c>
      <c r="AB303" s="1">
        <v>2041</v>
      </c>
      <c r="AC303" s="1" t="s">
        <v>1871</v>
      </c>
      <c r="AD303" s="1" t="s">
        <v>1747</v>
      </c>
      <c r="AE303" s="1" t="s">
        <v>1748</v>
      </c>
      <c r="AF303" s="1" t="s">
        <v>1889</v>
      </c>
      <c r="AG303" s="1" t="s">
        <v>1890</v>
      </c>
      <c r="AH303" s="1">
        <v>44</v>
      </c>
      <c r="AI303" s="1">
        <v>2.74</v>
      </c>
      <c r="AJ303" s="1">
        <v>31.7</v>
      </c>
      <c r="AK303" s="1">
        <v>9.3000000000000007</v>
      </c>
      <c r="AL303" s="1" t="s">
        <v>1891</v>
      </c>
      <c r="AN303" s="1" t="s">
        <v>1891</v>
      </c>
    </row>
    <row r="304" spans="1:44">
      <c r="A304" s="1" t="s">
        <v>10046</v>
      </c>
      <c r="B304" s="1">
        <v>171.64187000000001</v>
      </c>
      <c r="C304" s="1">
        <v>11.44008</v>
      </c>
      <c r="D304" s="1">
        <v>3203</v>
      </c>
      <c r="E304" s="1">
        <v>1.0684000000000001E-2</v>
      </c>
      <c r="F304" s="1">
        <v>50.503999999999998</v>
      </c>
      <c r="G304" s="1">
        <v>14.893352999999999</v>
      </c>
      <c r="H304" s="1">
        <v>-18.623275880000001</v>
      </c>
      <c r="I304" s="1" t="s">
        <v>1160</v>
      </c>
      <c r="K304" s="1" t="s">
        <v>320</v>
      </c>
      <c r="L304" s="1" t="s">
        <v>10196</v>
      </c>
      <c r="M304" s="1">
        <v>6449</v>
      </c>
      <c r="N304" s="1" t="s">
        <v>1161</v>
      </c>
      <c r="O304" s="1">
        <v>171.64186000000001</v>
      </c>
      <c r="P304" s="1">
        <v>11.440073999999999</v>
      </c>
      <c r="Q304" s="2" t="s">
        <v>10197</v>
      </c>
      <c r="R304" s="1">
        <v>1606</v>
      </c>
      <c r="S304" s="1">
        <v>246</v>
      </c>
      <c r="T304" s="1" t="s">
        <v>10198</v>
      </c>
      <c r="U304" s="1" t="s">
        <v>10199</v>
      </c>
      <c r="V304" s="2" t="s">
        <v>10200</v>
      </c>
      <c r="W304" s="1" t="s">
        <v>1205</v>
      </c>
      <c r="X304" s="1">
        <v>171.6429167</v>
      </c>
      <c r="Y304" s="1">
        <v>11.440277780000001</v>
      </c>
      <c r="Z304" s="1">
        <v>171.64125000000001</v>
      </c>
      <c r="AA304" s="1">
        <v>11.439444440000001</v>
      </c>
      <c r="AB304" s="1">
        <v>3204</v>
      </c>
      <c r="AC304" s="1" t="s">
        <v>10201</v>
      </c>
      <c r="AD304" s="1" t="s">
        <v>10202</v>
      </c>
      <c r="AE304" s="1" t="s">
        <v>10203</v>
      </c>
      <c r="AF304" s="1" t="s">
        <v>10204</v>
      </c>
      <c r="AG304" s="1" t="s">
        <v>10205</v>
      </c>
      <c r="AH304" s="1">
        <v>70.400000000000006</v>
      </c>
      <c r="AI304" s="1">
        <v>2.36</v>
      </c>
      <c r="AJ304" s="1">
        <v>48.3</v>
      </c>
      <c r="AK304" s="1">
        <v>9.7899999999999991</v>
      </c>
      <c r="AR304" s="1" t="s">
        <v>8073</v>
      </c>
    </row>
    <row r="305" spans="1:57">
      <c r="A305" s="1" t="s">
        <v>2148</v>
      </c>
      <c r="B305" s="1">
        <v>130.38275999999999</v>
      </c>
      <c r="C305" s="1">
        <v>4.98034</v>
      </c>
      <c r="D305" s="1">
        <v>1939</v>
      </c>
      <c r="E305" s="1">
        <v>6.4679999999999998E-3</v>
      </c>
      <c r="F305" s="1">
        <v>29.4237</v>
      </c>
      <c r="G305" s="1">
        <v>13.721823000000001</v>
      </c>
      <c r="H305" s="1">
        <v>-18.621663000000002</v>
      </c>
      <c r="I305" s="1" t="s">
        <v>1160</v>
      </c>
      <c r="L305" s="1" t="s">
        <v>2149</v>
      </c>
      <c r="M305" s="1">
        <v>4533</v>
      </c>
      <c r="N305" s="1" t="s">
        <v>1287</v>
      </c>
      <c r="X305" s="1">
        <v>130.38208330000001</v>
      </c>
      <c r="Y305" s="1">
        <v>4.9794444440000003</v>
      </c>
      <c r="Z305" s="1">
        <v>130.38249999999999</v>
      </c>
      <c r="AA305" s="1">
        <v>4.9811111109999997</v>
      </c>
      <c r="AB305" s="1">
        <v>1943</v>
      </c>
      <c r="AC305" s="1" t="s">
        <v>2150</v>
      </c>
      <c r="AD305" s="1" t="s">
        <v>2151</v>
      </c>
      <c r="AE305" s="1" t="s">
        <v>2152</v>
      </c>
      <c r="AF305" s="1" t="s">
        <v>2153</v>
      </c>
      <c r="AG305" s="1" t="s">
        <v>2154</v>
      </c>
      <c r="AH305" s="1">
        <v>52.1</v>
      </c>
      <c r="AI305" s="1">
        <v>2.3199999999999998</v>
      </c>
      <c r="AJ305" s="1">
        <v>30.3</v>
      </c>
      <c r="AK305" s="1">
        <v>9.24</v>
      </c>
      <c r="AL305" s="1" t="s">
        <v>2155</v>
      </c>
      <c r="AN305" s="1" t="s">
        <v>2155</v>
      </c>
    </row>
    <row r="306" spans="1:57">
      <c r="A306" s="1" t="s">
        <v>4142</v>
      </c>
      <c r="B306" s="1">
        <v>209.48425</v>
      </c>
      <c r="C306" s="1">
        <v>7.4335832999999996</v>
      </c>
      <c r="D306" s="1">
        <v>4410.3606289999998</v>
      </c>
      <c r="E306" s="1">
        <v>1.4711500000000001E-2</v>
      </c>
      <c r="F306" s="1">
        <v>69.174199999999999</v>
      </c>
      <c r="G306" s="1">
        <v>15.584692</v>
      </c>
      <c r="H306" s="1">
        <v>-18.615028729999999</v>
      </c>
      <c r="I306" s="1" t="s">
        <v>1160</v>
      </c>
      <c r="K306" s="1" t="s">
        <v>863</v>
      </c>
      <c r="M306" s="1">
        <v>231122</v>
      </c>
      <c r="N306" s="1" t="s">
        <v>2709</v>
      </c>
      <c r="O306" s="1">
        <v>209.48425</v>
      </c>
      <c r="P306" s="1">
        <v>7.4335832999999996</v>
      </c>
      <c r="Q306" s="2" t="s">
        <v>4143</v>
      </c>
      <c r="R306" s="1">
        <v>1808</v>
      </c>
      <c r="S306" s="1">
        <v>426</v>
      </c>
      <c r="T306" s="1" t="s">
        <v>4144</v>
      </c>
      <c r="U306" s="1" t="s">
        <v>4145</v>
      </c>
      <c r="V306" s="2" t="s">
        <v>4146</v>
      </c>
      <c r="W306" s="1" t="s">
        <v>1205</v>
      </c>
      <c r="X306" s="1">
        <v>209.48374999999999</v>
      </c>
      <c r="Y306" s="1">
        <v>7.4311111109999999</v>
      </c>
      <c r="Z306" s="1">
        <v>209.4841667</v>
      </c>
      <c r="AA306" s="1">
        <v>7.4338888890000003</v>
      </c>
      <c r="AB306" s="1">
        <v>4373</v>
      </c>
      <c r="AC306" s="1" t="s">
        <v>4147</v>
      </c>
      <c r="AD306" s="1" t="s">
        <v>4148</v>
      </c>
      <c r="AE306" s="1" t="s">
        <v>4149</v>
      </c>
      <c r="AF306" s="1" t="s">
        <v>4296</v>
      </c>
      <c r="AG306" s="1" t="s">
        <v>4297</v>
      </c>
      <c r="AH306" s="1">
        <v>11.4</v>
      </c>
      <c r="AI306" s="1">
        <v>2.17</v>
      </c>
      <c r="AJ306" s="1">
        <v>64.400000000000006</v>
      </c>
      <c r="AK306" s="1">
        <v>8.93</v>
      </c>
    </row>
    <row r="307" spans="1:57">
      <c r="A307" s="1" t="s">
        <v>6014</v>
      </c>
      <c r="B307" s="1">
        <v>145.87419</v>
      </c>
      <c r="C307" s="1">
        <v>9.4207699999999992</v>
      </c>
      <c r="D307" s="1">
        <v>3294</v>
      </c>
      <c r="E307" s="1">
        <v>1.0988E-2</v>
      </c>
      <c r="F307" s="1">
        <v>49.731900000000003</v>
      </c>
      <c r="G307" s="1">
        <v>14.869049</v>
      </c>
      <c r="H307" s="1">
        <v>-18.614126259999999</v>
      </c>
      <c r="I307" s="1" t="s">
        <v>1160</v>
      </c>
      <c r="K307" s="1" t="s">
        <v>695</v>
      </c>
      <c r="L307" s="1" t="s">
        <v>6015</v>
      </c>
      <c r="N307" s="1" t="s">
        <v>1585</v>
      </c>
      <c r="O307" s="1">
        <v>145.87419</v>
      </c>
      <c r="P307" s="1">
        <v>9.4207879999999999</v>
      </c>
      <c r="Q307" s="2" t="s">
        <v>6016</v>
      </c>
      <c r="R307" s="1">
        <v>1305</v>
      </c>
      <c r="S307" s="1">
        <v>228</v>
      </c>
      <c r="T307" s="1" t="s">
        <v>6017</v>
      </c>
      <c r="U307" s="1" t="s">
        <v>6018</v>
      </c>
      <c r="V307" s="2" t="s">
        <v>6019</v>
      </c>
      <c r="W307" s="1" t="s">
        <v>1205</v>
      </c>
    </row>
    <row r="308" spans="1:57">
      <c r="A308" s="1" t="s">
        <v>11953</v>
      </c>
      <c r="B308" s="1">
        <v>216.09657000000001</v>
      </c>
      <c r="C308" s="1">
        <v>13.798442</v>
      </c>
      <c r="D308" s="1">
        <v>5049.7824579999997</v>
      </c>
      <c r="E308" s="1">
        <v>1.6844398999999999E-2</v>
      </c>
      <c r="F308" s="1">
        <v>77.9572</v>
      </c>
      <c r="G308" s="1">
        <v>15.848463000000001</v>
      </c>
      <c r="H308" s="1">
        <v>-18.610818160000001</v>
      </c>
      <c r="I308" s="1" t="s">
        <v>1160</v>
      </c>
      <c r="K308" s="1" t="s">
        <v>154</v>
      </c>
      <c r="M308" s="1">
        <v>244268</v>
      </c>
      <c r="N308" s="1" t="s">
        <v>1161</v>
      </c>
      <c r="O308" s="1">
        <v>216.09657000000001</v>
      </c>
      <c r="P308" s="1">
        <v>13.798442</v>
      </c>
      <c r="Q308" s="2" t="s">
        <v>11954</v>
      </c>
      <c r="R308" s="1">
        <v>1708</v>
      </c>
      <c r="S308" s="1">
        <v>407</v>
      </c>
      <c r="T308" s="1" t="s">
        <v>11955</v>
      </c>
      <c r="U308" s="1" t="s">
        <v>11956</v>
      </c>
      <c r="V308" s="2" t="s">
        <v>11957</v>
      </c>
      <c r="W308" s="1" t="s">
        <v>1205</v>
      </c>
      <c r="X308" s="1">
        <v>216.1079167</v>
      </c>
      <c r="Y308" s="1">
        <v>13.793333329999999</v>
      </c>
      <c r="Z308" s="1">
        <v>216.09666669999999</v>
      </c>
      <c r="AA308" s="1">
        <v>13.79833333</v>
      </c>
      <c r="AB308" s="1">
        <v>5087</v>
      </c>
      <c r="AD308" s="1" t="s">
        <v>11958</v>
      </c>
      <c r="AE308" s="1" t="s">
        <v>11959</v>
      </c>
      <c r="AF308" s="1" t="s">
        <v>11825</v>
      </c>
      <c r="AG308" s="1" t="s">
        <v>11826</v>
      </c>
      <c r="AH308" s="1">
        <v>11.5</v>
      </c>
      <c r="AI308" s="1">
        <v>2.36</v>
      </c>
      <c r="AJ308" s="1">
        <v>75.099999999999994</v>
      </c>
      <c r="AK308" s="1">
        <v>9.39</v>
      </c>
    </row>
    <row r="309" spans="1:57" s="4" customFormat="1">
      <c r="A309" s="1" t="s">
        <v>10481</v>
      </c>
      <c r="B309" s="1">
        <v>176.5515</v>
      </c>
      <c r="C309" s="1">
        <v>10.59553</v>
      </c>
      <c r="D309" s="1">
        <v>3061</v>
      </c>
      <c r="E309" s="1">
        <v>1.0211E-2</v>
      </c>
      <c r="F309" s="1">
        <v>49.247999999999998</v>
      </c>
      <c r="G309" s="1">
        <v>14.852652000000001</v>
      </c>
      <c r="H309" s="1">
        <v>-18.609290990000002</v>
      </c>
      <c r="I309" s="1" t="s">
        <v>1160</v>
      </c>
      <c r="J309" s="1"/>
      <c r="K309" s="1" t="s">
        <v>257</v>
      </c>
      <c r="L309" s="1" t="s">
        <v>10482</v>
      </c>
      <c r="M309" s="1">
        <v>210768</v>
      </c>
      <c r="N309" s="1" t="s">
        <v>1161</v>
      </c>
      <c r="O309" s="1">
        <v>176.55145999999999</v>
      </c>
      <c r="P309" s="1">
        <v>10.595534000000001</v>
      </c>
      <c r="Q309" s="2" t="s">
        <v>10483</v>
      </c>
      <c r="R309" s="1">
        <v>1225</v>
      </c>
      <c r="S309" s="1">
        <v>585</v>
      </c>
      <c r="T309" s="1" t="s">
        <v>10588</v>
      </c>
      <c r="U309" s="1" t="s">
        <v>10589</v>
      </c>
      <c r="V309" s="2" t="s">
        <v>10590</v>
      </c>
      <c r="W309" s="1" t="s">
        <v>1205</v>
      </c>
      <c r="X309" s="1">
        <v>176.55333329999999</v>
      </c>
      <c r="Y309" s="1">
        <v>10.59416667</v>
      </c>
      <c r="Z309" s="1">
        <v>176.55083329999999</v>
      </c>
      <c r="AA309" s="1">
        <v>10.596111110000001</v>
      </c>
      <c r="AB309" s="1">
        <v>3050</v>
      </c>
      <c r="AC309" s="1" t="s">
        <v>10591</v>
      </c>
      <c r="AD309" s="1" t="s">
        <v>10592</v>
      </c>
      <c r="AE309" s="1" t="s">
        <v>10593</v>
      </c>
      <c r="AF309" s="1" t="s">
        <v>10594</v>
      </c>
      <c r="AG309" s="1" t="s">
        <v>10595</v>
      </c>
      <c r="AH309" s="1">
        <v>33.200000000000003</v>
      </c>
      <c r="AI309" s="1">
        <v>2.72</v>
      </c>
      <c r="AJ309" s="1">
        <v>46.1</v>
      </c>
      <c r="AK309" s="1">
        <v>9.35</v>
      </c>
      <c r="AL309" s="1"/>
      <c r="AM309" s="1"/>
      <c r="AN309" s="1"/>
      <c r="AO309" s="1"/>
      <c r="AP309" s="1"/>
      <c r="AQ309" s="1"/>
      <c r="AR309" s="1" t="s">
        <v>8073</v>
      </c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</row>
    <row r="310" spans="1:57">
      <c r="A310" s="1" t="s">
        <v>11459</v>
      </c>
      <c r="B310" s="1">
        <v>211.42599999999999</v>
      </c>
      <c r="C310" s="1">
        <v>12.241932</v>
      </c>
      <c r="D310" s="1">
        <v>5280.8906889999998</v>
      </c>
      <c r="E310" s="1">
        <v>1.76153E-2</v>
      </c>
      <c r="F310" s="1">
        <v>81.192599999999999</v>
      </c>
      <c r="G310" s="1">
        <v>15.938825</v>
      </c>
      <c r="H310" s="1">
        <v>-18.608757239999999</v>
      </c>
      <c r="I310" s="1" t="s">
        <v>1160</v>
      </c>
      <c r="K310" s="1" t="s">
        <v>221</v>
      </c>
      <c r="M310" s="1">
        <v>248875</v>
      </c>
      <c r="N310" s="1" t="s">
        <v>1161</v>
      </c>
      <c r="O310" s="1">
        <v>211.42599999999999</v>
      </c>
      <c r="P310" s="1">
        <v>12.241932</v>
      </c>
      <c r="Q310" s="2" t="s">
        <v>11460</v>
      </c>
      <c r="R310" s="1">
        <v>1703</v>
      </c>
      <c r="S310" s="1">
        <v>575</v>
      </c>
      <c r="T310" s="1" t="s">
        <v>11461</v>
      </c>
      <c r="U310" s="1" t="s">
        <v>11462</v>
      </c>
      <c r="V310" s="2" t="s">
        <v>11463</v>
      </c>
      <c r="W310" s="1" t="s">
        <v>1205</v>
      </c>
      <c r="X310" s="1">
        <v>211.41791670000001</v>
      </c>
      <c r="Y310" s="1">
        <v>12.24333333</v>
      </c>
      <c r="Z310" s="1">
        <v>211.42583329999999</v>
      </c>
      <c r="AA310" s="1">
        <v>12.241944439999999</v>
      </c>
      <c r="AB310" s="1">
        <v>5263</v>
      </c>
      <c r="AD310" s="1" t="s">
        <v>11323</v>
      </c>
      <c r="AE310" s="1" t="s">
        <v>11324</v>
      </c>
      <c r="AF310" s="1" t="s">
        <v>11325</v>
      </c>
      <c r="AG310" s="1" t="s">
        <v>11326</v>
      </c>
      <c r="AH310" s="1">
        <v>27</v>
      </c>
      <c r="AI310" s="1">
        <v>2.29</v>
      </c>
      <c r="AJ310" s="1">
        <v>77.400000000000006</v>
      </c>
      <c r="AK310" s="1">
        <v>9.69</v>
      </c>
    </row>
    <row r="311" spans="1:57">
      <c r="A311" s="1" t="s">
        <v>10608</v>
      </c>
      <c r="B311" s="1">
        <v>176.69282999999999</v>
      </c>
      <c r="C311" s="1">
        <v>14.533060000000001</v>
      </c>
      <c r="D311" s="1">
        <v>3162</v>
      </c>
      <c r="E311" s="1">
        <v>1.0546E-2</v>
      </c>
      <c r="F311" s="1">
        <v>50.315399999999997</v>
      </c>
      <c r="G311" s="1">
        <v>14.906979</v>
      </c>
      <c r="H311" s="1">
        <v>-18.601525649999999</v>
      </c>
      <c r="I311" s="1" t="s">
        <v>1160</v>
      </c>
      <c r="K311" s="1" t="s">
        <v>259</v>
      </c>
      <c r="L311" s="1" t="s">
        <v>10609</v>
      </c>
      <c r="M311" s="1">
        <v>6753</v>
      </c>
      <c r="N311" s="1" t="s">
        <v>1161</v>
      </c>
      <c r="O311" s="1">
        <v>176.69281000000001</v>
      </c>
      <c r="P311" s="1">
        <v>14.533054</v>
      </c>
      <c r="Q311" s="2" t="s">
        <v>10610</v>
      </c>
      <c r="R311" s="1">
        <v>1761</v>
      </c>
      <c r="S311" s="1">
        <v>170</v>
      </c>
      <c r="T311" s="1" t="s">
        <v>10611</v>
      </c>
      <c r="U311" s="1" t="s">
        <v>10612</v>
      </c>
      <c r="V311" s="2" t="s">
        <v>10613</v>
      </c>
      <c r="W311" s="1" t="s">
        <v>1205</v>
      </c>
      <c r="X311" s="1">
        <v>176.69374999999999</v>
      </c>
      <c r="Y311" s="1">
        <v>14.535277779999999</v>
      </c>
      <c r="Z311" s="1">
        <v>176.6925</v>
      </c>
      <c r="AA311" s="1">
        <v>14.53277778</v>
      </c>
      <c r="AB311" s="1">
        <v>3149</v>
      </c>
      <c r="AC311" s="1" t="s">
        <v>10614</v>
      </c>
      <c r="AD311" s="1" t="s">
        <v>10615</v>
      </c>
      <c r="AE311" s="1" t="s">
        <v>10616</v>
      </c>
      <c r="AF311" s="1" t="s">
        <v>10617</v>
      </c>
      <c r="AG311" s="1" t="s">
        <v>2497</v>
      </c>
      <c r="AH311" s="1">
        <v>18.2</v>
      </c>
      <c r="AI311" s="1">
        <v>1.9</v>
      </c>
      <c r="AJ311" s="1">
        <v>47.5</v>
      </c>
      <c r="AK311" s="1">
        <v>9.09</v>
      </c>
      <c r="AR311" s="1" t="s">
        <v>8073</v>
      </c>
    </row>
    <row r="312" spans="1:57">
      <c r="A312" s="1" t="s">
        <v>10282</v>
      </c>
      <c r="B312" s="1">
        <v>174.37805</v>
      </c>
      <c r="C312" s="1">
        <v>15.486344000000001</v>
      </c>
      <c r="D312" s="1">
        <v>4732.604875</v>
      </c>
      <c r="E312" s="1">
        <v>1.5786399999999999E-2</v>
      </c>
      <c r="F312" s="1">
        <v>71.922600000000003</v>
      </c>
      <c r="G312" s="1">
        <v>15.686318</v>
      </c>
      <c r="H312" s="1">
        <v>-18.598008889999999</v>
      </c>
      <c r="I312" s="1" t="s">
        <v>1160</v>
      </c>
      <c r="K312" s="1" t="s">
        <v>337</v>
      </c>
      <c r="M312" s="1">
        <v>211115</v>
      </c>
      <c r="N312" s="1" t="s">
        <v>1161</v>
      </c>
      <c r="O312" s="1">
        <v>174.37805</v>
      </c>
      <c r="P312" s="1">
        <v>15.486344000000001</v>
      </c>
      <c r="Q312" s="2" t="s">
        <v>10283</v>
      </c>
      <c r="R312" s="1">
        <v>1755</v>
      </c>
      <c r="S312" s="1">
        <v>451</v>
      </c>
      <c r="T312" s="1" t="s">
        <v>10284</v>
      </c>
      <c r="U312" s="1" t="s">
        <v>10285</v>
      </c>
      <c r="V312" s="2" t="s">
        <v>10286</v>
      </c>
      <c r="W312" s="1" t="s">
        <v>1205</v>
      </c>
      <c r="X312" s="1">
        <v>174.37583330000001</v>
      </c>
      <c r="Y312" s="1">
        <v>15.48777778</v>
      </c>
      <c r="Z312" s="1">
        <v>174.3775</v>
      </c>
      <c r="AA312" s="1">
        <v>15.48666667</v>
      </c>
      <c r="AB312" s="1">
        <v>4715</v>
      </c>
      <c r="AC312" s="1" t="s">
        <v>10287</v>
      </c>
      <c r="AD312" s="1" t="s">
        <v>10288</v>
      </c>
      <c r="AE312" s="1" t="s">
        <v>10289</v>
      </c>
      <c r="AF312" s="1" t="s">
        <v>10290</v>
      </c>
      <c r="AG312" s="1" t="s">
        <v>10291</v>
      </c>
      <c r="AH312" s="1">
        <v>16.899999999999999</v>
      </c>
      <c r="AI312" s="1">
        <v>2.25</v>
      </c>
      <c r="AJ312" s="1">
        <v>69.7</v>
      </c>
      <c r="AK312" s="1">
        <v>9.24</v>
      </c>
      <c r="AR312" s="1" t="s">
        <v>8073</v>
      </c>
    </row>
    <row r="313" spans="1:57">
      <c r="A313" s="1" t="s">
        <v>3327</v>
      </c>
      <c r="B313" s="1">
        <v>122.76984</v>
      </c>
      <c r="C313" s="1">
        <v>6.2986000000000004</v>
      </c>
      <c r="D313" s="1">
        <v>4333</v>
      </c>
      <c r="E313" s="1">
        <v>1.4453000000000001E-2</v>
      </c>
      <c r="F313" s="1">
        <v>62.613999999999997</v>
      </c>
      <c r="G313" s="1">
        <v>15.403345</v>
      </c>
      <c r="H313" s="1">
        <v>-18.580012239999999</v>
      </c>
      <c r="I313" s="1" t="s">
        <v>1160</v>
      </c>
      <c r="K313" s="1" t="s">
        <v>1111</v>
      </c>
      <c r="L313" s="1" t="s">
        <v>3328</v>
      </c>
      <c r="N313" s="1" t="s">
        <v>2709</v>
      </c>
      <c r="O313" s="1">
        <v>122.76984</v>
      </c>
      <c r="P313" s="1">
        <v>6.2986034999999996</v>
      </c>
      <c r="Q313" s="2" t="s">
        <v>3329</v>
      </c>
      <c r="R313" s="1">
        <v>1295</v>
      </c>
      <c r="S313" s="1">
        <v>376</v>
      </c>
      <c r="T313" s="1" t="s">
        <v>3330</v>
      </c>
      <c r="U313" s="1" t="s">
        <v>3331</v>
      </c>
      <c r="V313" s="2" t="s">
        <v>3332</v>
      </c>
      <c r="W313" s="1" t="s">
        <v>1205</v>
      </c>
    </row>
    <row r="314" spans="1:57">
      <c r="A314" s="1" t="s">
        <v>9931</v>
      </c>
      <c r="B314" s="1">
        <v>170.66663</v>
      </c>
      <c r="C314" s="1">
        <v>13.33053</v>
      </c>
      <c r="D314" s="1">
        <v>4167</v>
      </c>
      <c r="E314" s="1">
        <v>1.3899999999999999E-2</v>
      </c>
      <c r="F314" s="1">
        <v>63.658900000000003</v>
      </c>
      <c r="G314" s="1">
        <v>15.443020000000001</v>
      </c>
      <c r="H314" s="1">
        <v>-18.576275649999999</v>
      </c>
      <c r="I314" s="1" t="s">
        <v>1160</v>
      </c>
      <c r="K314" s="1" t="s">
        <v>308</v>
      </c>
      <c r="L314" s="1" t="s">
        <v>9932</v>
      </c>
      <c r="M314" s="1">
        <v>210288</v>
      </c>
      <c r="N314" s="1" t="s">
        <v>1161</v>
      </c>
      <c r="O314" s="1">
        <v>170.66663</v>
      </c>
      <c r="P314" s="1">
        <v>13.330537</v>
      </c>
      <c r="Q314" s="2" t="s">
        <v>9933</v>
      </c>
      <c r="R314" s="1">
        <v>1605</v>
      </c>
      <c r="S314" s="1">
        <v>575</v>
      </c>
      <c r="T314" s="1" t="s">
        <v>9934</v>
      </c>
      <c r="U314" s="1" t="s">
        <v>9935</v>
      </c>
      <c r="V314" s="2" t="s">
        <v>9936</v>
      </c>
      <c r="W314" s="1" t="s">
        <v>1205</v>
      </c>
      <c r="X314" s="1">
        <v>170.6708333</v>
      </c>
      <c r="Y314" s="1">
        <v>13.336111109999999</v>
      </c>
      <c r="Z314" s="1">
        <v>170.66624999999999</v>
      </c>
      <c r="AA314" s="1">
        <v>13.330555560000001</v>
      </c>
      <c r="AB314" s="1">
        <v>4151</v>
      </c>
      <c r="AC314" s="1" t="s">
        <v>9937</v>
      </c>
      <c r="AD314" s="1" t="s">
        <v>9939</v>
      </c>
      <c r="AE314" s="1" t="s">
        <v>9940</v>
      </c>
      <c r="AF314" s="1" t="s">
        <v>9941</v>
      </c>
      <c r="AG314" s="1" t="s">
        <v>9942</v>
      </c>
      <c r="AH314" s="1">
        <v>38.700000000000003</v>
      </c>
      <c r="AI314" s="1">
        <v>2.41</v>
      </c>
      <c r="AJ314" s="1">
        <v>61.8</v>
      </c>
      <c r="AK314" s="1">
        <v>9.61</v>
      </c>
      <c r="AR314" s="1" t="s">
        <v>8073</v>
      </c>
    </row>
    <row r="315" spans="1:57">
      <c r="A315" s="1" t="s">
        <v>6234</v>
      </c>
      <c r="B315" s="1">
        <v>146.37236999999999</v>
      </c>
      <c r="C315" s="1">
        <v>9.6028968999999993</v>
      </c>
      <c r="D315" s="1">
        <v>3987.2669559999999</v>
      </c>
      <c r="E315" s="1">
        <v>1.33002E-2</v>
      </c>
      <c r="F315" s="1">
        <v>59.366</v>
      </c>
      <c r="G315" s="1">
        <v>15.297319999999999</v>
      </c>
      <c r="H315" s="1">
        <v>-18.570368940000002</v>
      </c>
      <c r="I315" s="1" t="s">
        <v>1160</v>
      </c>
      <c r="K315" s="1" t="s">
        <v>831</v>
      </c>
      <c r="N315" s="1" t="s">
        <v>1635</v>
      </c>
      <c r="O315" s="1">
        <v>146.37236999999999</v>
      </c>
      <c r="P315" s="1">
        <v>9.6028968999999993</v>
      </c>
      <c r="Q315" s="2" t="s">
        <v>6235</v>
      </c>
      <c r="R315" s="1">
        <v>1305</v>
      </c>
      <c r="S315" s="1">
        <v>179</v>
      </c>
      <c r="T315" s="1" t="s">
        <v>6236</v>
      </c>
      <c r="U315" s="1" t="s">
        <v>6237</v>
      </c>
      <c r="V315" s="2" t="s">
        <v>6238</v>
      </c>
      <c r="W315" s="1" t="s">
        <v>1205</v>
      </c>
    </row>
    <row r="316" spans="1:57">
      <c r="A316" s="1" t="s">
        <v>6232</v>
      </c>
      <c r="B316" s="1">
        <v>120.60295000000001</v>
      </c>
      <c r="C316" s="1">
        <v>9.5971399999999996</v>
      </c>
      <c r="D316" s="1">
        <v>4425</v>
      </c>
      <c r="E316" s="1">
        <v>1.4760000000000001E-2</v>
      </c>
      <c r="F316" s="1">
        <v>63.089100000000002</v>
      </c>
      <c r="G316" s="1">
        <v>15.432202999999999</v>
      </c>
      <c r="H316" s="1">
        <v>-18.567568999999999</v>
      </c>
      <c r="I316" s="1" t="s">
        <v>1160</v>
      </c>
      <c r="N316" s="1" t="s">
        <v>5724</v>
      </c>
      <c r="AL316" s="1" t="s">
        <v>6233</v>
      </c>
      <c r="AN316" s="1" t="s">
        <v>6233</v>
      </c>
    </row>
    <row r="317" spans="1:57">
      <c r="A317" s="1" t="s">
        <v>13189</v>
      </c>
      <c r="B317" s="1">
        <v>246.14722</v>
      </c>
      <c r="C317" s="1">
        <v>11.47142</v>
      </c>
      <c r="D317" s="1">
        <v>4942.0683120000003</v>
      </c>
      <c r="E317" s="1">
        <v>1.6485100999999999E-2</v>
      </c>
      <c r="F317" s="1">
        <v>75.796300000000002</v>
      </c>
      <c r="G317" s="1">
        <v>15.854037</v>
      </c>
      <c r="H317" s="1">
        <v>-18.544203029999998</v>
      </c>
      <c r="I317" s="1" t="s">
        <v>1160</v>
      </c>
      <c r="K317" s="1" t="s">
        <v>105</v>
      </c>
      <c r="N317" s="1" t="s">
        <v>1161</v>
      </c>
      <c r="O317" s="1">
        <v>246.14722</v>
      </c>
      <c r="P317" s="1">
        <v>11.47142</v>
      </c>
      <c r="Q317" s="2" t="s">
        <v>13190</v>
      </c>
      <c r="R317" s="1">
        <v>2531</v>
      </c>
      <c r="S317" s="1">
        <v>410</v>
      </c>
      <c r="T317" s="1" t="s">
        <v>13191</v>
      </c>
      <c r="U317" s="1" t="s">
        <v>13192</v>
      </c>
      <c r="V317" s="2" t="s">
        <v>13193</v>
      </c>
      <c r="W317" s="1" t="s">
        <v>1205</v>
      </c>
    </row>
    <row r="318" spans="1:57">
      <c r="A318" s="1" t="s">
        <v>11294</v>
      </c>
      <c r="B318" s="1">
        <v>211.38004000000001</v>
      </c>
      <c r="C318" s="1">
        <v>12.446529999999999</v>
      </c>
      <c r="D318" s="1">
        <v>4194</v>
      </c>
      <c r="E318" s="1">
        <v>1.3991E-2</v>
      </c>
      <c r="F318" s="1">
        <v>66.0304</v>
      </c>
      <c r="G318" s="1">
        <v>15.559559999999999</v>
      </c>
      <c r="H318" s="1">
        <v>-18.539159640000001</v>
      </c>
      <c r="I318" s="1" t="s">
        <v>1160</v>
      </c>
      <c r="K318" s="1" t="s">
        <v>331</v>
      </c>
      <c r="L318" s="1" t="s">
        <v>11295</v>
      </c>
      <c r="M318" s="1">
        <v>240076</v>
      </c>
      <c r="N318" s="1" t="s">
        <v>1161</v>
      </c>
      <c r="O318" s="1">
        <v>211.38004000000001</v>
      </c>
      <c r="P318" s="1">
        <v>12.446521000000001</v>
      </c>
      <c r="Q318" s="2" t="s">
        <v>11296</v>
      </c>
      <c r="R318" s="1">
        <v>1703</v>
      </c>
      <c r="S318" s="1">
        <v>527</v>
      </c>
      <c r="T318" s="1" t="s">
        <v>11297</v>
      </c>
      <c r="U318" s="1" t="s">
        <v>11298</v>
      </c>
      <c r="V318" s="2" t="s">
        <v>11299</v>
      </c>
      <c r="W318" s="1" t="s">
        <v>1205</v>
      </c>
      <c r="X318" s="1">
        <v>211.3775</v>
      </c>
      <c r="Y318" s="1">
        <v>12.439166670000001</v>
      </c>
      <c r="Z318" s="1">
        <v>211.37958330000001</v>
      </c>
      <c r="AA318" s="1">
        <v>12.44611111</v>
      </c>
      <c r="AB318" s="1">
        <v>4187</v>
      </c>
      <c r="AC318" s="1" t="s">
        <v>11300</v>
      </c>
      <c r="AD318" s="1" t="s">
        <v>11301</v>
      </c>
      <c r="AE318" s="1" t="s">
        <v>11302</v>
      </c>
      <c r="AF318" s="1" t="s">
        <v>11303</v>
      </c>
      <c r="AG318" s="1" t="s">
        <v>7647</v>
      </c>
      <c r="AH318" s="1">
        <v>7</v>
      </c>
      <c r="AI318" s="1">
        <v>2.15</v>
      </c>
      <c r="AJ318" s="1">
        <v>62.2</v>
      </c>
      <c r="AK318" s="1">
        <v>8.91</v>
      </c>
    </row>
    <row r="319" spans="1:57">
      <c r="A319" s="1" t="s">
        <v>9759</v>
      </c>
      <c r="B319" s="1">
        <v>169.16177999999999</v>
      </c>
      <c r="C319" s="1">
        <v>15.727499999999999</v>
      </c>
      <c r="D319" s="1">
        <v>3789</v>
      </c>
      <c r="E319" s="1">
        <v>1.2638999999999999E-2</v>
      </c>
      <c r="F319" s="1">
        <v>58.332599999999999</v>
      </c>
      <c r="G319" s="1">
        <v>15.29111</v>
      </c>
      <c r="H319" s="1">
        <v>-18.538446669999999</v>
      </c>
      <c r="I319" s="1" t="s">
        <v>1160</v>
      </c>
      <c r="K319" s="1" t="s">
        <v>292</v>
      </c>
      <c r="L319" s="1" t="s">
        <v>9760</v>
      </c>
      <c r="M319" s="1">
        <v>212133</v>
      </c>
      <c r="N319" s="1" t="s">
        <v>1161</v>
      </c>
      <c r="O319" s="1">
        <v>169.16157999999999</v>
      </c>
      <c r="P319" s="1">
        <v>15.727319</v>
      </c>
      <c r="Q319" s="2" t="s">
        <v>9905</v>
      </c>
      <c r="R319" s="1">
        <v>2494</v>
      </c>
      <c r="S319" s="1">
        <v>289</v>
      </c>
      <c r="T319" s="1" t="s">
        <v>9906</v>
      </c>
      <c r="U319" s="1" t="s">
        <v>9907</v>
      </c>
      <c r="V319" s="2" t="s">
        <v>9908</v>
      </c>
      <c r="W319" s="1" t="s">
        <v>1205</v>
      </c>
      <c r="X319" s="1">
        <v>169.15833330000001</v>
      </c>
      <c r="Y319" s="1">
        <v>15.72916667</v>
      </c>
      <c r="Z319" s="1">
        <v>169.16166670000001</v>
      </c>
      <c r="AA319" s="1">
        <v>15.72722222</v>
      </c>
      <c r="AB319" s="1">
        <v>3790</v>
      </c>
      <c r="AC319" s="1" t="s">
        <v>9909</v>
      </c>
      <c r="AD319" s="1" t="s">
        <v>9910</v>
      </c>
      <c r="AE319" s="1" t="s">
        <v>9911</v>
      </c>
      <c r="AF319" s="1" t="s">
        <v>9912</v>
      </c>
      <c r="AG319" s="1" t="s">
        <v>9913</v>
      </c>
      <c r="AH319" s="1">
        <v>21</v>
      </c>
      <c r="AI319" s="1">
        <v>1.87</v>
      </c>
      <c r="AJ319" s="1">
        <v>56.7</v>
      </c>
      <c r="AK319" s="1">
        <v>9.24</v>
      </c>
      <c r="AR319" s="1" t="s">
        <v>8073</v>
      </c>
    </row>
    <row r="320" spans="1:57">
      <c r="A320" s="1" t="s">
        <v>13132</v>
      </c>
      <c r="B320" s="1">
        <v>244.11714000000001</v>
      </c>
      <c r="C320" s="1">
        <v>14.887378</v>
      </c>
      <c r="D320" s="1">
        <v>4675.7047890000003</v>
      </c>
      <c r="E320" s="1">
        <v>1.55966E-2</v>
      </c>
      <c r="F320" s="1">
        <v>72.1417</v>
      </c>
      <c r="G320" s="1">
        <v>15.752661</v>
      </c>
      <c r="H320" s="1">
        <v>-18.538270860000001</v>
      </c>
      <c r="I320" s="1" t="s">
        <v>1160</v>
      </c>
      <c r="K320" s="1" t="s">
        <v>65</v>
      </c>
      <c r="M320" s="1">
        <v>267989</v>
      </c>
      <c r="N320" s="1" t="s">
        <v>1161</v>
      </c>
      <c r="O320" s="1">
        <v>244.11714000000001</v>
      </c>
      <c r="P320" s="1">
        <v>14.887378</v>
      </c>
      <c r="Q320" s="2" t="s">
        <v>13133</v>
      </c>
      <c r="R320" s="1">
        <v>2198</v>
      </c>
      <c r="S320" s="1">
        <v>121</v>
      </c>
      <c r="T320" s="1" t="s">
        <v>13134</v>
      </c>
      <c r="U320" s="1" t="s">
        <v>13135</v>
      </c>
      <c r="V320" s="2" t="s">
        <v>13136</v>
      </c>
      <c r="W320" s="1" t="s">
        <v>1205</v>
      </c>
      <c r="X320" s="1">
        <v>244.11916669999999</v>
      </c>
      <c r="Y320" s="1">
        <v>14.882222219999999</v>
      </c>
      <c r="Z320" s="1">
        <v>244.11625000000001</v>
      </c>
      <c r="AA320" s="1">
        <v>14.886388889999999</v>
      </c>
      <c r="AB320" s="1">
        <v>4675</v>
      </c>
      <c r="AD320" s="1" t="s">
        <v>13137</v>
      </c>
      <c r="AE320" s="1" t="s">
        <v>13294</v>
      </c>
      <c r="AF320" s="1" t="s">
        <v>13295</v>
      </c>
      <c r="AG320" s="1" t="s">
        <v>13296</v>
      </c>
      <c r="AH320" s="1">
        <v>19.399999999999999</v>
      </c>
      <c r="AI320" s="1">
        <v>2.15</v>
      </c>
      <c r="AJ320" s="1">
        <v>70.5</v>
      </c>
      <c r="AK320" s="1">
        <v>9.26</v>
      </c>
    </row>
    <row r="321" spans="1:57">
      <c r="A321" s="1" t="s">
        <v>7018</v>
      </c>
      <c r="B321" s="1">
        <v>120.7328</v>
      </c>
      <c r="C321" s="1">
        <v>15.48517</v>
      </c>
      <c r="D321" s="1">
        <v>4909</v>
      </c>
      <c r="E321" s="1">
        <v>1.6375000000000001E-2</v>
      </c>
      <c r="F321" s="1">
        <v>69.650800000000004</v>
      </c>
      <c r="G321" s="1">
        <v>15.679584999999999</v>
      </c>
      <c r="H321" s="1">
        <v>-18.53504555</v>
      </c>
      <c r="I321" s="1" t="s">
        <v>1160</v>
      </c>
      <c r="K321" s="1" t="s">
        <v>591</v>
      </c>
      <c r="L321" s="1" t="s">
        <v>7019</v>
      </c>
      <c r="M321" s="1">
        <v>182469</v>
      </c>
      <c r="N321" s="1" t="s">
        <v>1161</v>
      </c>
      <c r="O321" s="1">
        <v>120.7328</v>
      </c>
      <c r="P321" s="1">
        <v>15.485172</v>
      </c>
      <c r="Q321" s="2" t="s">
        <v>7020</v>
      </c>
      <c r="R321" s="1">
        <v>2267</v>
      </c>
      <c r="S321" s="1">
        <v>291</v>
      </c>
      <c r="T321" s="1" t="s">
        <v>7021</v>
      </c>
      <c r="U321" s="1" t="s">
        <v>7022</v>
      </c>
      <c r="V321" s="2" t="s">
        <v>7023</v>
      </c>
      <c r="W321" s="1" t="s">
        <v>1205</v>
      </c>
      <c r="X321" s="1">
        <v>120.73125</v>
      </c>
      <c r="Y321" s="1">
        <v>15.485277780000001</v>
      </c>
      <c r="Z321" s="1">
        <v>120.7329167</v>
      </c>
      <c r="AA321" s="1">
        <v>15.484999999999999</v>
      </c>
      <c r="AB321" s="1">
        <v>4880</v>
      </c>
      <c r="AD321" s="1" t="s">
        <v>7024</v>
      </c>
      <c r="AE321" s="1" t="s">
        <v>7025</v>
      </c>
      <c r="AF321" s="1" t="s">
        <v>6713</v>
      </c>
      <c r="AG321" s="1" t="s">
        <v>7026</v>
      </c>
      <c r="AH321" s="1">
        <v>37</v>
      </c>
      <c r="AI321" s="1">
        <v>2.19</v>
      </c>
      <c r="AJ321" s="1">
        <v>71.5</v>
      </c>
      <c r="AK321" s="1">
        <v>9.82</v>
      </c>
    </row>
    <row r="322" spans="1:57">
      <c r="A322" s="1" t="s">
        <v>3257</v>
      </c>
      <c r="B322" s="1">
        <v>144.87221</v>
      </c>
      <c r="C322" s="1">
        <v>6.2292500000000004</v>
      </c>
      <c r="D322" s="1">
        <v>5009</v>
      </c>
      <c r="E322" s="1">
        <v>1.6709000000000002E-2</v>
      </c>
      <c r="F322" s="1">
        <v>73.293400000000005</v>
      </c>
      <c r="G322" s="1">
        <v>15.792078</v>
      </c>
      <c r="H322" s="1">
        <v>-18.533246340000002</v>
      </c>
      <c r="I322" s="1" t="s">
        <v>1160</v>
      </c>
      <c r="K322" s="1" t="s">
        <v>992</v>
      </c>
      <c r="L322" s="1" t="s">
        <v>3258</v>
      </c>
      <c r="M322" s="1">
        <v>191279</v>
      </c>
      <c r="N322" s="1" t="s">
        <v>2709</v>
      </c>
      <c r="O322" s="1">
        <v>144.87223</v>
      </c>
      <c r="P322" s="1">
        <v>6.2292516999999998</v>
      </c>
      <c r="Q322" s="2" t="s">
        <v>3259</v>
      </c>
      <c r="R322" s="1">
        <v>993</v>
      </c>
      <c r="S322" s="1">
        <v>386</v>
      </c>
      <c r="T322" s="1" t="s">
        <v>3260</v>
      </c>
      <c r="U322" s="1" t="s">
        <v>3261</v>
      </c>
      <c r="V322" s="2" t="s">
        <v>3262</v>
      </c>
      <c r="W322" s="1" t="s">
        <v>1205</v>
      </c>
      <c r="X322" s="1">
        <v>144.87333330000001</v>
      </c>
      <c r="Y322" s="1">
        <v>6.2313888889999998</v>
      </c>
      <c r="Z322" s="1">
        <v>144.87208330000001</v>
      </c>
      <c r="AA322" s="1">
        <v>6.2291666670000003</v>
      </c>
      <c r="AB322" s="1">
        <v>5008</v>
      </c>
      <c r="AC322" s="1" t="s">
        <v>3263</v>
      </c>
      <c r="AD322" s="1" t="s">
        <v>3264</v>
      </c>
      <c r="AE322" s="1" t="s">
        <v>3265</v>
      </c>
      <c r="AF322" s="1" t="s">
        <v>3266</v>
      </c>
      <c r="AG322" s="1" t="s">
        <v>3267</v>
      </c>
      <c r="AH322" s="1">
        <v>20.8</v>
      </c>
      <c r="AI322" s="1">
        <v>2.2200000000000002</v>
      </c>
      <c r="AJ322" s="1">
        <v>74.2</v>
      </c>
      <c r="AK322" s="1">
        <v>9.61</v>
      </c>
    </row>
    <row r="323" spans="1:57">
      <c r="A323" s="1" t="s">
        <v>3012</v>
      </c>
      <c r="B323" s="1">
        <v>234.40135000000001</v>
      </c>
      <c r="C323" s="1">
        <v>5.97342</v>
      </c>
      <c r="D323" s="1">
        <v>1447</v>
      </c>
      <c r="E323" s="1">
        <v>4.8269999999999997E-3</v>
      </c>
      <c r="F323" s="1">
        <v>26.0045</v>
      </c>
      <c r="G323" s="1">
        <v>13.542033</v>
      </c>
      <c r="H323" s="1">
        <v>-18.533209540000001</v>
      </c>
      <c r="I323" s="1" t="s">
        <v>1160</v>
      </c>
      <c r="K323" s="1" t="s">
        <v>968</v>
      </c>
      <c r="L323" s="1" t="s">
        <v>3013</v>
      </c>
      <c r="M323" s="1">
        <v>9935</v>
      </c>
      <c r="N323" s="1" t="s">
        <v>2709</v>
      </c>
      <c r="O323" s="1">
        <v>234.40091000000001</v>
      </c>
      <c r="P323" s="1">
        <v>5.9740168999999996</v>
      </c>
      <c r="Q323" s="2" t="s">
        <v>3014</v>
      </c>
      <c r="R323" s="1">
        <v>1820</v>
      </c>
      <c r="S323" s="1">
        <v>7</v>
      </c>
      <c r="T323" s="1" t="s">
        <v>3015</v>
      </c>
      <c r="U323" s="1" t="s">
        <v>3016</v>
      </c>
      <c r="V323" s="2" t="s">
        <v>3017</v>
      </c>
      <c r="W323" s="1" t="s">
        <v>1205</v>
      </c>
      <c r="X323" s="1">
        <v>234.40375</v>
      </c>
      <c r="Y323" s="1">
        <v>5.9744444440000004</v>
      </c>
      <c r="Z323" s="1">
        <v>234.40083329999999</v>
      </c>
      <c r="AA323" s="1">
        <v>5.9736111110000003</v>
      </c>
      <c r="AB323" s="1">
        <v>1446</v>
      </c>
      <c r="AC323" s="1" t="s">
        <v>3018</v>
      </c>
      <c r="AD323" s="1" t="s">
        <v>3019</v>
      </c>
      <c r="AE323" s="1" t="s">
        <v>3020</v>
      </c>
      <c r="AF323" s="1" t="s">
        <v>3021</v>
      </c>
      <c r="AG323" s="1" t="s">
        <v>3022</v>
      </c>
      <c r="AH323" s="1">
        <v>229.9</v>
      </c>
      <c r="AI323" s="1">
        <v>2.52</v>
      </c>
      <c r="AJ323" s="1">
        <v>24.1</v>
      </c>
      <c r="AK323" s="1">
        <v>9.69</v>
      </c>
    </row>
    <row r="324" spans="1:57">
      <c r="A324" s="1" t="s">
        <v>6845</v>
      </c>
      <c r="B324" s="1">
        <v>119.65510999999999</v>
      </c>
      <c r="C324" s="1">
        <v>15.06912</v>
      </c>
      <c r="D324" s="1">
        <v>4661</v>
      </c>
      <c r="E324" s="1">
        <v>1.554754995163281E-2</v>
      </c>
      <c r="F324" s="1">
        <v>66.204999999999998</v>
      </c>
      <c r="G324" s="1">
        <v>15.578488999999999</v>
      </c>
      <c r="H324" s="1">
        <v>-18.525964949999999</v>
      </c>
      <c r="I324" s="1" t="s">
        <v>1160</v>
      </c>
      <c r="M324" s="1">
        <v>174524</v>
      </c>
      <c r="N324" s="1" t="s">
        <v>4616</v>
      </c>
      <c r="X324" s="1">
        <v>119.6583333</v>
      </c>
      <c r="Y324" s="1">
        <v>15.066388890000001</v>
      </c>
      <c r="Z324" s="1">
        <v>119.6554167</v>
      </c>
      <c r="AA324" s="1">
        <v>15.06888889</v>
      </c>
      <c r="AB324" s="1">
        <v>4661</v>
      </c>
      <c r="AD324" s="1" t="s">
        <v>6846</v>
      </c>
      <c r="AE324" s="1" t="s">
        <v>6847</v>
      </c>
      <c r="AF324" s="1" t="s">
        <v>6848</v>
      </c>
      <c r="AG324" s="1" t="s">
        <v>6849</v>
      </c>
      <c r="AH324" s="1">
        <v>6.8</v>
      </c>
      <c r="AI324" s="1">
        <v>2.06</v>
      </c>
      <c r="AJ324" s="1">
        <v>68.5</v>
      </c>
      <c r="AK324" s="1">
        <v>8.89</v>
      </c>
    </row>
    <row r="325" spans="1:57">
      <c r="A325" s="1" t="s">
        <v>6676</v>
      </c>
      <c r="B325" s="1">
        <v>118.84350999999999</v>
      </c>
      <c r="C325" s="1">
        <v>15.094440000000001</v>
      </c>
      <c r="D325" s="1">
        <v>4703</v>
      </c>
      <c r="E325" s="1">
        <v>1.5688000000000001E-2</v>
      </c>
      <c r="F325" s="1">
        <v>66.226900000000001</v>
      </c>
      <c r="G325" s="1">
        <v>15.583728000000001</v>
      </c>
      <c r="H325" s="1">
        <v>-18.521444129999999</v>
      </c>
      <c r="I325" s="1" t="s">
        <v>1160</v>
      </c>
      <c r="K325" s="1" t="s">
        <v>773</v>
      </c>
      <c r="L325" s="1" t="s">
        <v>6677</v>
      </c>
      <c r="M325" s="1">
        <v>170950</v>
      </c>
      <c r="N325" s="1" t="s">
        <v>5209</v>
      </c>
      <c r="O325" s="1">
        <v>118.84378</v>
      </c>
      <c r="P325" s="1">
        <v>15.093862</v>
      </c>
      <c r="Q325" s="2" t="s">
        <v>6678</v>
      </c>
      <c r="R325" s="1">
        <v>2264</v>
      </c>
      <c r="S325" s="1">
        <v>401</v>
      </c>
      <c r="T325" s="1" t="s">
        <v>6679</v>
      </c>
      <c r="U325" s="1" t="s">
        <v>6680</v>
      </c>
      <c r="V325" s="2" t="s">
        <v>6681</v>
      </c>
      <c r="W325" s="1" t="s">
        <v>1205</v>
      </c>
      <c r="X325" s="1">
        <v>118.8458333</v>
      </c>
      <c r="Y325" s="1">
        <v>15.086111109999999</v>
      </c>
      <c r="Z325" s="1">
        <v>118.8433333</v>
      </c>
      <c r="AA325" s="1">
        <v>15.09444444</v>
      </c>
      <c r="AB325" s="1">
        <v>4652</v>
      </c>
      <c r="AC325" s="1" t="s">
        <v>6682</v>
      </c>
      <c r="AD325" s="1" t="s">
        <v>6683</v>
      </c>
      <c r="AE325" s="1" t="s">
        <v>6684</v>
      </c>
      <c r="AF325" s="1" t="s">
        <v>4222</v>
      </c>
      <c r="AG325" s="1" t="s">
        <v>6685</v>
      </c>
      <c r="AH325" s="1">
        <v>29.3</v>
      </c>
      <c r="AI325" s="1">
        <v>2.13</v>
      </c>
      <c r="AJ325" s="1">
        <v>68.3</v>
      </c>
      <c r="AK325" s="1">
        <v>9.48</v>
      </c>
    </row>
    <row r="326" spans="1:57">
      <c r="A326" s="1" t="s">
        <v>4535</v>
      </c>
      <c r="B326" s="1">
        <v>120.11662</v>
      </c>
      <c r="C326" s="1">
        <v>7.8158099999999999</v>
      </c>
      <c r="D326" s="1">
        <v>4081</v>
      </c>
      <c r="E326" s="1">
        <v>1.3613E-2</v>
      </c>
      <c r="F326" s="1">
        <v>58.369700000000002</v>
      </c>
      <c r="G326" s="1">
        <v>15.312760000000001</v>
      </c>
      <c r="H326" s="1">
        <v>-18.518177000000001</v>
      </c>
      <c r="I326" s="1" t="s">
        <v>1160</v>
      </c>
      <c r="L326" s="1" t="s">
        <v>4536</v>
      </c>
      <c r="M326" s="1">
        <v>171002</v>
      </c>
      <c r="N326" s="1" t="s">
        <v>1702</v>
      </c>
      <c r="X326" s="1">
        <v>120.1170833</v>
      </c>
      <c r="Y326" s="1">
        <v>7.8122222219999999</v>
      </c>
      <c r="Z326" s="1">
        <v>120.11583330000001</v>
      </c>
      <c r="AA326" s="1">
        <v>7.8155555559999996</v>
      </c>
      <c r="AB326" s="1">
        <v>4074</v>
      </c>
      <c r="AC326" s="1" t="s">
        <v>4537</v>
      </c>
      <c r="AD326" s="1" t="s">
        <v>4538</v>
      </c>
      <c r="AE326" s="1" t="s">
        <v>4539</v>
      </c>
      <c r="AF326" s="1" t="s">
        <v>4540</v>
      </c>
      <c r="AG326" s="1" t="s">
        <v>4541</v>
      </c>
      <c r="AH326" s="1">
        <v>21.4</v>
      </c>
      <c r="AI326" s="1">
        <v>2.27</v>
      </c>
      <c r="AJ326" s="1">
        <v>60.8</v>
      </c>
      <c r="AK326" s="1">
        <v>9.4700000000000006</v>
      </c>
      <c r="AL326" s="1" t="s">
        <v>4542</v>
      </c>
      <c r="AN326" s="1" t="s">
        <v>4542</v>
      </c>
    </row>
    <row r="327" spans="1:57">
      <c r="A327" s="1" t="s">
        <v>6343</v>
      </c>
      <c r="B327" s="1">
        <v>146.34463</v>
      </c>
      <c r="C327" s="1">
        <v>9.7673299999999994</v>
      </c>
      <c r="D327" s="1">
        <v>3285</v>
      </c>
      <c r="E327" s="1">
        <v>1.0958000000000001E-2</v>
      </c>
      <c r="F327" s="1">
        <v>49.6648</v>
      </c>
      <c r="G327" s="1">
        <v>14.971416</v>
      </c>
      <c r="H327" s="1">
        <v>-18.508827</v>
      </c>
      <c r="I327" s="1" t="s">
        <v>1160</v>
      </c>
      <c r="L327" s="1" t="s">
        <v>6344</v>
      </c>
      <c r="M327" s="1">
        <v>5216</v>
      </c>
      <c r="N327" s="1" t="s">
        <v>2623</v>
      </c>
      <c r="X327" s="1">
        <v>146.34041669999999</v>
      </c>
      <c r="Y327" s="1">
        <v>9.7663888889999999</v>
      </c>
      <c r="Z327" s="1">
        <v>146.34416669999999</v>
      </c>
      <c r="AA327" s="1">
        <v>9.7672222219999991</v>
      </c>
      <c r="AB327" s="1">
        <v>3282</v>
      </c>
      <c r="AC327" s="1" t="s">
        <v>6345</v>
      </c>
      <c r="AD327" s="1" t="s">
        <v>6346</v>
      </c>
      <c r="AE327" s="1" t="s">
        <v>6347</v>
      </c>
      <c r="AF327" s="1" t="s">
        <v>6348</v>
      </c>
      <c r="AG327" s="1" t="s">
        <v>6349</v>
      </c>
      <c r="AH327" s="1">
        <v>40.5</v>
      </c>
      <c r="AI327" s="1">
        <v>2.4300000000000002</v>
      </c>
      <c r="AJ327" s="1">
        <v>49.9</v>
      </c>
      <c r="AK327" s="1">
        <v>9.58</v>
      </c>
      <c r="AL327" s="1" t="s">
        <v>6350</v>
      </c>
      <c r="AN327" s="1" t="s">
        <v>6350</v>
      </c>
    </row>
    <row r="328" spans="1:57" s="4" customFormat="1">
      <c r="A328" s="1" t="s">
        <v>4085</v>
      </c>
      <c r="B328" s="1">
        <v>153.92545999999999</v>
      </c>
      <c r="C328" s="1">
        <v>7.3278600000000003</v>
      </c>
      <c r="D328" s="1">
        <v>3755</v>
      </c>
      <c r="E328" s="1">
        <v>1.2525E-2</v>
      </c>
      <c r="F328" s="1">
        <v>57.334899999999998</v>
      </c>
      <c r="G328" s="1">
        <v>15.284338999999999</v>
      </c>
      <c r="H328" s="1">
        <v>-18.5077563</v>
      </c>
      <c r="I328" s="1" t="s">
        <v>1160</v>
      </c>
      <c r="J328" s="1"/>
      <c r="K328" s="1" t="s">
        <v>858</v>
      </c>
      <c r="L328" s="1" t="s">
        <v>4086</v>
      </c>
      <c r="M328" s="1">
        <v>5537</v>
      </c>
      <c r="N328" s="1" t="s">
        <v>3820</v>
      </c>
      <c r="O328" s="1">
        <v>153.92553000000001</v>
      </c>
      <c r="P328" s="1">
        <v>7.3277580000000002</v>
      </c>
      <c r="Q328" s="2" t="s">
        <v>4087</v>
      </c>
      <c r="R328" s="1">
        <v>997</v>
      </c>
      <c r="S328" s="1">
        <v>364</v>
      </c>
      <c r="T328" s="1" t="s">
        <v>4088</v>
      </c>
      <c r="U328" s="1" t="s">
        <v>4089</v>
      </c>
      <c r="V328" s="2" t="s">
        <v>4090</v>
      </c>
      <c r="W328" s="1" t="s">
        <v>1205</v>
      </c>
      <c r="X328" s="1">
        <v>153.92583329999999</v>
      </c>
      <c r="Y328" s="1">
        <v>7.3286111109999998</v>
      </c>
      <c r="Z328" s="1">
        <v>153.92583329999999</v>
      </c>
      <c r="AA328" s="1">
        <v>7.3274999999999997</v>
      </c>
      <c r="AB328" s="1">
        <v>3755</v>
      </c>
      <c r="AC328" s="1" t="s">
        <v>4091</v>
      </c>
      <c r="AD328" s="1" t="s">
        <v>4092</v>
      </c>
      <c r="AE328" s="1" t="s">
        <v>4093</v>
      </c>
      <c r="AF328" s="1" t="s">
        <v>4094</v>
      </c>
      <c r="AG328" s="1" t="s">
        <v>4095</v>
      </c>
      <c r="AH328" s="1">
        <v>52.4</v>
      </c>
      <c r="AI328" s="1">
        <v>2.3199999999999998</v>
      </c>
      <c r="AJ328" s="1">
        <v>56.6</v>
      </c>
      <c r="AK328" s="1">
        <v>9.85</v>
      </c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</row>
    <row r="329" spans="1:57">
      <c r="A329" s="1" t="s">
        <v>3447</v>
      </c>
      <c r="B329" s="1">
        <v>210.21868000000001</v>
      </c>
      <c r="C329" s="1">
        <v>6.48637</v>
      </c>
      <c r="D329" s="1">
        <v>4335</v>
      </c>
      <c r="E329" s="1">
        <v>1.4460000000000001E-2</v>
      </c>
      <c r="F329" s="1">
        <v>68.438100000000006</v>
      </c>
      <c r="G329" s="1">
        <v>15.67324</v>
      </c>
      <c r="H329" s="1">
        <v>-18.503249719999999</v>
      </c>
      <c r="I329" s="1" t="s">
        <v>1160</v>
      </c>
      <c r="K329" s="1" t="s">
        <v>1010</v>
      </c>
      <c r="L329" s="1" t="s">
        <v>3448</v>
      </c>
      <c r="M329" s="1">
        <v>231599</v>
      </c>
      <c r="N329" s="1" t="s">
        <v>2709</v>
      </c>
      <c r="O329" s="1">
        <v>210.21868000000001</v>
      </c>
      <c r="P329" s="1">
        <v>6.4863701999999996</v>
      </c>
      <c r="Q329" s="2" t="s">
        <v>3449</v>
      </c>
      <c r="R329" s="1">
        <v>1808</v>
      </c>
      <c r="S329" s="1">
        <v>176</v>
      </c>
      <c r="T329" s="1" t="s">
        <v>3450</v>
      </c>
      <c r="U329" s="1" t="s">
        <v>3451</v>
      </c>
      <c r="V329" s="2" t="s">
        <v>3452</v>
      </c>
      <c r="W329" s="1" t="s">
        <v>1205</v>
      </c>
      <c r="X329" s="1">
        <v>210.22083330000001</v>
      </c>
      <c r="Y329" s="1">
        <v>6.4855555560000004</v>
      </c>
      <c r="Z329" s="1">
        <v>210.21833330000001</v>
      </c>
      <c r="AA329" s="1">
        <v>6.4863888889999997</v>
      </c>
      <c r="AB329" s="1">
        <v>4331</v>
      </c>
      <c r="AC329" s="1" t="s">
        <v>3453</v>
      </c>
      <c r="AD329" s="1" t="s">
        <v>3454</v>
      </c>
      <c r="AE329" s="1" t="s">
        <v>3455</v>
      </c>
      <c r="AF329" s="1" t="s">
        <v>3456</v>
      </c>
      <c r="AG329" s="1" t="s">
        <v>3457</v>
      </c>
      <c r="AH329" s="1">
        <v>26.6</v>
      </c>
      <c r="AI329" s="1">
        <v>2.4</v>
      </c>
      <c r="AJ329" s="1">
        <v>63.7</v>
      </c>
      <c r="AK329" s="1">
        <v>9.6</v>
      </c>
    </row>
    <row r="330" spans="1:57">
      <c r="A330" s="1" t="s">
        <v>13078</v>
      </c>
      <c r="B330" s="1">
        <v>242.16507999999999</v>
      </c>
      <c r="C330" s="1">
        <v>12.010579999999999</v>
      </c>
      <c r="D330" s="1">
        <v>4842</v>
      </c>
      <c r="E330" s="1">
        <v>1.6150999999999999E-2</v>
      </c>
      <c r="F330" s="1">
        <v>74.660700000000006</v>
      </c>
      <c r="G330" s="1">
        <v>15.863485000000001</v>
      </c>
      <c r="H330" s="1">
        <v>-18.501975290000001</v>
      </c>
      <c r="I330" s="1" t="s">
        <v>1160</v>
      </c>
      <c r="K330" s="1" t="s">
        <v>57</v>
      </c>
      <c r="L330" s="1" t="s">
        <v>13079</v>
      </c>
      <c r="M330" s="1">
        <v>260281</v>
      </c>
      <c r="N330" s="1" t="s">
        <v>1161</v>
      </c>
      <c r="O330" s="1">
        <v>242.16489000000001</v>
      </c>
      <c r="P330" s="1">
        <v>12.010700999999999</v>
      </c>
      <c r="Q330" s="2" t="s">
        <v>13080</v>
      </c>
      <c r="R330" s="1">
        <v>2525</v>
      </c>
      <c r="S330" s="1">
        <v>134</v>
      </c>
      <c r="T330" s="1" t="s">
        <v>13081</v>
      </c>
      <c r="U330" s="1" t="s">
        <v>13082</v>
      </c>
      <c r="V330" s="2" t="s">
        <v>13083</v>
      </c>
      <c r="W330" s="1" t="s">
        <v>1205</v>
      </c>
      <c r="X330" s="1">
        <v>242.16541670000001</v>
      </c>
      <c r="Y330" s="1">
        <v>12.011944440000001</v>
      </c>
      <c r="Z330" s="1">
        <v>242.1645833</v>
      </c>
      <c r="AA330" s="1">
        <v>12.01055556</v>
      </c>
      <c r="AB330" s="1">
        <v>4837</v>
      </c>
      <c r="AC330" s="1" t="s">
        <v>13084</v>
      </c>
      <c r="AD330" s="1" t="s">
        <v>13059</v>
      </c>
      <c r="AE330" s="1" t="s">
        <v>13060</v>
      </c>
      <c r="AF330" s="1" t="s">
        <v>3879</v>
      </c>
      <c r="AG330" s="1" t="s">
        <v>13061</v>
      </c>
      <c r="AH330" s="1">
        <v>12.7</v>
      </c>
      <c r="AI330" s="1">
        <v>2.25</v>
      </c>
      <c r="AJ330" s="1">
        <v>72.5</v>
      </c>
      <c r="AK330" s="1">
        <v>9.41</v>
      </c>
    </row>
    <row r="331" spans="1:57">
      <c r="A331" s="1" t="s">
        <v>12086</v>
      </c>
      <c r="B331" s="1">
        <v>222.17739</v>
      </c>
      <c r="C331" s="1">
        <v>12.45722</v>
      </c>
      <c r="D331" s="1">
        <v>1792</v>
      </c>
      <c r="E331" s="1">
        <v>5.9769999999999997E-3</v>
      </c>
      <c r="F331" s="1">
        <v>31.598099999999999</v>
      </c>
      <c r="G331" s="1">
        <v>14.006741999999999</v>
      </c>
      <c r="H331" s="1">
        <v>-18.491562850000001</v>
      </c>
      <c r="I331" s="1" t="s">
        <v>1160</v>
      </c>
      <c r="K331" s="1" t="s">
        <v>69</v>
      </c>
      <c r="L331" s="1" t="s">
        <v>12087</v>
      </c>
      <c r="M331" s="1">
        <v>9535</v>
      </c>
      <c r="N331" s="1" t="s">
        <v>1161</v>
      </c>
      <c r="O331" s="1">
        <v>222.17739</v>
      </c>
      <c r="P331" s="1">
        <v>12.457215</v>
      </c>
      <c r="Q331" s="2" t="s">
        <v>12088</v>
      </c>
      <c r="R331" s="1">
        <v>1714</v>
      </c>
      <c r="S331" s="1">
        <v>376</v>
      </c>
      <c r="T331" s="1" t="s">
        <v>12089</v>
      </c>
      <c r="U331" s="1" t="s">
        <v>12090</v>
      </c>
      <c r="V331" s="2" t="s">
        <v>12091</v>
      </c>
      <c r="W331" s="1" t="s">
        <v>1205</v>
      </c>
      <c r="X331" s="1">
        <v>222.17875000000001</v>
      </c>
      <c r="Y331" s="1">
        <v>12.457777780000001</v>
      </c>
      <c r="Z331" s="1">
        <v>222.17708329999999</v>
      </c>
      <c r="AA331" s="1">
        <v>12.456666670000001</v>
      </c>
      <c r="AB331" s="1">
        <v>1794</v>
      </c>
      <c r="AC331" s="1" t="s">
        <v>12092</v>
      </c>
      <c r="AD331" s="1" t="s">
        <v>12093</v>
      </c>
      <c r="AE331" s="1" t="s">
        <v>12094</v>
      </c>
      <c r="AF331" s="1" t="s">
        <v>12095</v>
      </c>
      <c r="AG331" s="1" t="s">
        <v>12096</v>
      </c>
      <c r="AH331" s="1">
        <v>81.599999999999994</v>
      </c>
      <c r="AI331" s="1">
        <v>2.5299999999999998</v>
      </c>
      <c r="AJ331" s="1">
        <v>29.3</v>
      </c>
      <c r="AK331" s="1">
        <v>9.41</v>
      </c>
    </row>
    <row r="332" spans="1:57">
      <c r="A332" s="1" t="s">
        <v>11092</v>
      </c>
      <c r="B332" s="1">
        <v>210.79105000000001</v>
      </c>
      <c r="C332" s="1">
        <v>12.170401999999999</v>
      </c>
      <c r="D332" s="1">
        <v>5143.2271890000002</v>
      </c>
      <c r="E332" s="1">
        <v>1.7156100000000001E-2</v>
      </c>
      <c r="F332" s="1">
        <v>79.295100000000005</v>
      </c>
      <c r="G332" s="1">
        <v>16.008768</v>
      </c>
      <c r="H332" s="1">
        <v>-18.487463760000001</v>
      </c>
      <c r="I332" s="1" t="s">
        <v>1160</v>
      </c>
      <c r="K332" s="1" t="s">
        <v>196</v>
      </c>
      <c r="M332" s="1">
        <v>240018</v>
      </c>
      <c r="N332" s="1" t="s">
        <v>1161</v>
      </c>
      <c r="O332" s="1">
        <v>210.79105000000001</v>
      </c>
      <c r="P332" s="1">
        <v>12.170401999999999</v>
      </c>
      <c r="Q332" s="2" t="s">
        <v>11093</v>
      </c>
      <c r="R332" s="1">
        <v>1703</v>
      </c>
      <c r="S332" s="1">
        <v>458</v>
      </c>
      <c r="T332" s="1" t="s">
        <v>10985</v>
      </c>
      <c r="U332" s="1" t="s">
        <v>10986</v>
      </c>
      <c r="V332" s="2" t="s">
        <v>10987</v>
      </c>
      <c r="W332" s="1" t="s">
        <v>1205</v>
      </c>
      <c r="X332" s="1">
        <v>210.79291670000001</v>
      </c>
      <c r="Y332" s="1">
        <v>12.172499999999999</v>
      </c>
      <c r="Z332" s="1">
        <v>210.7908333</v>
      </c>
      <c r="AA332" s="1">
        <v>12.17055556</v>
      </c>
      <c r="AB332" s="1">
        <v>5140</v>
      </c>
      <c r="AC332" s="1" t="s">
        <v>10988</v>
      </c>
      <c r="AD332" s="1" t="s">
        <v>10989</v>
      </c>
      <c r="AE332" s="1" t="s">
        <v>11097</v>
      </c>
      <c r="AF332" s="1" t="s">
        <v>11098</v>
      </c>
      <c r="AG332" s="1" t="s">
        <v>2468</v>
      </c>
      <c r="AH332" s="1">
        <v>7.3</v>
      </c>
      <c r="AI332" s="1">
        <v>2.16</v>
      </c>
      <c r="AJ332" s="1">
        <v>75.599999999999994</v>
      </c>
      <c r="AK332" s="1">
        <v>8.81</v>
      </c>
    </row>
    <row r="333" spans="1:57">
      <c r="A333" s="1" t="s">
        <v>11115</v>
      </c>
      <c r="B333" s="1">
        <v>209.14400000000001</v>
      </c>
      <c r="C333" s="1">
        <v>10.19122</v>
      </c>
      <c r="D333" s="1">
        <v>4892</v>
      </c>
      <c r="E333" s="1">
        <v>1.6317999999999999E-2</v>
      </c>
      <c r="F333" s="1">
        <v>77.238299999999995</v>
      </c>
      <c r="G333" s="1">
        <v>15.963108999999999</v>
      </c>
      <c r="H333" s="1">
        <v>-18.476054529999999</v>
      </c>
      <c r="I333" s="1" t="s">
        <v>1160</v>
      </c>
      <c r="K333" s="1" t="s">
        <v>184</v>
      </c>
      <c r="L333" s="1" t="s">
        <v>11116</v>
      </c>
      <c r="M333" s="1">
        <v>8861</v>
      </c>
      <c r="N333" s="1" t="s">
        <v>1161</v>
      </c>
      <c r="O333" s="1">
        <v>209.14401000000001</v>
      </c>
      <c r="P333" s="1">
        <v>10.19121</v>
      </c>
      <c r="Q333" s="2" t="s">
        <v>11117</v>
      </c>
      <c r="R333" s="1">
        <v>1806</v>
      </c>
      <c r="S333" s="1">
        <v>604</v>
      </c>
      <c r="T333" s="1" t="s">
        <v>10980</v>
      </c>
      <c r="U333" s="1" t="s">
        <v>10981</v>
      </c>
      <c r="V333" s="2" t="s">
        <v>10982</v>
      </c>
      <c r="W333" s="1" t="s">
        <v>1205</v>
      </c>
      <c r="X333" s="1">
        <v>209.14500000000001</v>
      </c>
      <c r="Y333" s="1">
        <v>10.189444440000001</v>
      </c>
      <c r="Z333" s="1">
        <v>209.1441667</v>
      </c>
      <c r="AA333" s="1">
        <v>10.19083333</v>
      </c>
      <c r="AB333" s="1">
        <v>4893</v>
      </c>
      <c r="AC333" s="1" t="s">
        <v>10983</v>
      </c>
      <c r="AD333" s="1" t="s">
        <v>10984</v>
      </c>
      <c r="AE333" s="1" t="s">
        <v>10872</v>
      </c>
      <c r="AF333" s="1" t="s">
        <v>10873</v>
      </c>
      <c r="AG333" s="1" t="s">
        <v>10356</v>
      </c>
      <c r="AH333" s="1">
        <v>28.4</v>
      </c>
      <c r="AI333" s="1">
        <v>2.14</v>
      </c>
      <c r="AJ333" s="1">
        <v>72</v>
      </c>
      <c r="AK333" s="1">
        <v>9.68</v>
      </c>
    </row>
    <row r="334" spans="1:57">
      <c r="A334" s="1" t="s">
        <v>1968</v>
      </c>
      <c r="B334" s="1">
        <v>150.26402999999999</v>
      </c>
      <c r="C334" s="1">
        <v>4.6192700000000002</v>
      </c>
      <c r="D334" s="1">
        <v>4061</v>
      </c>
      <c r="E334" s="1">
        <v>1.3547E-2</v>
      </c>
      <c r="F334" s="1">
        <v>60.828800000000001</v>
      </c>
      <c r="G334" s="1">
        <v>15.451650000000001</v>
      </c>
      <c r="H334" s="1">
        <v>-18.46889625</v>
      </c>
      <c r="I334" s="1" t="s">
        <v>1160</v>
      </c>
      <c r="K334" s="1" t="s">
        <v>1090</v>
      </c>
      <c r="L334" s="1" t="s">
        <v>1969</v>
      </c>
      <c r="N334" s="1" t="s">
        <v>1585</v>
      </c>
      <c r="O334" s="1">
        <v>150.26403999999999</v>
      </c>
      <c r="P334" s="1">
        <v>4.6192729000000003</v>
      </c>
      <c r="Q334" s="2" t="s">
        <v>1970</v>
      </c>
      <c r="R334" s="1">
        <v>572</v>
      </c>
      <c r="S334" s="1">
        <v>542</v>
      </c>
      <c r="T334" s="1" t="s">
        <v>1971</v>
      </c>
      <c r="U334" s="1" t="s">
        <v>1972</v>
      </c>
      <c r="V334" s="2" t="s">
        <v>1973</v>
      </c>
      <c r="W334" s="1" t="s">
        <v>1205</v>
      </c>
    </row>
    <row r="335" spans="1:57">
      <c r="A335" s="1" t="s">
        <v>7893</v>
      </c>
      <c r="B335" s="1">
        <v>141.31426999999999</v>
      </c>
      <c r="C335" s="1">
        <v>10.88673</v>
      </c>
      <c r="D335" s="1">
        <v>3600</v>
      </c>
      <c r="E335" s="1">
        <v>1.2009000000000001E-2</v>
      </c>
      <c r="F335" s="1">
        <v>53.634900000000002</v>
      </c>
      <c r="G335" s="1">
        <v>15.179233</v>
      </c>
      <c r="H335" s="1">
        <v>-18.46800438</v>
      </c>
      <c r="I335" s="1" t="s">
        <v>1160</v>
      </c>
      <c r="K335" s="1" t="s">
        <v>566</v>
      </c>
      <c r="L335" s="1" t="s">
        <v>7894</v>
      </c>
      <c r="N335" s="1" t="s">
        <v>5209</v>
      </c>
      <c r="O335" s="1">
        <v>141.31426999999999</v>
      </c>
      <c r="P335" s="1">
        <v>10.886727</v>
      </c>
      <c r="Q335" s="2" t="s">
        <v>7895</v>
      </c>
      <c r="R335" s="1">
        <v>1740</v>
      </c>
      <c r="S335" s="1">
        <v>514</v>
      </c>
      <c r="T335" s="1" t="s">
        <v>8036</v>
      </c>
      <c r="U335" s="1" t="s">
        <v>8037</v>
      </c>
      <c r="V335" s="2" t="s">
        <v>8038</v>
      </c>
      <c r="W335" s="1" t="s">
        <v>1205</v>
      </c>
    </row>
    <row r="336" spans="1:57">
      <c r="A336" s="1" t="s">
        <v>13175</v>
      </c>
      <c r="B336" s="1">
        <v>247.43378000000001</v>
      </c>
      <c r="C336" s="1">
        <v>11.84712</v>
      </c>
      <c r="D336" s="1">
        <v>5142</v>
      </c>
      <c r="E336" s="1">
        <v>1.7152000000000001E-2</v>
      </c>
      <c r="F336" s="1">
        <v>78.672300000000007</v>
      </c>
      <c r="G336" s="1">
        <v>16.015926</v>
      </c>
      <c r="H336" s="1">
        <v>-18.463183239999999</v>
      </c>
      <c r="I336" s="1" t="s">
        <v>1160</v>
      </c>
      <c r="K336" s="1" t="s">
        <v>7</v>
      </c>
      <c r="L336" s="1" t="s">
        <v>13176</v>
      </c>
      <c r="M336" s="1">
        <v>260615</v>
      </c>
      <c r="N336" s="1" t="s">
        <v>1161</v>
      </c>
      <c r="O336" s="1">
        <v>247.43378000000001</v>
      </c>
      <c r="P336" s="1">
        <v>11.847122000000001</v>
      </c>
      <c r="Q336" s="2" t="s">
        <v>13177</v>
      </c>
      <c r="R336" s="1">
        <v>2533</v>
      </c>
      <c r="S336" s="1">
        <v>265</v>
      </c>
      <c r="T336" s="1" t="s">
        <v>13335</v>
      </c>
      <c r="U336" s="1" t="s">
        <v>13336</v>
      </c>
      <c r="V336" s="2" t="s">
        <v>13337</v>
      </c>
      <c r="W336" s="1" t="s">
        <v>1205</v>
      </c>
      <c r="X336" s="1">
        <v>247.43333329999999</v>
      </c>
      <c r="Y336" s="1">
        <v>11.85305556</v>
      </c>
      <c r="Z336" s="1">
        <v>247.43375</v>
      </c>
      <c r="AA336" s="1">
        <v>11.847222220000001</v>
      </c>
      <c r="AB336" s="1">
        <v>5138</v>
      </c>
      <c r="AC336" s="1" t="s">
        <v>13338</v>
      </c>
      <c r="AD336" s="1" t="s">
        <v>13339</v>
      </c>
      <c r="AE336" s="1" t="s">
        <v>13340</v>
      </c>
      <c r="AF336" s="1" t="s">
        <v>5806</v>
      </c>
      <c r="AG336" s="1" t="s">
        <v>13341</v>
      </c>
      <c r="AH336" s="1">
        <v>14.1</v>
      </c>
      <c r="AI336" s="1">
        <v>2.36</v>
      </c>
      <c r="AJ336" s="1">
        <v>76.900000000000006</v>
      </c>
      <c r="AK336" s="1">
        <v>9.49</v>
      </c>
    </row>
    <row r="337" spans="1:46">
      <c r="A337" s="1" t="s">
        <v>5947</v>
      </c>
      <c r="B337" s="1">
        <v>120.54561</v>
      </c>
      <c r="C337" s="1">
        <v>9.3616153999999998</v>
      </c>
      <c r="D337" s="1">
        <v>4794.9013629999999</v>
      </c>
      <c r="E337" s="1">
        <v>1.59942E-2</v>
      </c>
      <c r="F337" s="1">
        <v>68.136399999999995</v>
      </c>
      <c r="G337" s="1">
        <v>15.705759</v>
      </c>
      <c r="H337" s="1">
        <v>-18.461136920000001</v>
      </c>
      <c r="I337" s="1" t="s">
        <v>1160</v>
      </c>
      <c r="K337" s="1" t="s">
        <v>688</v>
      </c>
      <c r="N337" s="1" t="s">
        <v>1161</v>
      </c>
      <c r="O337" s="1">
        <v>120.54561</v>
      </c>
      <c r="P337" s="1">
        <v>9.3616153999999998</v>
      </c>
      <c r="Q337" s="2" t="s">
        <v>5948</v>
      </c>
      <c r="R337" s="1">
        <v>2419</v>
      </c>
      <c r="S337" s="1">
        <v>221</v>
      </c>
      <c r="T337" s="1" t="s">
        <v>5949</v>
      </c>
      <c r="U337" s="1" t="s">
        <v>5950</v>
      </c>
      <c r="V337" s="2" t="s">
        <v>5951</v>
      </c>
      <c r="W337" s="1" t="s">
        <v>1205</v>
      </c>
    </row>
    <row r="338" spans="1:46">
      <c r="A338" s="1" t="s">
        <v>12448</v>
      </c>
      <c r="B338" s="1">
        <v>233.61224999999999</v>
      </c>
      <c r="C338" s="1">
        <v>12.271000000000001</v>
      </c>
      <c r="D338" s="1">
        <v>3160</v>
      </c>
      <c r="E338" s="1">
        <v>1.0541E-2</v>
      </c>
      <c r="F338" s="1">
        <v>51.5381</v>
      </c>
      <c r="G338" s="1">
        <v>15.109185999999999</v>
      </c>
      <c r="H338" s="1">
        <v>-18.451456019999998</v>
      </c>
      <c r="I338" s="1" t="s">
        <v>1160</v>
      </c>
      <c r="K338" s="1" t="s">
        <v>94</v>
      </c>
      <c r="L338" s="1" t="s">
        <v>12449</v>
      </c>
      <c r="M338" s="1">
        <v>9901</v>
      </c>
      <c r="N338" s="1" t="s">
        <v>1161</v>
      </c>
      <c r="O338" s="1">
        <v>233.61222000000001</v>
      </c>
      <c r="P338" s="1">
        <v>12.270186000000001</v>
      </c>
      <c r="Q338" s="2" t="s">
        <v>12450</v>
      </c>
      <c r="R338" s="1">
        <v>2754</v>
      </c>
      <c r="S338" s="1">
        <v>501</v>
      </c>
      <c r="T338" s="1" t="s">
        <v>12451</v>
      </c>
      <c r="U338" s="1" t="s">
        <v>12452</v>
      </c>
      <c r="V338" s="2" t="s">
        <v>12453</v>
      </c>
      <c r="W338" s="1" t="s">
        <v>1205</v>
      </c>
      <c r="X338" s="1">
        <v>233.61500000000001</v>
      </c>
      <c r="Y338" s="1">
        <v>12.266111110000001</v>
      </c>
      <c r="Z338" s="1">
        <v>233.61208329999999</v>
      </c>
      <c r="AA338" s="1">
        <v>12.27</v>
      </c>
      <c r="AB338" s="1">
        <v>3163</v>
      </c>
      <c r="AC338" s="1" t="s">
        <v>12454</v>
      </c>
      <c r="AD338" s="1" t="s">
        <v>12455</v>
      </c>
      <c r="AE338" s="1" t="s">
        <v>12313</v>
      </c>
      <c r="AF338" s="1" t="s">
        <v>12314</v>
      </c>
      <c r="AG338" s="1" t="s">
        <v>12315</v>
      </c>
      <c r="AH338" s="1">
        <v>53.1</v>
      </c>
      <c r="AI338" s="1">
        <v>2.21</v>
      </c>
      <c r="AJ338" s="1">
        <v>48.6</v>
      </c>
      <c r="AK338" s="1">
        <v>9.65</v>
      </c>
    </row>
    <row r="339" spans="1:46">
      <c r="A339" s="1" t="s">
        <v>7660</v>
      </c>
      <c r="B339" s="1">
        <v>137.34393</v>
      </c>
      <c r="C339" s="1">
        <v>15.613664</v>
      </c>
      <c r="D339" s="1">
        <v>3663.2539700000002</v>
      </c>
      <c r="E339" s="1">
        <v>1.22194E-2</v>
      </c>
      <c r="F339" s="1">
        <v>54.268999999999998</v>
      </c>
      <c r="G339" s="1">
        <v>15.226418000000001</v>
      </c>
      <c r="H339" s="1">
        <v>-18.446341100000001</v>
      </c>
      <c r="I339" s="1" t="s">
        <v>1160</v>
      </c>
      <c r="K339" s="1" t="s">
        <v>539</v>
      </c>
      <c r="M339" s="1">
        <v>191576</v>
      </c>
      <c r="N339" s="1" t="s">
        <v>5944</v>
      </c>
      <c r="O339" s="1">
        <v>137.34393</v>
      </c>
      <c r="P339" s="1">
        <v>15.613664</v>
      </c>
      <c r="Q339" s="2" t="s">
        <v>7661</v>
      </c>
      <c r="R339" s="1">
        <v>2436</v>
      </c>
      <c r="S339" s="1">
        <v>417</v>
      </c>
      <c r="T339" s="1" t="s">
        <v>7662</v>
      </c>
      <c r="U339" s="1" t="s">
        <v>7663</v>
      </c>
      <c r="V339" s="2" t="s">
        <v>7664</v>
      </c>
      <c r="W339" s="1" t="s">
        <v>1205</v>
      </c>
      <c r="X339" s="1">
        <v>137.34083330000001</v>
      </c>
      <c r="Y339" s="1">
        <v>15.615555560000001</v>
      </c>
      <c r="Z339" s="1">
        <v>137.34375</v>
      </c>
      <c r="AA339" s="1">
        <v>15.613611110000001</v>
      </c>
      <c r="AB339" s="1">
        <v>3671</v>
      </c>
      <c r="AC339" s="1" t="s">
        <v>7665</v>
      </c>
      <c r="AD339" s="1" t="s">
        <v>7666</v>
      </c>
      <c r="AE339" s="1" t="s">
        <v>7667</v>
      </c>
      <c r="AF339" s="1" t="s">
        <v>7668</v>
      </c>
      <c r="AG339" s="1" t="s">
        <v>7513</v>
      </c>
      <c r="AH339" s="1">
        <v>11.4</v>
      </c>
      <c r="AI339" s="1">
        <v>2.19</v>
      </c>
      <c r="AJ339" s="1">
        <v>55.1</v>
      </c>
      <c r="AK339" s="1">
        <v>9.0500000000000007</v>
      </c>
    </row>
    <row r="340" spans="1:46">
      <c r="A340" s="1" t="s">
        <v>2167</v>
      </c>
      <c r="B340" s="1">
        <v>125.60333</v>
      </c>
      <c r="C340" s="1">
        <v>5.0022200000000003</v>
      </c>
      <c r="D340" s="1">
        <v>4266</v>
      </c>
      <c r="E340" s="1">
        <v>1.423E-2</v>
      </c>
      <c r="F340" s="1">
        <v>61.377600000000001</v>
      </c>
      <c r="G340" s="1">
        <v>15.5</v>
      </c>
      <c r="H340" s="1">
        <v>-18.440049999999999</v>
      </c>
      <c r="I340" s="1" t="s">
        <v>1734</v>
      </c>
      <c r="L340" s="1" t="s">
        <v>2168</v>
      </c>
      <c r="M340" s="1">
        <v>180997</v>
      </c>
      <c r="N340" s="1" t="s">
        <v>1287</v>
      </c>
      <c r="X340" s="1">
        <v>125.60291669999999</v>
      </c>
      <c r="Y340" s="1">
        <v>5.0133333330000003</v>
      </c>
      <c r="Z340" s="1">
        <v>125.6033333</v>
      </c>
      <c r="AA340" s="1">
        <v>5.0022222220000003</v>
      </c>
      <c r="AB340" s="1">
        <v>4228</v>
      </c>
      <c r="AC340" s="1" t="s">
        <v>2169</v>
      </c>
      <c r="AD340" s="1" t="s">
        <v>2170</v>
      </c>
      <c r="AE340" s="1" t="s">
        <v>2171</v>
      </c>
      <c r="AF340" s="1" t="s">
        <v>2172</v>
      </c>
      <c r="AG340" s="1" t="s">
        <v>2173</v>
      </c>
      <c r="AH340" s="1">
        <v>8.1</v>
      </c>
      <c r="AI340" s="1">
        <v>2.2200000000000002</v>
      </c>
      <c r="AJ340" s="1">
        <v>63.3</v>
      </c>
      <c r="AK340" s="1">
        <v>9.06</v>
      </c>
      <c r="AL340" s="1" t="s">
        <v>2174</v>
      </c>
      <c r="AM340" t="s">
        <v>2175</v>
      </c>
      <c r="AN340" s="1" t="s">
        <v>2176</v>
      </c>
    </row>
    <row r="341" spans="1:46">
      <c r="A341" s="1" t="s">
        <v>5377</v>
      </c>
      <c r="B341" s="1">
        <v>121.06271</v>
      </c>
      <c r="C341" s="1">
        <v>8.7319700000000005</v>
      </c>
      <c r="D341" s="1">
        <v>4662</v>
      </c>
      <c r="E341" s="1">
        <v>1.5551000000000001E-2</v>
      </c>
      <c r="F341" s="1">
        <v>66.983199999999997</v>
      </c>
      <c r="G341" s="1">
        <v>15.691065</v>
      </c>
      <c r="H341" s="1">
        <v>-18.438764460000002</v>
      </c>
      <c r="I341" s="1" t="s">
        <v>1160</v>
      </c>
      <c r="K341" s="1" t="s">
        <v>739</v>
      </c>
      <c r="L341" s="1" t="s">
        <v>5378</v>
      </c>
      <c r="M341" s="1">
        <v>180916</v>
      </c>
      <c r="N341" s="1" t="s">
        <v>3706</v>
      </c>
      <c r="O341" s="1">
        <v>121.06264</v>
      </c>
      <c r="P341" s="1">
        <v>8.7320653999999998</v>
      </c>
      <c r="Q341" s="2" t="s">
        <v>5379</v>
      </c>
      <c r="R341" s="1">
        <v>2419</v>
      </c>
      <c r="S341" s="1">
        <v>46</v>
      </c>
      <c r="T341" s="1" t="s">
        <v>5243</v>
      </c>
      <c r="U341" s="1" t="s">
        <v>5244</v>
      </c>
      <c r="V341" s="2" t="s">
        <v>5245</v>
      </c>
      <c r="W341" s="1" t="s">
        <v>1205</v>
      </c>
      <c r="X341" s="1">
        <v>121.06375</v>
      </c>
      <c r="Y341" s="1">
        <v>8.7283333330000001</v>
      </c>
      <c r="Z341" s="1">
        <v>121.0625</v>
      </c>
      <c r="AA341" s="1">
        <v>8.7319444439999998</v>
      </c>
      <c r="AB341" s="1">
        <v>4717</v>
      </c>
      <c r="AC341" s="1" t="s">
        <v>5246</v>
      </c>
      <c r="AD341" s="1" t="s">
        <v>5247</v>
      </c>
      <c r="AE341" s="1" t="s">
        <v>5248</v>
      </c>
      <c r="AF341" s="1" t="s">
        <v>5249</v>
      </c>
      <c r="AG341" s="1" t="s">
        <v>5250</v>
      </c>
      <c r="AH341" s="1">
        <v>34.200000000000003</v>
      </c>
      <c r="AI341" s="1">
        <v>2.4300000000000002</v>
      </c>
      <c r="AJ341" s="1">
        <v>69.7</v>
      </c>
      <c r="AK341" s="1">
        <v>9.7799999999999994</v>
      </c>
    </row>
    <row r="342" spans="1:46">
      <c r="A342" s="1" t="s">
        <v>3833</v>
      </c>
      <c r="B342" s="1">
        <v>154.56370000000001</v>
      </c>
      <c r="C342" s="1">
        <v>7.0388400000000004</v>
      </c>
      <c r="D342" s="1">
        <v>3650</v>
      </c>
      <c r="E342" s="1">
        <v>1.2175E-2</v>
      </c>
      <c r="F342" s="1">
        <v>55.308900000000001</v>
      </c>
      <c r="G342" s="1">
        <v>15.2789</v>
      </c>
      <c r="H342" s="1">
        <v>-18.43507511</v>
      </c>
      <c r="I342" s="1" t="s">
        <v>1160</v>
      </c>
      <c r="K342" s="1" t="s">
        <v>1060</v>
      </c>
      <c r="L342" s="1" t="s">
        <v>3834</v>
      </c>
      <c r="M342" s="1">
        <v>200241</v>
      </c>
      <c r="N342" s="1" t="s">
        <v>3706</v>
      </c>
      <c r="O342" s="1">
        <v>154.56370999999999</v>
      </c>
      <c r="P342" s="1">
        <v>7.0388469999999996</v>
      </c>
      <c r="Q342" s="2" t="s">
        <v>3835</v>
      </c>
      <c r="R342" s="1">
        <v>997</v>
      </c>
      <c r="S342" s="1">
        <v>528</v>
      </c>
      <c r="T342" s="1" t="s">
        <v>3836</v>
      </c>
      <c r="U342" s="1" t="s">
        <v>3837</v>
      </c>
      <c r="V342" s="2" t="s">
        <v>3838</v>
      </c>
      <c r="W342" s="1" t="s">
        <v>1205</v>
      </c>
      <c r="X342" s="1">
        <v>154.55791669999999</v>
      </c>
      <c r="Y342" s="1">
        <v>7.0311111110000004</v>
      </c>
      <c r="Z342" s="1">
        <v>154.56333330000001</v>
      </c>
      <c r="AA342" s="1">
        <v>7.0386111109999998</v>
      </c>
      <c r="AB342" s="1">
        <v>3657</v>
      </c>
      <c r="AC342" s="1" t="s">
        <v>3839</v>
      </c>
      <c r="AD342" s="1" t="s">
        <v>3840</v>
      </c>
      <c r="AE342" s="1" t="s">
        <v>3841</v>
      </c>
      <c r="AF342" s="1" t="s">
        <v>3842</v>
      </c>
      <c r="AG342" s="1" t="s">
        <v>3843</v>
      </c>
      <c r="AH342" s="1">
        <v>47.2</v>
      </c>
      <c r="AI342" s="1">
        <v>2.48</v>
      </c>
      <c r="AJ342" s="1">
        <v>55.2</v>
      </c>
      <c r="AK342" s="1">
        <v>9.7200000000000006</v>
      </c>
    </row>
    <row r="343" spans="1:46">
      <c r="A343" s="1" t="s">
        <v>3351</v>
      </c>
      <c r="B343" s="1">
        <v>139.04596000000001</v>
      </c>
      <c r="C343" s="1">
        <v>6.32944</v>
      </c>
      <c r="D343" s="1">
        <v>3690</v>
      </c>
      <c r="E343" s="1">
        <v>1.2307999999999999E-2</v>
      </c>
      <c r="F343" s="1">
        <v>55.330500000000001</v>
      </c>
      <c r="G343" s="1">
        <v>15.290766</v>
      </c>
      <c r="H343" s="1">
        <v>-18.424056969999999</v>
      </c>
      <c r="I343" s="1" t="s">
        <v>1160</v>
      </c>
      <c r="K343" s="1" t="s">
        <v>1113</v>
      </c>
      <c r="L343" s="1" t="s">
        <v>3352</v>
      </c>
      <c r="M343" s="1">
        <v>4890</v>
      </c>
      <c r="N343" s="1" t="s">
        <v>1161</v>
      </c>
      <c r="O343" s="1">
        <v>139.04584</v>
      </c>
      <c r="P343" s="1">
        <v>6.3294090000000001</v>
      </c>
      <c r="Q343" s="2" t="s">
        <v>3353</v>
      </c>
      <c r="R343" s="1">
        <v>1193</v>
      </c>
      <c r="S343" s="1">
        <v>609</v>
      </c>
      <c r="T343" s="1" t="s">
        <v>3492</v>
      </c>
      <c r="U343" s="1" t="s">
        <v>3226</v>
      </c>
      <c r="V343" s="2" t="s">
        <v>3227</v>
      </c>
      <c r="W343" s="1" t="s">
        <v>1205</v>
      </c>
      <c r="X343" s="1">
        <v>139.0458333</v>
      </c>
      <c r="Y343" s="1">
        <v>6.3313888890000003</v>
      </c>
      <c r="Z343" s="1">
        <v>139.0454167</v>
      </c>
      <c r="AA343" s="1">
        <v>6.3294444439999999</v>
      </c>
      <c r="AB343" s="1">
        <v>3684</v>
      </c>
      <c r="AC343" s="1" t="s">
        <v>3228</v>
      </c>
      <c r="AD343" s="1" t="s">
        <v>3229</v>
      </c>
      <c r="AE343" s="1" t="s">
        <v>3230</v>
      </c>
      <c r="AF343" s="1" t="s">
        <v>3231</v>
      </c>
      <c r="AG343" s="1" t="s">
        <v>3232</v>
      </c>
      <c r="AH343" s="1">
        <v>48.3</v>
      </c>
      <c r="AI343" s="1">
        <v>2.3199999999999998</v>
      </c>
      <c r="AJ343" s="1">
        <v>55.8</v>
      </c>
      <c r="AK343" s="1">
        <v>9.7100000000000009</v>
      </c>
    </row>
    <row r="344" spans="1:46">
      <c r="A344" s="1" t="s">
        <v>7881</v>
      </c>
      <c r="B344" s="1">
        <v>141.23919000000001</v>
      </c>
      <c r="C344" s="1">
        <v>11.54153</v>
      </c>
      <c r="D344" s="1">
        <v>3647</v>
      </c>
      <c r="E344" s="1">
        <v>1.2165E-2</v>
      </c>
      <c r="F344" s="1">
        <v>54.145099999999999</v>
      </c>
      <c r="G344" s="1">
        <v>15.244187</v>
      </c>
      <c r="H344" s="1">
        <v>-18.4236088</v>
      </c>
      <c r="I344" s="1" t="s">
        <v>1160</v>
      </c>
      <c r="K344" s="1" t="s">
        <v>564</v>
      </c>
      <c r="L344" s="1" t="s">
        <v>7882</v>
      </c>
      <c r="N344" s="1" t="s">
        <v>7741</v>
      </c>
      <c r="O344" s="1">
        <v>141.23919000000001</v>
      </c>
      <c r="P344" s="1">
        <v>11.541525999999999</v>
      </c>
      <c r="Q344" s="2" t="s">
        <v>7883</v>
      </c>
      <c r="R344" s="1">
        <v>1740</v>
      </c>
      <c r="S344" s="1">
        <v>524</v>
      </c>
      <c r="T344" s="1" t="s">
        <v>7884</v>
      </c>
      <c r="U344" s="1" t="s">
        <v>7885</v>
      </c>
      <c r="V344" s="2" t="s">
        <v>7886</v>
      </c>
      <c r="W344" s="1" t="s">
        <v>1205</v>
      </c>
      <c r="AS344" s="1" t="s">
        <v>1582</v>
      </c>
      <c r="AT344" s="1">
        <v>2800</v>
      </c>
    </row>
    <row r="345" spans="1:46">
      <c r="A345" s="1" t="s">
        <v>4247</v>
      </c>
      <c r="B345" s="1">
        <v>209.46762000000001</v>
      </c>
      <c r="C345" s="1">
        <v>7.4135</v>
      </c>
      <c r="D345" s="1">
        <v>4674</v>
      </c>
      <c r="E345" s="1">
        <v>1.5591000000000001E-2</v>
      </c>
      <c r="F345" s="1">
        <v>73.034099999999995</v>
      </c>
      <c r="G345" s="1">
        <v>15.896891999999999</v>
      </c>
      <c r="H345" s="1">
        <v>-18.42073641</v>
      </c>
      <c r="I345" s="1" t="s">
        <v>1160</v>
      </c>
      <c r="K345" s="1" t="s">
        <v>861</v>
      </c>
      <c r="L345" s="1" t="s">
        <v>4248</v>
      </c>
      <c r="M345" s="1">
        <v>231576</v>
      </c>
      <c r="N345" s="1" t="s">
        <v>3706</v>
      </c>
      <c r="O345" s="1">
        <v>209.4676</v>
      </c>
      <c r="P345" s="1">
        <v>7.4135070000000001</v>
      </c>
      <c r="Q345" s="2" t="s">
        <v>4249</v>
      </c>
      <c r="R345" s="1">
        <v>1805</v>
      </c>
      <c r="S345" s="1">
        <v>632</v>
      </c>
      <c r="T345" s="1" t="s">
        <v>4250</v>
      </c>
      <c r="U345" s="1" t="s">
        <v>4251</v>
      </c>
      <c r="V345" s="2" t="s">
        <v>4252</v>
      </c>
      <c r="W345" s="1" t="s">
        <v>1205</v>
      </c>
      <c r="X345" s="1">
        <v>209.4604167</v>
      </c>
      <c r="Y345" s="1">
        <v>7.4038888890000001</v>
      </c>
      <c r="Z345" s="1">
        <v>209.4675</v>
      </c>
      <c r="AA345" s="1">
        <v>7.4133333329999997</v>
      </c>
      <c r="AB345" s="1">
        <v>4679</v>
      </c>
      <c r="AC345" s="1" t="s">
        <v>4253</v>
      </c>
      <c r="AD345" s="1" t="s">
        <v>4254</v>
      </c>
      <c r="AE345" s="1" t="s">
        <v>4255</v>
      </c>
      <c r="AF345" s="1" t="s">
        <v>4256</v>
      </c>
      <c r="AG345" s="1" t="s">
        <v>3390</v>
      </c>
      <c r="AH345" s="1">
        <v>7.4</v>
      </c>
      <c r="AI345" s="1">
        <v>2.21</v>
      </c>
      <c r="AJ345" s="1">
        <v>68.7</v>
      </c>
      <c r="AK345" s="1">
        <v>9.0299999999999994</v>
      </c>
    </row>
    <row r="346" spans="1:46">
      <c r="A346" s="1" t="s">
        <v>10658</v>
      </c>
      <c r="B346" s="1">
        <v>177.05332999999999</v>
      </c>
      <c r="C346" s="1">
        <v>13.209376000000001</v>
      </c>
      <c r="D346" s="1">
        <v>3148.274625</v>
      </c>
      <c r="E346" s="1">
        <v>1.05016E-2</v>
      </c>
      <c r="F346" s="1">
        <v>49.825299999999999</v>
      </c>
      <c r="G346" s="1">
        <v>15.092734999999999</v>
      </c>
      <c r="H346" s="1">
        <v>-18.394514610000002</v>
      </c>
      <c r="I346" s="1" t="s">
        <v>1160</v>
      </c>
      <c r="K346" s="1" t="s">
        <v>265</v>
      </c>
      <c r="M346" s="1">
        <v>6775</v>
      </c>
      <c r="N346" s="1" t="s">
        <v>1161</v>
      </c>
      <c r="O346" s="1">
        <v>177.05332999999999</v>
      </c>
      <c r="P346" s="1">
        <v>13.209376000000001</v>
      </c>
      <c r="Q346" s="2" t="s">
        <v>10659</v>
      </c>
      <c r="R346" s="1">
        <v>1608</v>
      </c>
      <c r="S346" s="1">
        <v>620</v>
      </c>
      <c r="T346" s="1" t="s">
        <v>10660</v>
      </c>
      <c r="U346" s="1" t="s">
        <v>10661</v>
      </c>
      <c r="V346" s="2" t="s">
        <v>10662</v>
      </c>
      <c r="W346" s="1" t="s">
        <v>1205</v>
      </c>
      <c r="X346" s="1">
        <v>177.05250000000001</v>
      </c>
      <c r="Y346" s="1">
        <v>13.214444439999999</v>
      </c>
      <c r="Z346" s="1">
        <v>177.0529167</v>
      </c>
      <c r="AA346" s="1">
        <v>13.20833333</v>
      </c>
      <c r="AB346" s="1">
        <v>3165</v>
      </c>
      <c r="AC346" s="1" t="s">
        <v>10663</v>
      </c>
      <c r="AD346" s="1" t="s">
        <v>10664</v>
      </c>
      <c r="AE346" s="1" t="s">
        <v>10665</v>
      </c>
      <c r="AF346" s="1" t="s">
        <v>10666</v>
      </c>
      <c r="AG346" s="1" t="s">
        <v>10667</v>
      </c>
      <c r="AH346" s="1">
        <v>59.1</v>
      </c>
      <c r="AI346" s="1">
        <v>2.31</v>
      </c>
      <c r="AJ346" s="1">
        <v>47.7</v>
      </c>
      <c r="AK346" s="1">
        <v>9.69</v>
      </c>
      <c r="AR346" s="1" t="s">
        <v>8073</v>
      </c>
    </row>
    <row r="347" spans="1:46">
      <c r="A347" s="1" t="s">
        <v>12231</v>
      </c>
      <c r="B347" s="1">
        <v>232.62992</v>
      </c>
      <c r="C347" s="1">
        <v>14.71053</v>
      </c>
      <c r="D347" s="1">
        <v>4495</v>
      </c>
      <c r="E347" s="1">
        <v>1.4994E-2</v>
      </c>
      <c r="F347" s="1">
        <v>71.477400000000003</v>
      </c>
      <c r="G347" s="1">
        <v>15.884582999999999</v>
      </c>
      <c r="H347" s="1">
        <v>-18.38626073</v>
      </c>
      <c r="I347" s="1" t="s">
        <v>1160</v>
      </c>
      <c r="K347" s="1" t="s">
        <v>86</v>
      </c>
      <c r="L347" s="1" t="s">
        <v>12232</v>
      </c>
      <c r="M347" s="1">
        <v>251561</v>
      </c>
      <c r="N347" s="1" t="s">
        <v>1161</v>
      </c>
      <c r="O347" s="1">
        <v>232.62992</v>
      </c>
      <c r="P347" s="1">
        <v>14.710534000000001</v>
      </c>
      <c r="Q347" s="2" t="s">
        <v>12371</v>
      </c>
      <c r="R347" s="1">
        <v>2768</v>
      </c>
      <c r="S347" s="1">
        <v>322</v>
      </c>
      <c r="T347" s="1" t="s">
        <v>12372</v>
      </c>
      <c r="U347" s="1" t="s">
        <v>12373</v>
      </c>
      <c r="V347" s="2" t="s">
        <v>12374</v>
      </c>
      <c r="W347" s="1" t="s">
        <v>1205</v>
      </c>
      <c r="X347" s="1">
        <v>232.63541670000001</v>
      </c>
      <c r="Y347" s="1">
        <v>14.69916667</v>
      </c>
      <c r="Z347" s="1">
        <v>232.63</v>
      </c>
      <c r="AA347" s="1">
        <v>14.71055556</v>
      </c>
      <c r="AB347" s="1">
        <v>4627</v>
      </c>
      <c r="AC347" s="1" t="s">
        <v>12375</v>
      </c>
      <c r="AD347" s="1" t="s">
        <v>12376</v>
      </c>
      <c r="AE347" s="1" t="s">
        <v>12377</v>
      </c>
      <c r="AF347" s="1" t="s">
        <v>12378</v>
      </c>
      <c r="AG347" s="1" t="s">
        <v>12379</v>
      </c>
      <c r="AH347" s="1">
        <v>6.9</v>
      </c>
      <c r="AI347" s="1">
        <v>2.91</v>
      </c>
      <c r="AJ347" s="1">
        <v>69.3</v>
      </c>
      <c r="AK347" s="1">
        <v>9.1999999999999993</v>
      </c>
    </row>
    <row r="348" spans="1:46">
      <c r="A348" s="1" t="s">
        <v>9413</v>
      </c>
      <c r="B348" s="1">
        <v>162.72200000000001</v>
      </c>
      <c r="C348" s="1">
        <v>13.412129999999999</v>
      </c>
      <c r="D348" s="1">
        <v>841</v>
      </c>
      <c r="E348" s="1">
        <v>2.8050000000000002E-3</v>
      </c>
      <c r="F348" s="1">
        <v>10.3169</v>
      </c>
      <c r="G348" s="1">
        <v>11.682627</v>
      </c>
      <c r="H348" s="1">
        <v>-18.385119</v>
      </c>
      <c r="I348" s="1" t="s">
        <v>1160</v>
      </c>
      <c r="L348" s="1" t="s">
        <v>9414</v>
      </c>
      <c r="N348" s="1" t="s">
        <v>1161</v>
      </c>
      <c r="O348" s="1">
        <v>162.72198</v>
      </c>
      <c r="P348" s="1">
        <v>13.41212</v>
      </c>
      <c r="Q348" s="2" t="s">
        <v>9415</v>
      </c>
      <c r="R348" s="1">
        <v>1749</v>
      </c>
      <c r="S348" s="1">
        <v>28</v>
      </c>
      <c r="T348" s="1" t="s">
        <v>9416</v>
      </c>
      <c r="U348" s="1" t="s">
        <v>9417</v>
      </c>
      <c r="V348" s="2" t="s">
        <v>9418</v>
      </c>
      <c r="W348" s="1" t="s">
        <v>1316</v>
      </c>
      <c r="AL348" s="1" t="s">
        <v>2282</v>
      </c>
      <c r="AR348" s="1" t="s">
        <v>8073</v>
      </c>
    </row>
    <row r="349" spans="1:46">
      <c r="A349" s="1" t="s">
        <v>10172</v>
      </c>
      <c r="B349" s="1">
        <v>173.57568000000001</v>
      </c>
      <c r="C349" s="1">
        <v>15.59595</v>
      </c>
      <c r="D349" s="1">
        <v>5178.4227330000003</v>
      </c>
      <c r="E349" s="1">
        <v>1.7273501E-2</v>
      </c>
      <c r="F349" s="1">
        <v>77.867999999999995</v>
      </c>
      <c r="G349" s="1">
        <v>16.075448999999999</v>
      </c>
      <c r="H349" s="1">
        <v>-18.381346099999998</v>
      </c>
      <c r="I349" s="1" t="s">
        <v>1160</v>
      </c>
      <c r="K349" s="1" t="s">
        <v>439</v>
      </c>
      <c r="M349" s="1">
        <v>215309</v>
      </c>
      <c r="N349" s="1" t="s">
        <v>1161</v>
      </c>
      <c r="O349" s="1">
        <v>173.57568000000001</v>
      </c>
      <c r="P349" s="1">
        <v>15.59595</v>
      </c>
      <c r="Q349" s="2" t="s">
        <v>10173</v>
      </c>
      <c r="R349" s="1">
        <v>1755</v>
      </c>
      <c r="S349" s="1">
        <v>336</v>
      </c>
      <c r="T349" s="1" t="s">
        <v>10174</v>
      </c>
      <c r="U349" s="1" t="s">
        <v>10175</v>
      </c>
      <c r="V349" s="2" t="s">
        <v>10176</v>
      </c>
      <c r="W349" s="1" t="s">
        <v>1205</v>
      </c>
      <c r="X349" s="1">
        <v>173.57541670000001</v>
      </c>
      <c r="Y349" s="1">
        <v>15.591388889999999</v>
      </c>
      <c r="Z349" s="1">
        <v>173.57541670000001</v>
      </c>
      <c r="AA349" s="1">
        <v>15.59583333</v>
      </c>
      <c r="AB349" s="1">
        <v>5176</v>
      </c>
      <c r="AD349" s="1" t="s">
        <v>10177</v>
      </c>
      <c r="AE349" s="1" t="s">
        <v>10178</v>
      </c>
      <c r="AF349" s="1" t="s">
        <v>10179</v>
      </c>
      <c r="AG349" s="1" t="s">
        <v>10180</v>
      </c>
      <c r="AH349" s="1">
        <v>21.2</v>
      </c>
      <c r="AI349" s="1">
        <v>1.92</v>
      </c>
      <c r="AJ349" s="1">
        <v>76.2</v>
      </c>
      <c r="AK349" s="1">
        <v>9.4600000000000009</v>
      </c>
      <c r="AR349" s="1" t="s">
        <v>8073</v>
      </c>
    </row>
    <row r="350" spans="1:46">
      <c r="A350" s="1" t="s">
        <v>10225</v>
      </c>
      <c r="B350" s="1">
        <v>173.78453999999999</v>
      </c>
      <c r="C350" s="1">
        <v>15.958629999999999</v>
      </c>
      <c r="D350" s="1">
        <v>5121</v>
      </c>
      <c r="E350" s="1">
        <v>1.7082E-2</v>
      </c>
      <c r="F350" s="1">
        <v>77.259100000000004</v>
      </c>
      <c r="G350" s="1">
        <v>16.059113</v>
      </c>
      <c r="H350" s="1">
        <v>-18.380635219999998</v>
      </c>
      <c r="I350" s="1" t="s">
        <v>1160</v>
      </c>
      <c r="K350" s="1" t="s">
        <v>444</v>
      </c>
      <c r="L350" s="1" t="s">
        <v>10226</v>
      </c>
      <c r="M350" s="1">
        <v>6559</v>
      </c>
      <c r="N350" s="1" t="s">
        <v>1161</v>
      </c>
      <c r="O350" s="1">
        <v>173.78453999999999</v>
      </c>
      <c r="P350" s="1">
        <v>15.958625</v>
      </c>
      <c r="Q350" s="2" t="s">
        <v>10227</v>
      </c>
      <c r="R350" s="1">
        <v>2503</v>
      </c>
      <c r="S350" s="1">
        <v>128</v>
      </c>
      <c r="T350" s="1" t="s">
        <v>10228</v>
      </c>
      <c r="U350" s="1" t="s">
        <v>10229</v>
      </c>
      <c r="V350" s="2" t="s">
        <v>10230</v>
      </c>
      <c r="W350" s="1" t="s">
        <v>1205</v>
      </c>
      <c r="X350" s="1">
        <v>173.78833330000001</v>
      </c>
      <c r="Y350" s="1">
        <v>15.962222219999999</v>
      </c>
      <c r="Z350" s="1">
        <v>173.78458330000001</v>
      </c>
      <c r="AA350" s="1">
        <v>15.95833333</v>
      </c>
      <c r="AB350" s="1">
        <v>5124</v>
      </c>
      <c r="AC350" s="1" t="s">
        <v>10231</v>
      </c>
      <c r="AD350" s="1" t="s">
        <v>10232</v>
      </c>
      <c r="AE350" s="1" t="s">
        <v>10233</v>
      </c>
      <c r="AF350" s="1" t="s">
        <v>10234</v>
      </c>
      <c r="AG350" s="1" t="s">
        <v>10235</v>
      </c>
      <c r="AH350" s="1">
        <v>38.299999999999997</v>
      </c>
      <c r="AI350" s="1">
        <v>2.25</v>
      </c>
      <c r="AJ350" s="1">
        <v>75.400000000000006</v>
      </c>
      <c r="AK350" s="1">
        <v>9.93</v>
      </c>
      <c r="AR350" s="1" t="s">
        <v>8073</v>
      </c>
    </row>
    <row r="351" spans="1:46">
      <c r="A351" s="1" t="s">
        <v>9809</v>
      </c>
      <c r="B351" s="1">
        <v>169.73317</v>
      </c>
      <c r="C351" s="1">
        <v>13.092219999999999</v>
      </c>
      <c r="D351" s="1">
        <v>807</v>
      </c>
      <c r="E351" s="1">
        <v>2.6919999999999999E-3</v>
      </c>
      <c r="F351" s="1">
        <v>7.8049600000000003</v>
      </c>
      <c r="G351" s="1">
        <v>11.088606</v>
      </c>
      <c r="H351" s="1">
        <v>-18.373246999999999</v>
      </c>
      <c r="I351" s="1" t="s">
        <v>1160</v>
      </c>
      <c r="L351" s="1" t="s">
        <v>9810</v>
      </c>
      <c r="M351" s="1">
        <v>6328</v>
      </c>
      <c r="N351" s="1" t="s">
        <v>1161</v>
      </c>
      <c r="O351" s="1">
        <v>169.73295999999999</v>
      </c>
      <c r="P351" s="1">
        <v>13.092309999999999</v>
      </c>
      <c r="Q351" s="2" t="s">
        <v>9811</v>
      </c>
      <c r="R351" s="1">
        <v>1605</v>
      </c>
      <c r="S351" s="1">
        <v>417</v>
      </c>
      <c r="T351" s="1" t="s">
        <v>9812</v>
      </c>
      <c r="U351" s="1" t="s">
        <v>9813</v>
      </c>
      <c r="V351" s="2" t="s">
        <v>9814</v>
      </c>
      <c r="W351" s="1" t="s">
        <v>1316</v>
      </c>
      <c r="X351" s="1">
        <v>169.7333333</v>
      </c>
      <c r="Y351" s="1">
        <v>13.095000000000001</v>
      </c>
      <c r="Z351" s="1">
        <v>169.7320833</v>
      </c>
      <c r="AA351" s="1">
        <v>13.09222222</v>
      </c>
      <c r="AB351" s="1">
        <v>803</v>
      </c>
      <c r="AC351" s="1" t="s">
        <v>9815</v>
      </c>
      <c r="AD351" s="1" t="s">
        <v>9816</v>
      </c>
      <c r="AE351" s="1" t="s">
        <v>9817</v>
      </c>
      <c r="AF351" s="1" t="s">
        <v>9818</v>
      </c>
      <c r="AG351" s="1" t="s">
        <v>9819</v>
      </c>
      <c r="AH351" s="1">
        <v>59.6</v>
      </c>
      <c r="AI351" s="1">
        <v>1.86</v>
      </c>
      <c r="AJ351" s="1">
        <v>10</v>
      </c>
      <c r="AK351" s="1">
        <v>8.4600000000000009</v>
      </c>
      <c r="AL351" s="1" t="s">
        <v>2282</v>
      </c>
      <c r="AR351" s="1" t="s">
        <v>8073</v>
      </c>
    </row>
    <row r="352" spans="1:46">
      <c r="A352" s="1" t="s">
        <v>3591</v>
      </c>
      <c r="B352" s="1">
        <v>121.85341</v>
      </c>
      <c r="C352" s="1">
        <v>6.8632090999999997</v>
      </c>
      <c r="D352" s="1">
        <v>4511.7195970000002</v>
      </c>
      <c r="E352" s="1">
        <v>1.50496E-2</v>
      </c>
      <c r="F352" s="1">
        <v>64.346400000000003</v>
      </c>
      <c r="G352" s="1">
        <v>15.675794</v>
      </c>
      <c r="H352" s="1">
        <v>-18.366827270000002</v>
      </c>
      <c r="I352" s="1" t="s">
        <v>1160</v>
      </c>
      <c r="K352" s="1" t="s">
        <v>927</v>
      </c>
      <c r="M352" s="1">
        <v>180934</v>
      </c>
      <c r="N352" s="1" t="s">
        <v>3706</v>
      </c>
      <c r="O352" s="1">
        <v>121.85341</v>
      </c>
      <c r="P352" s="1">
        <v>6.8632090999999997</v>
      </c>
      <c r="Q352" s="2" t="s">
        <v>3592</v>
      </c>
      <c r="R352" s="1">
        <v>1756</v>
      </c>
      <c r="S352" s="1">
        <v>225</v>
      </c>
      <c r="T352" s="1" t="s">
        <v>3593</v>
      </c>
      <c r="U352" s="1" t="s">
        <v>3594</v>
      </c>
      <c r="V352" s="2" t="s">
        <v>3595</v>
      </c>
      <c r="W352" s="1" t="s">
        <v>1205</v>
      </c>
      <c r="X352" s="1">
        <v>121.8558333</v>
      </c>
      <c r="Y352" s="1">
        <v>6.8647222220000002</v>
      </c>
      <c r="Z352" s="1">
        <v>121.8533333</v>
      </c>
      <c r="AA352" s="1">
        <v>6.8633333329999999</v>
      </c>
      <c r="AB352" s="1">
        <v>4479</v>
      </c>
      <c r="AC352" s="1" t="s">
        <v>3596</v>
      </c>
      <c r="AD352" s="1" t="s">
        <v>3597</v>
      </c>
      <c r="AE352" s="1" t="s">
        <v>3598</v>
      </c>
      <c r="AF352" s="1" t="s">
        <v>3599</v>
      </c>
      <c r="AG352" s="1" t="s">
        <v>3600</v>
      </c>
      <c r="AH352" s="1">
        <v>18.5</v>
      </c>
      <c r="AI352" s="1">
        <v>2.29</v>
      </c>
      <c r="AJ352" s="1">
        <v>66.599999999999994</v>
      </c>
      <c r="AK352" s="1">
        <v>9.52</v>
      </c>
    </row>
    <row r="353" spans="1:46">
      <c r="A353" s="1" t="s">
        <v>12980</v>
      </c>
      <c r="B353" s="1">
        <v>243.60453999999999</v>
      </c>
      <c r="C353" s="1">
        <v>10.51501</v>
      </c>
      <c r="D353" s="1">
        <v>3204</v>
      </c>
      <c r="E353" s="1">
        <v>1.0687E-2</v>
      </c>
      <c r="F353" s="1">
        <v>51.6755</v>
      </c>
      <c r="G353" s="1">
        <v>15.212678</v>
      </c>
      <c r="H353" s="1">
        <v>-18.353745</v>
      </c>
      <c r="I353" s="1" t="s">
        <v>1160</v>
      </c>
      <c r="L353" s="1" t="s">
        <v>12981</v>
      </c>
      <c r="M353" s="1">
        <v>260342</v>
      </c>
      <c r="N353" s="1" t="s">
        <v>1161</v>
      </c>
      <c r="O353" s="1">
        <v>243.60453999999999</v>
      </c>
      <c r="P353" s="1">
        <v>10.51501</v>
      </c>
      <c r="Q353" s="2" t="s">
        <v>12982</v>
      </c>
      <c r="R353" s="1">
        <v>2528</v>
      </c>
      <c r="S353" s="1">
        <v>217</v>
      </c>
      <c r="T353" s="1" t="s">
        <v>12983</v>
      </c>
      <c r="U353" s="1" t="s">
        <v>12984</v>
      </c>
      <c r="V353" s="2" t="s">
        <v>12985</v>
      </c>
      <c r="W353" s="1" t="s">
        <v>1316</v>
      </c>
      <c r="X353" s="1">
        <v>243.59541669999999</v>
      </c>
      <c r="Y353" s="1">
        <v>10.515000000000001</v>
      </c>
      <c r="Z353" s="1">
        <v>243.6045833</v>
      </c>
      <c r="AA353" s="1">
        <v>10.515000000000001</v>
      </c>
      <c r="AB353" s="1">
        <v>3247</v>
      </c>
      <c r="AC353" s="1" t="s">
        <v>12986</v>
      </c>
      <c r="AD353" s="1" t="s">
        <v>12987</v>
      </c>
      <c r="AE353" s="1" t="s">
        <v>12988</v>
      </c>
      <c r="AF353" s="1" t="s">
        <v>12989</v>
      </c>
      <c r="AG353" s="1" t="s">
        <v>12990</v>
      </c>
      <c r="AH353" s="1">
        <v>12.5</v>
      </c>
      <c r="AI353" s="1">
        <v>2.57</v>
      </c>
      <c r="AJ353" s="1">
        <v>50.1</v>
      </c>
      <c r="AK353" s="1">
        <v>9.11</v>
      </c>
      <c r="AL353" s="1" t="s">
        <v>12991</v>
      </c>
      <c r="AO353" s="1" t="s">
        <v>12991</v>
      </c>
    </row>
    <row r="354" spans="1:46">
      <c r="A354" s="1" t="s">
        <v>13181</v>
      </c>
      <c r="B354" s="1">
        <v>246.06186</v>
      </c>
      <c r="C354" s="1">
        <v>12.855839</v>
      </c>
      <c r="D354" s="1">
        <v>4925.0699850000001</v>
      </c>
      <c r="E354" s="1">
        <v>1.6428399999999999E-2</v>
      </c>
      <c r="F354" s="1">
        <v>75.527500000000003</v>
      </c>
      <c r="G354" s="1">
        <v>16.038958000000001</v>
      </c>
      <c r="H354" s="1">
        <v>-18.351567549999999</v>
      </c>
      <c r="I354" s="1" t="s">
        <v>1160</v>
      </c>
      <c r="K354" s="1" t="s">
        <v>104</v>
      </c>
      <c r="M354" s="1">
        <v>268010</v>
      </c>
      <c r="N354" s="1" t="s">
        <v>1161</v>
      </c>
      <c r="O354" s="1">
        <v>246.06186</v>
      </c>
      <c r="P354" s="1">
        <v>12.855839</v>
      </c>
      <c r="Q354" s="2" t="s">
        <v>13182</v>
      </c>
      <c r="R354" s="1">
        <v>2530</v>
      </c>
      <c r="S354" s="1">
        <v>516</v>
      </c>
      <c r="T354" s="1" t="s">
        <v>13183</v>
      </c>
      <c r="U354" s="1" t="s">
        <v>13184</v>
      </c>
      <c r="V354" s="2" t="s">
        <v>13185</v>
      </c>
      <c r="W354" s="1" t="s">
        <v>1205</v>
      </c>
      <c r="X354" s="1">
        <v>246.06541669999999</v>
      </c>
      <c r="Y354" s="1">
        <v>12.855833329999999</v>
      </c>
      <c r="Z354" s="1">
        <v>246.06166669999999</v>
      </c>
      <c r="AA354" s="1">
        <v>12.855833329999999</v>
      </c>
      <c r="AB354" s="1">
        <v>4914</v>
      </c>
      <c r="AD354" s="1" t="s">
        <v>13186</v>
      </c>
      <c r="AE354" s="1" t="s">
        <v>13187</v>
      </c>
      <c r="AF354" s="1" t="s">
        <v>3411</v>
      </c>
      <c r="AG354" s="1" t="s">
        <v>13188</v>
      </c>
      <c r="AH354" s="1">
        <v>13.1</v>
      </c>
      <c r="AI354" s="1">
        <v>2.72</v>
      </c>
      <c r="AJ354" s="1">
        <v>73.8</v>
      </c>
      <c r="AK354" s="1">
        <v>9.44</v>
      </c>
    </row>
    <row r="355" spans="1:46">
      <c r="A355" s="1" t="s">
        <v>9138</v>
      </c>
      <c r="B355" s="1">
        <v>160.91212999999999</v>
      </c>
      <c r="C355" s="1">
        <v>14.87186</v>
      </c>
      <c r="D355" s="1">
        <v>1260</v>
      </c>
      <c r="E355" s="1">
        <v>4.2030000000000001E-3</v>
      </c>
      <c r="F355" s="1">
        <v>22.482700000000001</v>
      </c>
      <c r="G355" s="1">
        <v>13.411503</v>
      </c>
      <c r="H355" s="1">
        <v>-18.34773933</v>
      </c>
      <c r="I355" s="1" t="s">
        <v>1160</v>
      </c>
      <c r="K355" s="1" t="s">
        <v>352</v>
      </c>
      <c r="L355" s="1" t="s">
        <v>9139</v>
      </c>
      <c r="M355" s="1">
        <v>5842</v>
      </c>
      <c r="N355" s="1" t="s">
        <v>1161</v>
      </c>
      <c r="O355" s="1">
        <v>160.91211999999999</v>
      </c>
      <c r="P355" s="1">
        <v>14.871857</v>
      </c>
      <c r="Q355" s="2" t="s">
        <v>9140</v>
      </c>
      <c r="R355" s="1">
        <v>1749</v>
      </c>
      <c r="S355" s="1">
        <v>366</v>
      </c>
      <c r="T355" s="1" t="s">
        <v>9141</v>
      </c>
      <c r="U355" s="1" t="s">
        <v>9142</v>
      </c>
      <c r="V355" s="2" t="s">
        <v>9143</v>
      </c>
      <c r="W355" s="1" t="s">
        <v>1205</v>
      </c>
      <c r="X355" s="1">
        <v>160.91374999999999</v>
      </c>
      <c r="Y355" s="1">
        <v>14.875833330000001</v>
      </c>
      <c r="Z355" s="1">
        <v>160.91208330000001</v>
      </c>
      <c r="AA355" s="1">
        <v>14.871111109999999</v>
      </c>
      <c r="AB355" s="1">
        <v>1258</v>
      </c>
      <c r="AC355" s="1" t="s">
        <v>9144</v>
      </c>
      <c r="AD355" s="1" t="s">
        <v>9145</v>
      </c>
      <c r="AE355" s="1" t="s">
        <v>9146</v>
      </c>
      <c r="AF355" s="1" t="s">
        <v>9147</v>
      </c>
      <c r="AG355" s="1" t="s">
        <v>9148</v>
      </c>
      <c r="AH355" s="1">
        <v>121</v>
      </c>
      <c r="AI355" s="1">
        <v>2.62</v>
      </c>
      <c r="AJ355" s="1">
        <v>17.5</v>
      </c>
      <c r="AK355" s="1">
        <v>9.1199999999999992</v>
      </c>
      <c r="AR355" s="1" t="s">
        <v>8073</v>
      </c>
    </row>
    <row r="356" spans="1:46">
      <c r="A356" s="1" t="s">
        <v>6807</v>
      </c>
      <c r="B356" s="1">
        <v>120.11897999999999</v>
      </c>
      <c r="C356" s="1">
        <v>15.453099999999999</v>
      </c>
      <c r="D356" s="1">
        <v>4568.499906</v>
      </c>
      <c r="E356" s="1">
        <v>1.5239000000000001E-2</v>
      </c>
      <c r="F356" s="1">
        <v>65.015699999999995</v>
      </c>
      <c r="G356" s="1">
        <v>15.718543</v>
      </c>
      <c r="H356" s="1">
        <v>-18.346548210000002</v>
      </c>
      <c r="I356" s="1" t="s">
        <v>1160</v>
      </c>
      <c r="K356" s="1" t="s">
        <v>674</v>
      </c>
      <c r="M356" s="1">
        <v>188738</v>
      </c>
      <c r="N356" s="1" t="s">
        <v>6808</v>
      </c>
      <c r="O356" s="1">
        <v>120.11897999999999</v>
      </c>
      <c r="P356" s="1">
        <v>15.453099999999999</v>
      </c>
      <c r="Q356" s="2" t="s">
        <v>6809</v>
      </c>
      <c r="R356" s="1">
        <v>2266</v>
      </c>
      <c r="S356" s="1">
        <v>412</v>
      </c>
      <c r="T356" s="1" t="s">
        <v>6810</v>
      </c>
      <c r="U356" s="1" t="s">
        <v>6811</v>
      </c>
      <c r="V356" s="2" t="s">
        <v>6812</v>
      </c>
      <c r="W356" s="1" t="s">
        <v>1205</v>
      </c>
      <c r="X356" s="1">
        <v>120.1229167</v>
      </c>
      <c r="Y356" s="1">
        <v>15.46277778</v>
      </c>
      <c r="Z356" s="1">
        <v>120.11875000000001</v>
      </c>
      <c r="AA356" s="1">
        <v>15.453055559999999</v>
      </c>
      <c r="AB356" s="1">
        <v>4554</v>
      </c>
      <c r="AD356" s="1" t="s">
        <v>6813</v>
      </c>
      <c r="AE356" s="1" t="s">
        <v>6814</v>
      </c>
      <c r="AF356" s="1" t="s">
        <v>6815</v>
      </c>
      <c r="AG356" s="1" t="s">
        <v>1220</v>
      </c>
      <c r="AH356" s="1">
        <v>11.4</v>
      </c>
      <c r="AI356" s="1">
        <v>2.0299999999999998</v>
      </c>
      <c r="AJ356" s="1">
        <v>67</v>
      </c>
      <c r="AK356" s="1">
        <v>9.11</v>
      </c>
    </row>
    <row r="357" spans="1:46">
      <c r="A357" s="1" t="s">
        <v>11554</v>
      </c>
      <c r="B357" s="1">
        <v>214.32819000000001</v>
      </c>
      <c r="C357" s="1">
        <v>12.585528999999999</v>
      </c>
      <c r="D357" s="1">
        <v>4964.2826759999998</v>
      </c>
      <c r="E357" s="1">
        <v>1.65592E-2</v>
      </c>
      <c r="F357" s="1">
        <v>76.827699999999993</v>
      </c>
      <c r="G357" s="1">
        <v>16.085934000000002</v>
      </c>
      <c r="H357" s="1">
        <v>-18.341655159999998</v>
      </c>
      <c r="I357" s="1" t="s">
        <v>1160</v>
      </c>
      <c r="K357" s="1" t="s">
        <v>143</v>
      </c>
      <c r="M357" s="1">
        <v>244060</v>
      </c>
      <c r="N357" s="1" t="s">
        <v>1161</v>
      </c>
      <c r="O357" s="1">
        <v>214.32819000000001</v>
      </c>
      <c r="P357" s="1">
        <v>12.585528999999999</v>
      </c>
      <c r="Q357" s="2" t="s">
        <v>11555</v>
      </c>
      <c r="R357" s="1">
        <v>1706</v>
      </c>
      <c r="S357" s="1">
        <v>104</v>
      </c>
      <c r="T357" s="1" t="s">
        <v>11556</v>
      </c>
      <c r="U357" s="1" t="s">
        <v>11694</v>
      </c>
      <c r="V357" s="2" t="s">
        <v>11695</v>
      </c>
      <c r="W357" s="1" t="s">
        <v>1205</v>
      </c>
      <c r="X357" s="1">
        <v>214.32875000000001</v>
      </c>
      <c r="Y357" s="1">
        <v>12.5825</v>
      </c>
      <c r="Z357" s="1">
        <v>214.3283333</v>
      </c>
      <c r="AA357" s="1">
        <v>12.58527778</v>
      </c>
      <c r="AB357" s="1">
        <v>4922</v>
      </c>
      <c r="AD357" s="1" t="s">
        <v>11696</v>
      </c>
      <c r="AE357" s="1" t="s">
        <v>11697</v>
      </c>
      <c r="AF357" s="1" t="s">
        <v>11698</v>
      </c>
      <c r="AG357" s="1" t="s">
        <v>3697</v>
      </c>
      <c r="AH357" s="1">
        <v>6.3</v>
      </c>
      <c r="AI357" s="1">
        <v>2.15</v>
      </c>
      <c r="AJ357" s="1">
        <v>72.599999999999994</v>
      </c>
      <c r="AK357" s="1">
        <v>8.93</v>
      </c>
    </row>
    <row r="358" spans="1:46">
      <c r="A358" s="1" t="s">
        <v>12507</v>
      </c>
      <c r="B358" s="1">
        <v>236.80692999999999</v>
      </c>
      <c r="C358" s="1">
        <v>10.751977999999999</v>
      </c>
      <c r="D358" s="1">
        <v>4603.8149480000002</v>
      </c>
      <c r="E358" s="1">
        <v>1.53568E-2</v>
      </c>
      <c r="F358" s="1">
        <v>71.546400000000006</v>
      </c>
      <c r="G358" s="1">
        <v>15.935169999999999</v>
      </c>
      <c r="H358" s="1">
        <v>-18.337768929999999</v>
      </c>
      <c r="I358" s="1" t="s">
        <v>1160</v>
      </c>
      <c r="K358" s="1" t="s">
        <v>121</v>
      </c>
      <c r="N358" s="1" t="s">
        <v>1161</v>
      </c>
      <c r="O358" s="1">
        <v>236.80692999999999</v>
      </c>
      <c r="P358" s="1">
        <v>10.751977999999999</v>
      </c>
      <c r="Q358" s="2" t="s">
        <v>12651</v>
      </c>
      <c r="R358" s="1">
        <v>2516</v>
      </c>
      <c r="S358" s="1">
        <v>8</v>
      </c>
      <c r="T358" s="1" t="s">
        <v>12652</v>
      </c>
      <c r="U358" s="1" t="s">
        <v>12653</v>
      </c>
      <c r="V358" s="2" t="s">
        <v>12654</v>
      </c>
      <c r="W358" s="1" t="s">
        <v>1205</v>
      </c>
    </row>
    <row r="359" spans="1:46">
      <c r="A359" s="1" t="s">
        <v>7906</v>
      </c>
      <c r="B359" s="1">
        <v>143.21625</v>
      </c>
      <c r="C359" s="1">
        <v>12.28689</v>
      </c>
      <c r="D359" s="1">
        <v>4694</v>
      </c>
      <c r="E359" s="1">
        <v>1.5657000000000001E-2</v>
      </c>
      <c r="F359" s="1">
        <v>68.747799999999998</v>
      </c>
      <c r="G359" s="1">
        <v>15.851933000000001</v>
      </c>
      <c r="H359" s="1">
        <v>-18.334361019999999</v>
      </c>
      <c r="I359" s="1" t="s">
        <v>1160</v>
      </c>
      <c r="K359" s="1" t="s">
        <v>468</v>
      </c>
      <c r="L359" s="1" t="s">
        <v>7907</v>
      </c>
      <c r="M359" s="1">
        <v>190347</v>
      </c>
      <c r="N359" s="1" t="s">
        <v>5944</v>
      </c>
      <c r="O359" s="1">
        <v>143.21615</v>
      </c>
      <c r="P359" s="1">
        <v>12.287041</v>
      </c>
      <c r="Q359" s="2" t="s">
        <v>7908</v>
      </c>
      <c r="R359" s="1">
        <v>2578</v>
      </c>
      <c r="S359" s="1">
        <v>2</v>
      </c>
      <c r="T359" s="1" t="s">
        <v>7909</v>
      </c>
      <c r="U359" s="1" t="s">
        <v>7910</v>
      </c>
      <c r="V359" s="2" t="s">
        <v>7911</v>
      </c>
      <c r="W359" s="1" t="s">
        <v>1205</v>
      </c>
      <c r="X359" s="1">
        <v>143.22166669999999</v>
      </c>
      <c r="Y359" s="1">
        <v>12.28277778</v>
      </c>
      <c r="Z359" s="1">
        <v>143.21541669999999</v>
      </c>
      <c r="AA359" s="1">
        <v>12.28722222</v>
      </c>
      <c r="AB359" s="1">
        <v>4699</v>
      </c>
      <c r="AC359" s="1" t="s">
        <v>7912</v>
      </c>
      <c r="AD359" s="1" t="s">
        <v>7913</v>
      </c>
      <c r="AE359" s="1" t="s">
        <v>7914</v>
      </c>
      <c r="AF359" s="1" t="s">
        <v>7915</v>
      </c>
      <c r="AG359" s="1" t="s">
        <v>7916</v>
      </c>
      <c r="AH359" s="1">
        <v>24.9</v>
      </c>
      <c r="AI359" s="1">
        <v>2.0299999999999998</v>
      </c>
      <c r="AJ359" s="1">
        <v>69.7</v>
      </c>
      <c r="AK359" s="1">
        <v>9.51</v>
      </c>
    </row>
    <row r="360" spans="1:46">
      <c r="A360" s="1" t="s">
        <v>10897</v>
      </c>
      <c r="B360" s="1">
        <v>200.02883</v>
      </c>
      <c r="C360" s="1">
        <v>14.54326</v>
      </c>
      <c r="D360" s="1">
        <v>3634</v>
      </c>
      <c r="E360" s="1">
        <v>1.2122000000000001E-2</v>
      </c>
      <c r="F360" s="1">
        <v>57.9726</v>
      </c>
      <c r="G360" s="1">
        <v>15.484624999999999</v>
      </c>
      <c r="H360" s="1">
        <v>-18.331488889999999</v>
      </c>
      <c r="I360" s="1" t="s">
        <v>1160</v>
      </c>
      <c r="K360" s="1" t="s">
        <v>285</v>
      </c>
      <c r="L360" s="1" t="s">
        <v>10898</v>
      </c>
      <c r="N360" s="1" t="s">
        <v>1161</v>
      </c>
      <c r="O360" s="1">
        <v>200.02883</v>
      </c>
      <c r="P360" s="1">
        <v>14.543265</v>
      </c>
      <c r="Q360" s="2" t="s">
        <v>10899</v>
      </c>
      <c r="R360" s="1">
        <v>1773</v>
      </c>
      <c r="S360" s="1">
        <v>559</v>
      </c>
      <c r="T360" s="1" t="s">
        <v>10876</v>
      </c>
      <c r="U360" s="1" t="s">
        <v>10877</v>
      </c>
      <c r="V360" s="2" t="s">
        <v>10878</v>
      </c>
      <c r="W360" s="1" t="s">
        <v>1205</v>
      </c>
      <c r="AL360" s="1" t="s">
        <v>10879</v>
      </c>
      <c r="AM360" s="1" t="s">
        <v>10879</v>
      </c>
      <c r="AR360" s="1" t="s">
        <v>8073</v>
      </c>
      <c r="AS360" s="1" t="s">
        <v>1582</v>
      </c>
      <c r="AT360" s="1">
        <v>3900</v>
      </c>
    </row>
    <row r="361" spans="1:46">
      <c r="A361" s="1" t="s">
        <v>11585</v>
      </c>
      <c r="B361" s="1">
        <v>212.20590999999999</v>
      </c>
      <c r="C361" s="1">
        <v>10.79594</v>
      </c>
      <c r="D361" s="1">
        <v>4809</v>
      </c>
      <c r="E361" s="1">
        <v>1.6039999999999999E-2</v>
      </c>
      <c r="F361" s="1">
        <v>74.727800000000002</v>
      </c>
      <c r="G361" s="1">
        <v>16.040983000000001</v>
      </c>
      <c r="H361" s="1">
        <v>-18.326427979999998</v>
      </c>
      <c r="I361" s="1" t="s">
        <v>1160</v>
      </c>
      <c r="K361" s="1" t="s">
        <v>233</v>
      </c>
      <c r="L361" s="1" t="s">
        <v>11586</v>
      </c>
      <c r="M361" s="1">
        <v>243857</v>
      </c>
      <c r="N361" s="1" t="s">
        <v>1161</v>
      </c>
      <c r="O361" s="1">
        <v>212.20590999999999</v>
      </c>
      <c r="P361" s="1">
        <v>10.795935</v>
      </c>
      <c r="Q361" s="2" t="s">
        <v>11587</v>
      </c>
      <c r="R361" s="1">
        <v>1705</v>
      </c>
      <c r="S361" s="1">
        <v>264</v>
      </c>
      <c r="T361" s="1" t="s">
        <v>11588</v>
      </c>
      <c r="U361" s="1" t="s">
        <v>11589</v>
      </c>
      <c r="V361" s="2" t="s">
        <v>11590</v>
      </c>
      <c r="W361" s="1" t="s">
        <v>1205</v>
      </c>
      <c r="X361" s="1">
        <v>212.21291669999999</v>
      </c>
      <c r="Y361" s="1">
        <v>10.785833330000001</v>
      </c>
      <c r="Z361" s="1">
        <v>212.20583329999999</v>
      </c>
      <c r="AA361" s="1">
        <v>10.795833330000001</v>
      </c>
      <c r="AB361" s="1">
        <v>4828</v>
      </c>
      <c r="AD361" s="1" t="s">
        <v>11591</v>
      </c>
      <c r="AE361" s="1" t="s">
        <v>11592</v>
      </c>
      <c r="AF361" s="1" t="s">
        <v>11593</v>
      </c>
      <c r="AG361" s="1" t="s">
        <v>11594</v>
      </c>
      <c r="AH361" s="1">
        <v>8.5</v>
      </c>
      <c r="AI361" s="1">
        <v>2.12</v>
      </c>
      <c r="AJ361" s="1">
        <v>71.099999999999994</v>
      </c>
      <c r="AK361" s="1">
        <v>9.1300000000000008</v>
      </c>
    </row>
    <row r="362" spans="1:46">
      <c r="A362" s="1" t="s">
        <v>4912</v>
      </c>
      <c r="B362" s="1">
        <v>125.6837922</v>
      </c>
      <c r="C362" s="1">
        <v>8.2189394</v>
      </c>
      <c r="D362" s="1">
        <v>4317</v>
      </c>
      <c r="E362" s="1">
        <v>1.4400080056039228E-2</v>
      </c>
      <c r="F362" s="1">
        <v>62.087499999999999</v>
      </c>
      <c r="G362" s="1">
        <v>15.645989</v>
      </c>
      <c r="H362" s="1">
        <v>-18.31903187</v>
      </c>
      <c r="I362" s="1" t="s">
        <v>1160</v>
      </c>
      <c r="M362" s="1">
        <v>188871</v>
      </c>
      <c r="N362" s="1" t="s">
        <v>3628</v>
      </c>
      <c r="X362" s="1">
        <v>125.68375</v>
      </c>
      <c r="Y362" s="1">
        <v>8.2230555560000003</v>
      </c>
      <c r="Z362" s="1">
        <v>125.68375</v>
      </c>
      <c r="AA362" s="1">
        <v>8.2188888890000005</v>
      </c>
      <c r="AB362" s="1">
        <v>4317</v>
      </c>
      <c r="AD362" s="1" t="s">
        <v>4913</v>
      </c>
      <c r="AE362" s="1" t="s">
        <v>4914</v>
      </c>
      <c r="AF362" s="1" t="s">
        <v>2496</v>
      </c>
      <c r="AG362" s="1" t="s">
        <v>4915</v>
      </c>
      <c r="AH362" s="1">
        <v>31.7</v>
      </c>
      <c r="AI362" s="1">
        <v>2.31</v>
      </c>
      <c r="AJ362" s="1">
        <v>64.3</v>
      </c>
      <c r="AK362" s="1">
        <v>9.4700000000000006</v>
      </c>
    </row>
    <row r="363" spans="1:46">
      <c r="A363" s="1" t="s">
        <v>1951</v>
      </c>
      <c r="B363" s="1">
        <v>128.91161</v>
      </c>
      <c r="C363" s="1">
        <v>4.7570300000000003</v>
      </c>
      <c r="D363" s="1">
        <v>4229</v>
      </c>
      <c r="E363" s="1">
        <v>1.4104999999999999E-2</v>
      </c>
      <c r="F363" s="1">
        <v>61.0398</v>
      </c>
      <c r="G363" s="1">
        <v>15.609344</v>
      </c>
      <c r="H363" s="1">
        <v>-18.31872151</v>
      </c>
      <c r="I363" s="1" t="s">
        <v>1160</v>
      </c>
      <c r="K363" s="1" t="s">
        <v>1102</v>
      </c>
      <c r="L363" s="1" t="s">
        <v>1952</v>
      </c>
      <c r="M363" s="1">
        <v>182038</v>
      </c>
      <c r="N363" s="1" t="s">
        <v>1635</v>
      </c>
      <c r="O363" s="1">
        <v>128.91162</v>
      </c>
      <c r="P363" s="1">
        <v>4.7570354999999998</v>
      </c>
      <c r="Q363" s="2" t="s">
        <v>1953</v>
      </c>
      <c r="R363" s="1">
        <v>1186</v>
      </c>
      <c r="S363" s="1">
        <v>546</v>
      </c>
      <c r="T363" s="1" t="s">
        <v>1954</v>
      </c>
      <c r="U363" s="1" t="s">
        <v>1955</v>
      </c>
      <c r="V363" s="2" t="s">
        <v>1956</v>
      </c>
      <c r="W363" s="1" t="s">
        <v>1205</v>
      </c>
      <c r="X363" s="1">
        <v>128.905</v>
      </c>
      <c r="Y363" s="1">
        <v>4.7544444439999998</v>
      </c>
      <c r="Z363" s="1">
        <v>128.91166670000001</v>
      </c>
      <c r="AA363" s="1">
        <v>4.7569444440000002</v>
      </c>
      <c r="AB363" s="1">
        <v>4230</v>
      </c>
      <c r="AD363" s="1" t="s">
        <v>1957</v>
      </c>
      <c r="AE363" s="1" t="s">
        <v>1958</v>
      </c>
      <c r="AF363" s="1" t="s">
        <v>1959</v>
      </c>
      <c r="AG363" s="1" t="s">
        <v>1960</v>
      </c>
      <c r="AH363" s="1">
        <v>7.6</v>
      </c>
      <c r="AI363" s="1">
        <v>2.08</v>
      </c>
      <c r="AJ363" s="1">
        <v>63.4</v>
      </c>
      <c r="AK363" s="1">
        <v>8.86</v>
      </c>
      <c r="AL363" s="1" t="s">
        <v>1961</v>
      </c>
      <c r="AM363" s="1" t="s">
        <v>1961</v>
      </c>
    </row>
    <row r="364" spans="1:46">
      <c r="A364" s="1" t="s">
        <v>12469</v>
      </c>
      <c r="B364" s="1">
        <v>235.01417000000001</v>
      </c>
      <c r="C364" s="1">
        <v>13.977499999999999</v>
      </c>
      <c r="D364" s="1">
        <v>3267</v>
      </c>
      <c r="E364" s="1">
        <v>1.0898E-2</v>
      </c>
      <c r="F364" s="1">
        <v>52.777799999999999</v>
      </c>
      <c r="G364" s="1">
        <v>15.3</v>
      </c>
      <c r="H364" s="1">
        <v>-18.312256420000001</v>
      </c>
      <c r="I364" s="1" t="s">
        <v>1160</v>
      </c>
      <c r="L364" s="1" t="s">
        <v>12470</v>
      </c>
      <c r="N364" s="1" t="s">
        <v>1161</v>
      </c>
      <c r="O364" s="1">
        <v>235.01432</v>
      </c>
      <c r="P364" s="1">
        <v>13.976034</v>
      </c>
      <c r="Q364" s="2" t="s">
        <v>12471</v>
      </c>
      <c r="R364" s="1">
        <v>2517</v>
      </c>
      <c r="S364" s="1">
        <v>357</v>
      </c>
      <c r="T364" s="1" t="s">
        <v>12472</v>
      </c>
      <c r="U364" s="1" t="s">
        <v>12473</v>
      </c>
      <c r="V364" s="2" t="s">
        <v>12474</v>
      </c>
      <c r="W364" s="1" t="s">
        <v>1205</v>
      </c>
    </row>
    <row r="365" spans="1:46">
      <c r="A365" s="1" t="s">
        <v>8798</v>
      </c>
      <c r="B365" s="1">
        <v>155.95217</v>
      </c>
      <c r="C365" s="1">
        <v>12.62983</v>
      </c>
      <c r="D365" s="1">
        <v>3095</v>
      </c>
      <c r="E365" s="1">
        <v>1.0324E-2</v>
      </c>
      <c r="F365" s="1">
        <v>47.772199999999998</v>
      </c>
      <c r="G365" s="1">
        <v>15.084823999999999</v>
      </c>
      <c r="H365" s="1">
        <v>-18.311052</v>
      </c>
      <c r="I365" s="1" t="s">
        <v>1160</v>
      </c>
      <c r="M365" s="1">
        <v>5625</v>
      </c>
      <c r="N365" s="1" t="s">
        <v>1465</v>
      </c>
      <c r="X365" s="1">
        <v>155.95041670000001</v>
      </c>
      <c r="Y365" s="1">
        <v>12.6225</v>
      </c>
      <c r="Z365" s="1">
        <v>155.9520833</v>
      </c>
      <c r="AA365" s="1">
        <v>12.62944444</v>
      </c>
      <c r="AB365" s="1">
        <v>3123</v>
      </c>
      <c r="AC365" s="1" t="s">
        <v>8799</v>
      </c>
      <c r="AD365" s="1" t="s">
        <v>8800</v>
      </c>
      <c r="AE365" s="1" t="s">
        <v>8801</v>
      </c>
      <c r="AF365" s="1" t="s">
        <v>8802</v>
      </c>
      <c r="AG365" s="1" t="s">
        <v>8803</v>
      </c>
      <c r="AH365" s="1">
        <v>15.7</v>
      </c>
      <c r="AI365" s="1">
        <v>2.13</v>
      </c>
      <c r="AJ365" s="1">
        <v>47.4</v>
      </c>
      <c r="AK365" s="1">
        <v>9.11</v>
      </c>
      <c r="AL365" s="1" t="s">
        <v>8804</v>
      </c>
      <c r="AO365" s="1" t="s">
        <v>8804</v>
      </c>
      <c r="AR365" s="1" t="s">
        <v>8073</v>
      </c>
    </row>
    <row r="366" spans="1:46">
      <c r="A366" s="1" t="s">
        <v>11790</v>
      </c>
      <c r="B366" s="1">
        <v>215.87083999999999</v>
      </c>
      <c r="C366" s="1">
        <v>14.283182</v>
      </c>
      <c r="D366" s="1">
        <v>2207.000008</v>
      </c>
      <c r="E366" s="1">
        <v>7.3618199999999998E-3</v>
      </c>
      <c r="F366" s="1">
        <v>37.515799999999999</v>
      </c>
      <c r="G366" s="1">
        <v>14.561537</v>
      </c>
      <c r="H366" s="1">
        <v>-18.309534060000001</v>
      </c>
      <c r="I366" s="1" t="s">
        <v>1160</v>
      </c>
      <c r="K366" s="1" t="s">
        <v>153</v>
      </c>
      <c r="M366" s="1">
        <v>240313</v>
      </c>
      <c r="N366" s="1" t="s">
        <v>1161</v>
      </c>
      <c r="O366" s="1">
        <v>215.87083999999999</v>
      </c>
      <c r="P366" s="1">
        <v>14.283182</v>
      </c>
      <c r="Q366" s="2" t="s">
        <v>11791</v>
      </c>
      <c r="R366" s="1">
        <v>2746</v>
      </c>
      <c r="S366" s="1">
        <v>44</v>
      </c>
      <c r="T366" s="1" t="s">
        <v>11792</v>
      </c>
      <c r="U366" s="1" t="s">
        <v>11793</v>
      </c>
      <c r="V366" s="2" t="s">
        <v>11794</v>
      </c>
      <c r="W366" s="1" t="s">
        <v>1205</v>
      </c>
      <c r="X366" s="1">
        <v>215.86708329999999</v>
      </c>
      <c r="Y366" s="1">
        <v>14.278888889999999</v>
      </c>
      <c r="Z366" s="1">
        <v>215.87083329999999</v>
      </c>
      <c r="AA366" s="1">
        <v>14.283611110000001</v>
      </c>
      <c r="AB366" s="1">
        <v>2197</v>
      </c>
      <c r="AC366" s="1" t="s">
        <v>11795</v>
      </c>
      <c r="AD366" s="1" t="s">
        <v>11796</v>
      </c>
      <c r="AE366" s="1" t="s">
        <v>11797</v>
      </c>
      <c r="AF366" s="1" t="s">
        <v>11798</v>
      </c>
      <c r="AG366" s="1" t="s">
        <v>11799</v>
      </c>
      <c r="AH366" s="1">
        <v>47.7</v>
      </c>
      <c r="AI366" s="1">
        <v>1.77</v>
      </c>
      <c r="AJ366" s="1">
        <v>34.799999999999997</v>
      </c>
      <c r="AK366" s="1">
        <v>9</v>
      </c>
    </row>
    <row r="367" spans="1:46">
      <c r="A367" s="1" t="s">
        <v>6379</v>
      </c>
      <c r="B367" s="1">
        <v>131.17770999999999</v>
      </c>
      <c r="C367" s="1">
        <v>9.8008600000000001</v>
      </c>
      <c r="D367" s="1">
        <v>4083</v>
      </c>
      <c r="E367" s="1">
        <v>1.3618999999999999E-2</v>
      </c>
      <c r="F367" s="1">
        <v>59.704000000000001</v>
      </c>
      <c r="G367" s="1">
        <v>15.573221999999999</v>
      </c>
      <c r="H367" s="1">
        <v>-18.306795139999998</v>
      </c>
      <c r="I367" s="1" t="s">
        <v>1160</v>
      </c>
      <c r="K367" s="1" t="s">
        <v>633</v>
      </c>
      <c r="L367" s="1" t="s">
        <v>6380</v>
      </c>
      <c r="M367" s="1">
        <v>4567</v>
      </c>
      <c r="N367" s="1" t="s">
        <v>5944</v>
      </c>
      <c r="O367" s="1">
        <v>131.17773</v>
      </c>
      <c r="P367" s="1">
        <v>9.8007363999999999</v>
      </c>
      <c r="Q367" s="2" t="s">
        <v>6381</v>
      </c>
      <c r="R367" s="1">
        <v>2573</v>
      </c>
      <c r="S367" s="1">
        <v>9</v>
      </c>
      <c r="T367" s="1" t="s">
        <v>6382</v>
      </c>
      <c r="U367" s="1" t="s">
        <v>6383</v>
      </c>
      <c r="V367" s="2" t="s">
        <v>6384</v>
      </c>
      <c r="W367" s="1" t="s">
        <v>1205</v>
      </c>
      <c r="X367" s="1">
        <v>131.17458329999999</v>
      </c>
      <c r="Y367" s="1">
        <v>9.8061111109999999</v>
      </c>
      <c r="Z367" s="1">
        <v>131.17750000000001</v>
      </c>
      <c r="AA367" s="1">
        <v>9.8005555560000008</v>
      </c>
      <c r="AB367" s="1">
        <v>4084</v>
      </c>
      <c r="AC367" s="1" t="s">
        <v>6385</v>
      </c>
      <c r="AD367" s="1" t="s">
        <v>6386</v>
      </c>
      <c r="AE367" s="1" t="s">
        <v>6387</v>
      </c>
      <c r="AF367" s="1" t="s">
        <v>6388</v>
      </c>
      <c r="AG367" s="1" t="s">
        <v>6389</v>
      </c>
      <c r="AH367" s="1">
        <v>26.8</v>
      </c>
      <c r="AI367" s="1">
        <v>2.44</v>
      </c>
      <c r="AJ367" s="1">
        <v>61.1</v>
      </c>
      <c r="AK367" s="1">
        <v>9.59</v>
      </c>
    </row>
    <row r="368" spans="1:46">
      <c r="A368" s="1" t="s">
        <v>8148</v>
      </c>
      <c r="B368" s="1">
        <v>146.62925999999999</v>
      </c>
      <c r="C368" s="1">
        <v>15.88632</v>
      </c>
      <c r="D368" s="1">
        <v>3799</v>
      </c>
      <c r="E368" s="1">
        <v>1.2671999999999999E-2</v>
      </c>
      <c r="F368" s="1">
        <v>56.947699999999998</v>
      </c>
      <c r="G368" s="1">
        <v>15.471736</v>
      </c>
      <c r="H368" s="1">
        <v>-18.305644940000001</v>
      </c>
      <c r="I368" s="1" t="s">
        <v>1160</v>
      </c>
      <c r="K368" s="1" t="s">
        <v>492</v>
      </c>
      <c r="L368" s="1" t="s">
        <v>8149</v>
      </c>
      <c r="M368" s="1">
        <v>190788</v>
      </c>
      <c r="N368" s="1" t="s">
        <v>5209</v>
      </c>
      <c r="O368" s="1">
        <v>146.62925999999999</v>
      </c>
      <c r="P368" s="1">
        <v>15.886324999999999</v>
      </c>
      <c r="Q368" s="2" t="s">
        <v>8150</v>
      </c>
      <c r="R368" s="1">
        <v>2583</v>
      </c>
      <c r="S368" s="1">
        <v>300</v>
      </c>
      <c r="T368" s="1" t="s">
        <v>8151</v>
      </c>
      <c r="U368" s="1" t="s">
        <v>8152</v>
      </c>
      <c r="V368" s="2" t="s">
        <v>8153</v>
      </c>
      <c r="W368" s="1" t="s">
        <v>1205</v>
      </c>
      <c r="X368" s="1">
        <v>146.63083330000001</v>
      </c>
      <c r="Y368" s="1">
        <v>15.893055560000001</v>
      </c>
      <c r="Z368" s="1">
        <v>146.62958330000001</v>
      </c>
      <c r="AA368" s="1">
        <v>15.88611111</v>
      </c>
      <c r="AB368" s="1">
        <v>3808</v>
      </c>
      <c r="AC368" s="1" t="s">
        <v>8154</v>
      </c>
      <c r="AD368" s="1" t="s">
        <v>8155</v>
      </c>
      <c r="AE368" s="1" t="s">
        <v>8156</v>
      </c>
      <c r="AF368" s="1" t="s">
        <v>8157</v>
      </c>
      <c r="AG368" s="1" t="s">
        <v>8158</v>
      </c>
      <c r="AH368" s="1">
        <v>12.6</v>
      </c>
      <c r="AI368" s="1">
        <v>2.21</v>
      </c>
      <c r="AJ368" s="1">
        <v>57.1</v>
      </c>
      <c r="AK368" s="1">
        <v>9.16</v>
      </c>
      <c r="AR368" s="1" t="s">
        <v>8159</v>
      </c>
    </row>
    <row r="369" spans="1:46">
      <c r="A369" s="1" t="s">
        <v>9149</v>
      </c>
      <c r="B369" s="1">
        <v>160.99042</v>
      </c>
      <c r="C369" s="1">
        <v>11.703810000000001</v>
      </c>
      <c r="D369" s="1">
        <v>778</v>
      </c>
      <c r="E369" s="1">
        <v>2.5950000000000001E-3</v>
      </c>
      <c r="F369" s="1">
        <v>8.7585300000000004</v>
      </c>
      <c r="G369" s="1">
        <v>11.407455000000001</v>
      </c>
      <c r="H369" s="1">
        <v>-18.30470111</v>
      </c>
      <c r="I369" s="1" t="s">
        <v>1160</v>
      </c>
      <c r="K369" s="1" t="s">
        <v>353</v>
      </c>
      <c r="L369" s="1" t="s">
        <v>9150</v>
      </c>
      <c r="M369" s="1">
        <v>5850</v>
      </c>
      <c r="N369" s="1" t="s">
        <v>1161</v>
      </c>
      <c r="O369" s="1">
        <v>160.99041</v>
      </c>
      <c r="P369" s="1">
        <v>11.703803000000001</v>
      </c>
      <c r="Q369" s="2" t="s">
        <v>9151</v>
      </c>
      <c r="R369" s="1">
        <v>1601</v>
      </c>
      <c r="S369" s="1">
        <v>397</v>
      </c>
      <c r="T369" s="1" t="s">
        <v>9152</v>
      </c>
      <c r="U369" s="1" t="s">
        <v>9153</v>
      </c>
      <c r="V369" s="2" t="s">
        <v>9154</v>
      </c>
      <c r="W369" s="1" t="s">
        <v>1205</v>
      </c>
      <c r="X369" s="1">
        <v>160.99</v>
      </c>
      <c r="Y369" s="1">
        <v>11.704166669999999</v>
      </c>
      <c r="Z369" s="1">
        <v>160.99</v>
      </c>
      <c r="AA369" s="1">
        <v>11.70333333</v>
      </c>
      <c r="AB369" s="1">
        <v>777</v>
      </c>
      <c r="AC369" s="1" t="s">
        <v>9155</v>
      </c>
      <c r="AD369" s="1" t="s">
        <v>9156</v>
      </c>
      <c r="AE369" s="1" t="s">
        <v>9157</v>
      </c>
      <c r="AF369" s="1" t="s">
        <v>9158</v>
      </c>
      <c r="AG369" s="1" t="s">
        <v>9159</v>
      </c>
      <c r="AH369" s="1">
        <v>239.4</v>
      </c>
      <c r="AI369" s="1">
        <v>2.95</v>
      </c>
      <c r="AJ369" s="1">
        <v>9.3000000000000007</v>
      </c>
      <c r="AK369" s="1">
        <v>9.0299999999999994</v>
      </c>
      <c r="AR369" s="1" t="s">
        <v>8073</v>
      </c>
    </row>
    <row r="370" spans="1:46">
      <c r="A370" s="1" t="s">
        <v>5771</v>
      </c>
      <c r="B370" s="1">
        <v>148.70652000000001</v>
      </c>
      <c r="C370" s="1">
        <v>9.2710899999999992</v>
      </c>
      <c r="D370" s="1">
        <v>1455</v>
      </c>
      <c r="E370" s="1">
        <v>4.8539999999999998E-3</v>
      </c>
      <c r="F370" s="1">
        <v>23.975000000000001</v>
      </c>
      <c r="G370" s="1">
        <v>13.597367999999999</v>
      </c>
      <c r="H370" s="1">
        <v>-18.301425080000001</v>
      </c>
      <c r="I370" s="1" t="s">
        <v>1160</v>
      </c>
      <c r="K370" s="1" t="s">
        <v>794</v>
      </c>
      <c r="L370" s="1" t="s">
        <v>5772</v>
      </c>
      <c r="M370" s="1">
        <v>5325</v>
      </c>
      <c r="N370" s="1" t="s">
        <v>3706</v>
      </c>
      <c r="O370" s="1">
        <v>148.70652000000001</v>
      </c>
      <c r="P370" s="1">
        <v>9.2710945000000002</v>
      </c>
      <c r="Q370" s="2" t="s">
        <v>5773</v>
      </c>
      <c r="R370" s="1">
        <v>1306</v>
      </c>
      <c r="S370" s="1">
        <v>5</v>
      </c>
      <c r="T370" s="1" t="s">
        <v>5774</v>
      </c>
      <c r="U370" s="1" t="s">
        <v>5775</v>
      </c>
      <c r="V370" s="2" t="s">
        <v>5776</v>
      </c>
      <c r="W370" s="1" t="s">
        <v>1205</v>
      </c>
      <c r="X370" s="1">
        <v>148.70833329999999</v>
      </c>
      <c r="Y370" s="1">
        <v>9.2716666669999999</v>
      </c>
      <c r="Z370" s="1">
        <v>148.70708329999999</v>
      </c>
      <c r="AA370" s="1">
        <v>9.2711111109999997</v>
      </c>
      <c r="AB370" s="1">
        <v>1497</v>
      </c>
      <c r="AC370" s="1" t="s">
        <v>5777</v>
      </c>
      <c r="AD370" s="1" t="s">
        <v>5778</v>
      </c>
      <c r="AE370" s="1" t="s">
        <v>5779</v>
      </c>
      <c r="AF370" s="1" t="s">
        <v>5780</v>
      </c>
      <c r="AG370" s="1" t="s">
        <v>5781</v>
      </c>
      <c r="AH370" s="1">
        <v>80</v>
      </c>
      <c r="AI370" s="1">
        <v>2.66</v>
      </c>
      <c r="AJ370" s="1">
        <v>15.3</v>
      </c>
      <c r="AK370" s="1">
        <v>8.8699999999999992</v>
      </c>
    </row>
    <row r="371" spans="1:46">
      <c r="A371" s="1" t="s">
        <v>10774</v>
      </c>
      <c r="B371" s="1">
        <v>198.09088</v>
      </c>
      <c r="C371" s="1">
        <v>12.17324</v>
      </c>
      <c r="D371" s="1">
        <v>3295</v>
      </c>
      <c r="E371" s="1">
        <v>1.0992E-2</v>
      </c>
      <c r="F371" s="1">
        <v>52.75</v>
      </c>
      <c r="G371" s="1">
        <v>15.313167999999999</v>
      </c>
      <c r="H371" s="1">
        <v>-18.297944000000001</v>
      </c>
      <c r="I371" s="1" t="s">
        <v>1160</v>
      </c>
      <c r="L371" s="1" t="s">
        <v>10775</v>
      </c>
      <c r="M371" s="1">
        <v>230160</v>
      </c>
      <c r="N371" s="1" t="s">
        <v>1161</v>
      </c>
      <c r="O371" s="1">
        <v>198.0907</v>
      </c>
      <c r="P371" s="1">
        <v>12.172879999999999</v>
      </c>
      <c r="Q371" s="2" t="s">
        <v>10776</v>
      </c>
      <c r="R371" s="1">
        <v>1697</v>
      </c>
      <c r="S371" s="1">
        <v>355</v>
      </c>
      <c r="T371" s="1" t="s">
        <v>10777</v>
      </c>
      <c r="U371" s="1" t="s">
        <v>10778</v>
      </c>
      <c r="V371" s="2" t="s">
        <v>10779</v>
      </c>
      <c r="W371" s="1" t="s">
        <v>1316</v>
      </c>
      <c r="X371" s="1">
        <v>198.09583330000001</v>
      </c>
      <c r="Y371" s="1">
        <v>12.17222222</v>
      </c>
      <c r="Z371" s="1">
        <v>198.09083330000001</v>
      </c>
      <c r="AA371" s="1">
        <v>12.17305556</v>
      </c>
      <c r="AB371" s="1">
        <v>3356</v>
      </c>
      <c r="AC371" s="1" t="s">
        <v>10780</v>
      </c>
      <c r="AD371" s="1" t="s">
        <v>10781</v>
      </c>
      <c r="AE371" s="1" t="s">
        <v>10782</v>
      </c>
      <c r="AF371" s="1" t="s">
        <v>10783</v>
      </c>
      <c r="AG371" s="1" t="s">
        <v>10784</v>
      </c>
      <c r="AH371" s="1">
        <v>51.6</v>
      </c>
      <c r="AI371" s="1">
        <v>2.2999999999999998</v>
      </c>
      <c r="AJ371" s="1">
        <v>50.3</v>
      </c>
      <c r="AK371" s="1">
        <v>9.69</v>
      </c>
      <c r="AL371" s="1" t="s">
        <v>10785</v>
      </c>
      <c r="AN371" s="1" t="s">
        <v>10785</v>
      </c>
      <c r="AR371" s="1" t="s">
        <v>8073</v>
      </c>
    </row>
    <row r="372" spans="1:46">
      <c r="A372" s="1" t="s">
        <v>8927</v>
      </c>
      <c r="B372" s="1">
        <v>158.67833999999999</v>
      </c>
      <c r="C372" s="1">
        <v>11.19735</v>
      </c>
      <c r="D372" s="1">
        <v>1394</v>
      </c>
      <c r="E372" s="1">
        <v>4.6499999999999996E-3</v>
      </c>
      <c r="F372" s="1">
        <v>24.060700000000001</v>
      </c>
      <c r="G372" s="1">
        <v>13.609221</v>
      </c>
      <c r="H372" s="1">
        <v>-18.297320289999998</v>
      </c>
      <c r="I372" s="1" t="s">
        <v>1160</v>
      </c>
      <c r="K372" s="1" t="s">
        <v>450</v>
      </c>
      <c r="L372" s="1" t="s">
        <v>8928</v>
      </c>
      <c r="M372" s="1">
        <v>5741</v>
      </c>
      <c r="N372" s="1" t="s">
        <v>7741</v>
      </c>
      <c r="O372" s="1">
        <v>158.67833999999999</v>
      </c>
      <c r="P372" s="1">
        <v>11.197346</v>
      </c>
      <c r="Q372" s="2" t="s">
        <v>8929</v>
      </c>
      <c r="R372" s="1">
        <v>1599</v>
      </c>
      <c r="S372" s="1">
        <v>635</v>
      </c>
      <c r="T372" s="1" t="s">
        <v>8930</v>
      </c>
      <c r="U372" s="1" t="s">
        <v>8931</v>
      </c>
      <c r="V372" s="2" t="s">
        <v>8932</v>
      </c>
      <c r="W372" s="1" t="s">
        <v>1205</v>
      </c>
      <c r="X372" s="1">
        <v>158.67833329999999</v>
      </c>
      <c r="Y372" s="1">
        <v>11.197777779999999</v>
      </c>
      <c r="Z372" s="1">
        <v>158.67833329999999</v>
      </c>
      <c r="AA372" s="1">
        <v>11.196666670000001</v>
      </c>
      <c r="AB372" s="1">
        <v>1389</v>
      </c>
      <c r="AC372" s="1" t="s">
        <v>8933</v>
      </c>
      <c r="AD372" s="1" t="s">
        <v>8934</v>
      </c>
      <c r="AE372" s="1" t="s">
        <v>8935</v>
      </c>
      <c r="AF372" s="1" t="s">
        <v>3979</v>
      </c>
      <c r="AG372" s="1" t="s">
        <v>8936</v>
      </c>
      <c r="AH372" s="1">
        <v>24.9</v>
      </c>
      <c r="AI372" s="1">
        <v>1.81</v>
      </c>
      <c r="AJ372" s="1">
        <v>31.6</v>
      </c>
      <c r="AK372" s="1">
        <v>9</v>
      </c>
      <c r="AR372" s="1" t="s">
        <v>8073</v>
      </c>
    </row>
    <row r="373" spans="1:46">
      <c r="A373" s="1" t="s">
        <v>13070</v>
      </c>
      <c r="B373" s="1">
        <v>242.59842</v>
      </c>
      <c r="C373" s="1">
        <v>10.210955</v>
      </c>
      <c r="D373" s="1">
        <v>5080.5710909999998</v>
      </c>
      <c r="E373" s="1">
        <v>1.69471E-2</v>
      </c>
      <c r="F373" s="1">
        <v>77.895399999999995</v>
      </c>
      <c r="G373" s="1">
        <v>16.168907000000001</v>
      </c>
      <c r="H373" s="1">
        <v>-18.28865206</v>
      </c>
      <c r="I373" s="1" t="s">
        <v>1160</v>
      </c>
      <c r="K373" s="1" t="s">
        <v>58</v>
      </c>
      <c r="M373" s="1">
        <v>268142</v>
      </c>
      <c r="N373" s="1" t="s">
        <v>1161</v>
      </c>
      <c r="O373" s="1">
        <v>242.59842</v>
      </c>
      <c r="P373" s="1">
        <v>10.210955</v>
      </c>
      <c r="Q373" s="2" t="s">
        <v>13071</v>
      </c>
      <c r="R373" s="1">
        <v>2526</v>
      </c>
      <c r="S373" s="1">
        <v>550</v>
      </c>
      <c r="T373" s="1" t="s">
        <v>13212</v>
      </c>
      <c r="U373" s="1" t="s">
        <v>13213</v>
      </c>
      <c r="V373" s="2" t="s">
        <v>13214</v>
      </c>
      <c r="W373" s="1" t="s">
        <v>1205</v>
      </c>
      <c r="X373" s="1">
        <v>242.60166670000001</v>
      </c>
      <c r="Y373" s="1">
        <v>10.20277778</v>
      </c>
      <c r="Z373" s="1">
        <v>242.59833330000001</v>
      </c>
      <c r="AA373" s="1">
        <v>10.21083333</v>
      </c>
      <c r="AB373" s="1">
        <v>5069</v>
      </c>
      <c r="AD373" s="1" t="s">
        <v>13215</v>
      </c>
      <c r="AE373" s="1" t="s">
        <v>13216</v>
      </c>
      <c r="AF373" s="1" t="s">
        <v>13217</v>
      </c>
      <c r="AG373" s="1" t="s">
        <v>2022</v>
      </c>
      <c r="AH373" s="1">
        <v>8.5</v>
      </c>
      <c r="AI373" s="1">
        <v>2.2599999999999998</v>
      </c>
      <c r="AJ373" s="1">
        <v>75.599999999999994</v>
      </c>
      <c r="AK373" s="1">
        <v>9.1300000000000008</v>
      </c>
    </row>
    <row r="374" spans="1:46">
      <c r="A374" s="1" t="s">
        <v>2469</v>
      </c>
      <c r="B374" s="1">
        <v>208.54694000000001</v>
      </c>
      <c r="C374" s="1">
        <v>5.2274399999999996</v>
      </c>
      <c r="D374" s="1">
        <v>1451</v>
      </c>
      <c r="E374" s="1">
        <v>4.8399999999999997E-3</v>
      </c>
      <c r="F374" s="1">
        <v>26.4421</v>
      </c>
      <c r="G374" s="1">
        <v>13.824261</v>
      </c>
      <c r="H374" s="1">
        <v>-18.287219</v>
      </c>
      <c r="I374" s="1" t="s">
        <v>1160</v>
      </c>
      <c r="L374" s="1" t="s">
        <v>2470</v>
      </c>
      <c r="M374" s="1">
        <v>8821</v>
      </c>
      <c r="N374" s="1" t="s">
        <v>1702</v>
      </c>
      <c r="X374" s="1">
        <v>208.5491667</v>
      </c>
      <c r="Y374" s="1">
        <v>5.2241666670000004</v>
      </c>
      <c r="Z374" s="1">
        <v>208.5466667</v>
      </c>
      <c r="AA374" s="1">
        <v>5.2266666669999999</v>
      </c>
      <c r="AB374" s="1">
        <v>1450</v>
      </c>
      <c r="AC374" s="1" t="s">
        <v>2471</v>
      </c>
      <c r="AD374" s="1" t="s">
        <v>2472</v>
      </c>
      <c r="AE374" s="1" t="s">
        <v>2473</v>
      </c>
      <c r="AF374" s="1" t="s">
        <v>2474</v>
      </c>
      <c r="AG374" s="1" t="s">
        <v>2475</v>
      </c>
      <c r="AH374" s="1">
        <v>107.6</v>
      </c>
      <c r="AI374" s="1">
        <v>2.67</v>
      </c>
      <c r="AJ374" s="1">
        <v>24.7</v>
      </c>
      <c r="AK374" s="1">
        <v>9.4</v>
      </c>
      <c r="AL374" s="1" t="s">
        <v>2476</v>
      </c>
      <c r="AN374" s="1" t="s">
        <v>2476</v>
      </c>
    </row>
    <row r="375" spans="1:46">
      <c r="A375" s="1" t="s">
        <v>4155</v>
      </c>
      <c r="B375" s="1">
        <v>241.35004000000001</v>
      </c>
      <c r="C375" s="1">
        <v>7.07803</v>
      </c>
      <c r="D375" s="1">
        <v>5292</v>
      </c>
      <c r="E375" s="1">
        <v>1.7652999999999999E-2</v>
      </c>
      <c r="F375" s="1">
        <v>80.945700000000002</v>
      </c>
      <c r="G375" s="1">
        <v>16.255379000000001</v>
      </c>
      <c r="H375" s="1">
        <v>-18.28558992</v>
      </c>
      <c r="I375" s="1" t="s">
        <v>1160</v>
      </c>
      <c r="K375" s="1" t="s">
        <v>953</v>
      </c>
      <c r="L375" s="1" t="s">
        <v>4156</v>
      </c>
      <c r="M375" s="1">
        <v>261305</v>
      </c>
      <c r="N375" s="1" t="s">
        <v>1635</v>
      </c>
      <c r="O375" s="1">
        <v>241.35005000000001</v>
      </c>
      <c r="P375" s="1">
        <v>7.0780184999999998</v>
      </c>
      <c r="Q375" s="2" t="s">
        <v>4157</v>
      </c>
      <c r="R375" s="1">
        <v>1729</v>
      </c>
      <c r="S375" s="1">
        <v>483</v>
      </c>
      <c r="T375" s="1" t="s">
        <v>4008</v>
      </c>
      <c r="U375" s="1" t="s">
        <v>4009</v>
      </c>
      <c r="V375" s="2" t="s">
        <v>4010</v>
      </c>
      <c r="W375" s="1" t="s">
        <v>1205</v>
      </c>
      <c r="X375" s="1">
        <v>241.34875</v>
      </c>
      <c r="Y375" s="1">
        <v>7.0813888890000003</v>
      </c>
      <c r="Z375" s="1">
        <v>241.35083330000001</v>
      </c>
      <c r="AA375" s="1">
        <v>7.079166667</v>
      </c>
      <c r="AB375" s="1">
        <v>5276</v>
      </c>
      <c r="AC375" s="1" t="s">
        <v>3892</v>
      </c>
      <c r="AD375" s="1" t="s">
        <v>3893</v>
      </c>
      <c r="AE375" s="1" t="s">
        <v>3894</v>
      </c>
      <c r="AF375" s="1" t="s">
        <v>3895</v>
      </c>
      <c r="AG375" s="1" t="s">
        <v>3896</v>
      </c>
      <c r="AH375" s="1">
        <v>12.8</v>
      </c>
      <c r="AI375" s="1">
        <v>2.25</v>
      </c>
      <c r="AJ375" s="1">
        <v>78.2</v>
      </c>
      <c r="AK375" s="1">
        <v>9.35</v>
      </c>
    </row>
    <row r="376" spans="1:46">
      <c r="A376" s="1" t="s">
        <v>7756</v>
      </c>
      <c r="B376" s="1">
        <v>141.0607</v>
      </c>
      <c r="C376" s="1">
        <v>11.1106</v>
      </c>
      <c r="D376" s="1">
        <v>3440</v>
      </c>
      <c r="E376" s="1">
        <v>1.1474E-2</v>
      </c>
      <c r="F376" s="1">
        <v>51.3337</v>
      </c>
      <c r="G376" s="1">
        <v>15.269621000000001</v>
      </c>
      <c r="H376" s="1">
        <v>-18.282391839999999</v>
      </c>
      <c r="I376" s="1" t="s">
        <v>1160</v>
      </c>
      <c r="K376" s="1" t="s">
        <v>561</v>
      </c>
      <c r="L376" s="1" t="s">
        <v>7757</v>
      </c>
      <c r="N376" s="1" t="s">
        <v>6808</v>
      </c>
      <c r="O376" s="1">
        <v>141.0607</v>
      </c>
      <c r="P376" s="1">
        <v>11.110602</v>
      </c>
      <c r="Q376" s="2" t="s">
        <v>7758</v>
      </c>
      <c r="R376" s="1">
        <v>1740</v>
      </c>
      <c r="S376" s="1">
        <v>518</v>
      </c>
      <c r="T376" s="1" t="s">
        <v>7759</v>
      </c>
      <c r="U376" s="1" t="s">
        <v>7760</v>
      </c>
      <c r="V376" s="2" t="s">
        <v>7761</v>
      </c>
      <c r="W376" s="1" t="s">
        <v>1205</v>
      </c>
      <c r="AS376" s="1" t="s">
        <v>7896</v>
      </c>
      <c r="AT376" s="1">
        <v>2800</v>
      </c>
    </row>
    <row r="377" spans="1:46">
      <c r="A377" s="1" t="s">
        <v>10314</v>
      </c>
      <c r="B377" s="1">
        <v>174.81137000000001</v>
      </c>
      <c r="C377" s="1">
        <v>14.992430000000001</v>
      </c>
      <c r="D377" s="1">
        <v>4278</v>
      </c>
      <c r="E377" s="1">
        <v>1.4269E-2</v>
      </c>
      <c r="F377" s="1">
        <v>65.195999999999998</v>
      </c>
      <c r="G377" s="1">
        <v>15.792225</v>
      </c>
      <c r="H377" s="1">
        <v>-18.278879759999999</v>
      </c>
      <c r="I377" s="1" t="s">
        <v>1160</v>
      </c>
      <c r="K377" s="1" t="s">
        <v>340</v>
      </c>
      <c r="L377" s="1" t="s">
        <v>10315</v>
      </c>
      <c r="N377" s="1" t="s">
        <v>1161</v>
      </c>
      <c r="O377" s="1">
        <v>174.81137000000001</v>
      </c>
      <c r="P377" s="1">
        <v>14.992426</v>
      </c>
      <c r="Q377" s="2" t="s">
        <v>10316</v>
      </c>
      <c r="R377" s="1">
        <v>1755</v>
      </c>
      <c r="S377" s="1">
        <v>517</v>
      </c>
      <c r="T377" s="1" t="s">
        <v>10317</v>
      </c>
      <c r="U377" s="1" t="s">
        <v>10318</v>
      </c>
      <c r="V377" s="2" t="s">
        <v>10319</v>
      </c>
      <c r="W377" s="1" t="s">
        <v>1205</v>
      </c>
      <c r="AR377" s="1" t="s">
        <v>8073</v>
      </c>
    </row>
    <row r="378" spans="1:46">
      <c r="A378" s="1" t="s">
        <v>3058</v>
      </c>
      <c r="B378" s="1">
        <v>163.80257</v>
      </c>
      <c r="C378" s="1">
        <v>5.8625600000000002</v>
      </c>
      <c r="D378" s="1">
        <v>3498</v>
      </c>
      <c r="E378" s="1">
        <v>1.1667E-2</v>
      </c>
      <c r="F378" s="1">
        <v>53.875700000000002</v>
      </c>
      <c r="G378" s="1">
        <v>15.379299</v>
      </c>
      <c r="H378" s="1">
        <v>-18.277665630000001</v>
      </c>
      <c r="I378" s="1" t="s">
        <v>1160</v>
      </c>
      <c r="K378" s="1" t="s">
        <v>1071</v>
      </c>
      <c r="L378" s="1" t="s">
        <v>3059</v>
      </c>
      <c r="M378" s="1">
        <v>201681</v>
      </c>
      <c r="N378" s="1" t="s">
        <v>2709</v>
      </c>
      <c r="O378" s="1">
        <v>163.80258000000001</v>
      </c>
      <c r="P378" s="1">
        <v>5.8625597999999997</v>
      </c>
      <c r="Q378" s="2" t="s">
        <v>3060</v>
      </c>
      <c r="R378" s="1">
        <v>1002</v>
      </c>
      <c r="S378" s="1">
        <v>292</v>
      </c>
      <c r="T378" s="1" t="s">
        <v>3061</v>
      </c>
      <c r="U378" s="1" t="s">
        <v>3062</v>
      </c>
      <c r="V378" s="2" t="s">
        <v>3063</v>
      </c>
      <c r="W378" s="1" t="s">
        <v>1205</v>
      </c>
      <c r="X378" s="1">
        <v>163.80625000000001</v>
      </c>
      <c r="Y378" s="1">
        <v>5.8719444440000004</v>
      </c>
      <c r="Z378" s="1">
        <v>163.80250000000001</v>
      </c>
      <c r="AA378" s="1">
        <v>5.8624999999999998</v>
      </c>
      <c r="AB378" s="1">
        <v>3494</v>
      </c>
      <c r="AC378" s="1" t="s">
        <v>3064</v>
      </c>
      <c r="AD378" s="1" t="s">
        <v>3065</v>
      </c>
      <c r="AE378" s="1" t="s">
        <v>3066</v>
      </c>
      <c r="AF378" s="1" t="s">
        <v>3067</v>
      </c>
      <c r="AG378" s="1" t="s">
        <v>3068</v>
      </c>
      <c r="AH378" s="1">
        <v>10.7</v>
      </c>
      <c r="AI378" s="1">
        <v>2.1</v>
      </c>
      <c r="AJ378" s="1">
        <v>52.7</v>
      </c>
      <c r="AK378" s="1">
        <v>8.89</v>
      </c>
    </row>
    <row r="379" spans="1:46">
      <c r="A379" s="1" t="s">
        <v>10961</v>
      </c>
      <c r="B379" s="1">
        <v>208.90414999999999</v>
      </c>
      <c r="C379" s="1">
        <v>15.97067</v>
      </c>
      <c r="D379" s="1">
        <v>4919</v>
      </c>
      <c r="E379" s="1">
        <v>1.6407999999999999E-2</v>
      </c>
      <c r="F379" s="1">
        <v>76.003100000000003</v>
      </c>
      <c r="G379" s="1">
        <v>16.134775000000001</v>
      </c>
      <c r="H379" s="1">
        <v>-18.269382</v>
      </c>
      <c r="I379" s="1" t="s">
        <v>1160</v>
      </c>
      <c r="L379" s="1" t="s">
        <v>11099</v>
      </c>
      <c r="M379" s="1">
        <v>233709</v>
      </c>
      <c r="N379" s="1" t="s">
        <v>1287</v>
      </c>
      <c r="X379" s="1">
        <v>208.90125</v>
      </c>
      <c r="Y379" s="1">
        <v>15.962222219999999</v>
      </c>
      <c r="Z379" s="1">
        <v>208.90416669999999</v>
      </c>
      <c r="AA379" s="1">
        <v>15.970555559999999</v>
      </c>
      <c r="AB379" s="1">
        <v>4919</v>
      </c>
      <c r="AC379" s="1" t="s">
        <v>11100</v>
      </c>
      <c r="AD379" s="1" t="s">
        <v>11101</v>
      </c>
      <c r="AE379" s="1" t="s">
        <v>11102</v>
      </c>
      <c r="AF379" s="1" t="s">
        <v>11103</v>
      </c>
      <c r="AG379" s="1" t="s">
        <v>11104</v>
      </c>
      <c r="AH379" s="1">
        <v>6</v>
      </c>
      <c r="AI379" s="1">
        <v>2.1800000000000002</v>
      </c>
      <c r="AJ379" s="1">
        <v>72.7</v>
      </c>
      <c r="AK379" s="1">
        <v>9.07</v>
      </c>
      <c r="AL379" s="1" t="s">
        <v>11105</v>
      </c>
      <c r="AN379" s="1" t="s">
        <v>11105</v>
      </c>
    </row>
    <row r="380" spans="1:46">
      <c r="A380" s="1" t="s">
        <v>12584</v>
      </c>
      <c r="B380" s="1">
        <v>234.71541999999999</v>
      </c>
      <c r="C380" s="1">
        <v>12.08065</v>
      </c>
      <c r="D380" s="1">
        <v>2017</v>
      </c>
      <c r="E380" s="1">
        <v>6.7279999999999996E-3</v>
      </c>
      <c r="F380" s="1">
        <v>34.341999999999999</v>
      </c>
      <c r="G380" s="1">
        <v>14.420602000000001</v>
      </c>
      <c r="H380" s="1">
        <v>-18.25852592</v>
      </c>
      <c r="I380" s="1" t="s">
        <v>1160</v>
      </c>
      <c r="K380" s="1" t="s">
        <v>217</v>
      </c>
      <c r="L380" s="1" t="s">
        <v>12585</v>
      </c>
      <c r="N380" s="1" t="s">
        <v>1161</v>
      </c>
      <c r="O380" s="1">
        <v>234.71541999999999</v>
      </c>
      <c r="P380" s="1">
        <v>12.080651</v>
      </c>
      <c r="Q380" s="2" t="s">
        <v>12586</v>
      </c>
      <c r="R380" s="1">
        <v>2516</v>
      </c>
      <c r="S380" s="1">
        <v>382</v>
      </c>
      <c r="T380" s="1" t="s">
        <v>12587</v>
      </c>
      <c r="U380" s="1" t="s">
        <v>12588</v>
      </c>
      <c r="V380" s="2" t="s">
        <v>12589</v>
      </c>
      <c r="W380" s="1" t="s">
        <v>1205</v>
      </c>
      <c r="AS380" s="1" t="s">
        <v>1582</v>
      </c>
      <c r="AT380" s="1">
        <v>3003</v>
      </c>
    </row>
    <row r="381" spans="1:46">
      <c r="A381" s="1" t="s">
        <v>10006</v>
      </c>
      <c r="B381" s="1">
        <v>171.10862</v>
      </c>
      <c r="C381" s="1">
        <v>11.342219999999999</v>
      </c>
      <c r="D381" s="1">
        <v>1060</v>
      </c>
      <c r="E381" s="1">
        <v>3.5360000000000001E-3</v>
      </c>
      <c r="F381" s="1">
        <v>15.9466</v>
      </c>
      <c r="G381" s="1">
        <v>12.763695999999999</v>
      </c>
      <c r="H381" s="1">
        <v>-18.249644499999999</v>
      </c>
      <c r="I381" s="1" t="s">
        <v>1160</v>
      </c>
      <c r="K381" s="1" t="s">
        <v>316</v>
      </c>
      <c r="L381" s="1" t="s">
        <v>10007</v>
      </c>
      <c r="M381" s="1">
        <v>6420</v>
      </c>
      <c r="N381" s="1" t="s">
        <v>1161</v>
      </c>
      <c r="O381" s="1">
        <v>171.10862</v>
      </c>
      <c r="P381" s="1">
        <v>11.342212999999999</v>
      </c>
      <c r="Q381" s="2" t="s">
        <v>10008</v>
      </c>
      <c r="R381" s="1">
        <v>1605</v>
      </c>
      <c r="S381" s="1">
        <v>17</v>
      </c>
      <c r="T381" s="1" t="s">
        <v>10009</v>
      </c>
      <c r="U381" s="1" t="s">
        <v>10010</v>
      </c>
      <c r="V381" s="2" t="s">
        <v>10011</v>
      </c>
      <c r="W381" s="1" t="s">
        <v>1205</v>
      </c>
      <c r="X381" s="1">
        <v>171.11125000000001</v>
      </c>
      <c r="Y381" s="1">
        <v>11.34305556</v>
      </c>
      <c r="Z381" s="1">
        <v>171.1091667</v>
      </c>
      <c r="AA381" s="1">
        <v>11.34166667</v>
      </c>
      <c r="AB381" s="1">
        <v>1059</v>
      </c>
      <c r="AC381" s="1" t="s">
        <v>10012</v>
      </c>
      <c r="AD381" s="1" t="s">
        <v>10013</v>
      </c>
      <c r="AE381" s="1" t="s">
        <v>10014</v>
      </c>
      <c r="AF381" s="1" t="s">
        <v>9566</v>
      </c>
      <c r="AG381" s="1" t="s">
        <v>10015</v>
      </c>
      <c r="AH381" s="1">
        <v>263.2</v>
      </c>
      <c r="AI381" s="1">
        <v>2.39</v>
      </c>
      <c r="AJ381" s="1">
        <v>16.3</v>
      </c>
      <c r="AK381" s="1">
        <v>9.4499999999999993</v>
      </c>
      <c r="AR381" s="1" t="s">
        <v>8073</v>
      </c>
    </row>
    <row r="382" spans="1:46">
      <c r="A382" s="1" t="s">
        <v>2899</v>
      </c>
      <c r="B382" s="1">
        <v>162.80971</v>
      </c>
      <c r="C382" s="1">
        <v>5.8400299999999996</v>
      </c>
      <c r="D382" s="1">
        <v>1011</v>
      </c>
      <c r="E382" s="1">
        <v>3.372E-3</v>
      </c>
      <c r="F382" s="1">
        <v>14.286799999999999</v>
      </c>
      <c r="G382" s="1">
        <v>12.53168</v>
      </c>
      <c r="H382" s="1">
        <v>-18.242995000000001</v>
      </c>
      <c r="I382" s="1" t="s">
        <v>1160</v>
      </c>
      <c r="K382" s="1" t="s">
        <v>1069</v>
      </c>
      <c r="L382" s="1" t="s">
        <v>2900</v>
      </c>
      <c r="M382" s="1">
        <v>5962</v>
      </c>
      <c r="N382" s="1" t="s">
        <v>1635</v>
      </c>
      <c r="O382" s="1">
        <v>162.80972</v>
      </c>
      <c r="P382" s="1">
        <v>5.8400211000000004</v>
      </c>
      <c r="Q382" s="2" t="s">
        <v>2901</v>
      </c>
      <c r="R382" s="1">
        <v>1001</v>
      </c>
      <c r="S382" s="1">
        <v>95</v>
      </c>
      <c r="T382" s="1" t="s">
        <v>2902</v>
      </c>
      <c r="U382" s="1" t="s">
        <v>2903</v>
      </c>
      <c r="V382" s="2" t="s">
        <v>2904</v>
      </c>
      <c r="W382" s="1" t="s">
        <v>1205</v>
      </c>
      <c r="X382" s="1">
        <v>162.8125</v>
      </c>
      <c r="Y382" s="1">
        <v>5.8397222219999998</v>
      </c>
      <c r="Z382" s="1">
        <v>162.81</v>
      </c>
      <c r="AA382" s="1">
        <v>5.8394444439999997</v>
      </c>
      <c r="AB382" s="1">
        <v>1008</v>
      </c>
      <c r="AC382" s="1" t="s">
        <v>2905</v>
      </c>
      <c r="AD382" s="1" t="s">
        <v>2906</v>
      </c>
      <c r="AE382" s="1" t="s">
        <v>2907</v>
      </c>
      <c r="AF382" s="1" t="s">
        <v>2908</v>
      </c>
      <c r="AG382" s="1" t="s">
        <v>2909</v>
      </c>
      <c r="AH382" s="1">
        <v>268.89999999999998</v>
      </c>
      <c r="AI382" s="1">
        <v>2.46</v>
      </c>
      <c r="AJ382" s="1">
        <v>11.7</v>
      </c>
      <c r="AK382" s="1">
        <v>9.08</v>
      </c>
    </row>
    <row r="383" spans="1:46">
      <c r="A383" s="1" t="s">
        <v>11407</v>
      </c>
      <c r="B383" s="1">
        <v>211.88935000000001</v>
      </c>
      <c r="C383" s="1">
        <v>14.633850000000001</v>
      </c>
      <c r="D383" s="1">
        <v>5109</v>
      </c>
      <c r="E383" s="1">
        <v>1.7041929350545382E-2</v>
      </c>
      <c r="F383" s="1">
        <v>78.716099999999997</v>
      </c>
      <c r="G383" s="1">
        <v>16.237594999999999</v>
      </c>
      <c r="H383" s="1">
        <v>-18.242722839999999</v>
      </c>
      <c r="I383" s="1" t="s">
        <v>1160</v>
      </c>
      <c r="J383" s="1" t="s">
        <v>11408</v>
      </c>
      <c r="M383" s="1">
        <v>248882</v>
      </c>
      <c r="N383" s="1" t="s">
        <v>1465</v>
      </c>
      <c r="X383" s="1">
        <v>211.88749999999999</v>
      </c>
      <c r="Y383" s="1">
        <v>14.62944444</v>
      </c>
      <c r="Z383" s="1">
        <v>211.89</v>
      </c>
      <c r="AA383" s="1">
        <v>14.63361111</v>
      </c>
      <c r="AB383" s="1">
        <v>5109</v>
      </c>
      <c r="AD383" s="1" t="s">
        <v>11409</v>
      </c>
      <c r="AE383" s="1" t="s">
        <v>11410</v>
      </c>
      <c r="AF383" s="1" t="s">
        <v>11411</v>
      </c>
      <c r="AG383" s="1" t="s">
        <v>11412</v>
      </c>
      <c r="AH383" s="1">
        <v>6.9</v>
      </c>
      <c r="AI383" s="1">
        <v>2.06</v>
      </c>
      <c r="AJ383" s="1">
        <v>75.400000000000006</v>
      </c>
      <c r="AK383" s="1">
        <v>9.0500000000000007</v>
      </c>
    </row>
    <row r="384" spans="1:46">
      <c r="A384" s="1" t="s">
        <v>10701</v>
      </c>
      <c r="B384" s="1">
        <v>177.18333000000001</v>
      </c>
      <c r="C384" s="1">
        <v>14.052910000000001</v>
      </c>
      <c r="D384" s="1">
        <v>3187</v>
      </c>
      <c r="E384" s="1">
        <v>1.0630000000000001E-2</v>
      </c>
      <c r="F384" s="1">
        <v>50.322099999999999</v>
      </c>
      <c r="G384" s="1">
        <v>15.266368</v>
      </c>
      <c r="H384" s="1">
        <v>-18.242425780000001</v>
      </c>
      <c r="I384" s="1" t="s">
        <v>1160</v>
      </c>
      <c r="K384" s="1" t="s">
        <v>382</v>
      </c>
      <c r="L384" s="1" t="s">
        <v>10702</v>
      </c>
      <c r="M384" s="1">
        <v>210807</v>
      </c>
      <c r="N384" s="1" t="s">
        <v>1161</v>
      </c>
      <c r="O384" s="1">
        <v>177.18333000000001</v>
      </c>
      <c r="P384" s="1">
        <v>14.052906999999999</v>
      </c>
      <c r="Q384" s="2" t="s">
        <v>10703</v>
      </c>
      <c r="R384" s="1">
        <v>1762</v>
      </c>
      <c r="S384" s="1">
        <v>256</v>
      </c>
      <c r="T384" s="1" t="s">
        <v>10704</v>
      </c>
      <c r="U384" s="1" t="s">
        <v>10705</v>
      </c>
      <c r="V384" s="2" t="s">
        <v>10706</v>
      </c>
      <c r="W384" s="1" t="s">
        <v>1205</v>
      </c>
      <c r="X384" s="1">
        <v>177.1825</v>
      </c>
      <c r="Y384" s="1">
        <v>14.056388889999999</v>
      </c>
      <c r="Z384" s="1">
        <v>177.18333329999999</v>
      </c>
      <c r="AA384" s="1">
        <v>14.05277778</v>
      </c>
      <c r="AB384" s="1">
        <v>3206</v>
      </c>
      <c r="AC384" s="1" t="s">
        <v>10707</v>
      </c>
      <c r="AD384" s="1" t="s">
        <v>10708</v>
      </c>
      <c r="AE384" s="1" t="s">
        <v>10709</v>
      </c>
      <c r="AF384" s="1" t="s">
        <v>10710</v>
      </c>
      <c r="AG384" s="1" t="s">
        <v>10711</v>
      </c>
      <c r="AH384" s="1">
        <v>10.9</v>
      </c>
      <c r="AI384" s="1">
        <v>2.0099999999999998</v>
      </c>
      <c r="AJ384" s="1">
        <v>48.3</v>
      </c>
      <c r="AK384" s="1">
        <v>8.9600000000000009</v>
      </c>
      <c r="AL384" s="1" t="s">
        <v>10712</v>
      </c>
      <c r="AM384" s="1" t="s">
        <v>10712</v>
      </c>
      <c r="AR384" s="1" t="s">
        <v>8073</v>
      </c>
      <c r="AS384" s="1" t="s">
        <v>1582</v>
      </c>
      <c r="AT384" s="1">
        <v>2800</v>
      </c>
    </row>
    <row r="385" spans="1:46">
      <c r="A385" s="1" t="s">
        <v>10236</v>
      </c>
      <c r="B385" s="1">
        <v>173.90163999999999</v>
      </c>
      <c r="C385" s="1">
        <v>15.975044</v>
      </c>
      <c r="D385" s="1">
        <v>5250.1925170000004</v>
      </c>
      <c r="E385" s="1">
        <v>1.7512901000000001E-2</v>
      </c>
      <c r="F385" s="1">
        <v>79.004499999999993</v>
      </c>
      <c r="G385" s="1">
        <v>16.246769</v>
      </c>
      <c r="H385" s="1">
        <v>-18.24149014</v>
      </c>
      <c r="I385" s="1" t="s">
        <v>1160</v>
      </c>
      <c r="K385" s="1" t="s">
        <v>333</v>
      </c>
      <c r="M385" s="1">
        <v>210484</v>
      </c>
      <c r="N385" s="1" t="s">
        <v>1161</v>
      </c>
      <c r="O385" s="1">
        <v>173.90163999999999</v>
      </c>
      <c r="P385" s="1">
        <v>15.975044</v>
      </c>
      <c r="Q385" s="2" t="s">
        <v>10237</v>
      </c>
      <c r="R385" s="1">
        <v>2503</v>
      </c>
      <c r="S385" s="1">
        <v>86</v>
      </c>
      <c r="T385" s="1" t="s">
        <v>10238</v>
      </c>
      <c r="U385" s="1" t="s">
        <v>10239</v>
      </c>
      <c r="V385" s="2" t="s">
        <v>10240</v>
      </c>
      <c r="W385" s="1" t="s">
        <v>1205</v>
      </c>
      <c r="X385" s="1">
        <v>173.90333330000001</v>
      </c>
      <c r="Y385" s="1">
        <v>15.97611111</v>
      </c>
      <c r="Z385" s="1">
        <v>173.90166669999999</v>
      </c>
      <c r="AA385" s="1">
        <v>15.975</v>
      </c>
      <c r="AB385" s="1">
        <v>5267</v>
      </c>
      <c r="AC385" s="1" t="s">
        <v>10241</v>
      </c>
      <c r="AD385" s="1" t="s">
        <v>10242</v>
      </c>
      <c r="AE385" s="1" t="s">
        <v>10243</v>
      </c>
      <c r="AF385" s="1" t="s">
        <v>10244</v>
      </c>
      <c r="AG385" s="1" t="s">
        <v>7433</v>
      </c>
      <c r="AH385" s="1">
        <v>11.3</v>
      </c>
      <c r="AI385" s="1">
        <v>2.13</v>
      </c>
      <c r="AJ385" s="1">
        <v>77.400000000000006</v>
      </c>
      <c r="AK385" s="1">
        <v>9.16</v>
      </c>
      <c r="AR385" s="1" t="s">
        <v>8073</v>
      </c>
    </row>
    <row r="386" spans="1:46">
      <c r="A386" s="1" t="s">
        <v>10838</v>
      </c>
      <c r="B386" s="1">
        <v>177.1352</v>
      </c>
      <c r="C386" s="1">
        <v>12.705292999999999</v>
      </c>
      <c r="D386" s="1">
        <v>4399.1185930000001</v>
      </c>
      <c r="E386" s="1">
        <v>1.4674E-2</v>
      </c>
      <c r="F386" s="1">
        <v>67.555300000000003</v>
      </c>
      <c r="G386" s="1">
        <v>15.909469</v>
      </c>
      <c r="H386" s="1">
        <v>-18.238828130000002</v>
      </c>
      <c r="I386" s="1" t="s">
        <v>1160</v>
      </c>
      <c r="K386" s="1" t="s">
        <v>381</v>
      </c>
      <c r="N386" s="1" t="s">
        <v>1161</v>
      </c>
      <c r="O386" s="1">
        <v>177.1352</v>
      </c>
      <c r="P386" s="1">
        <v>12.705292999999999</v>
      </c>
      <c r="Q386" s="2" t="s">
        <v>10586</v>
      </c>
      <c r="R386" s="1">
        <v>1609</v>
      </c>
      <c r="S386" s="1">
        <v>427</v>
      </c>
      <c r="T386" s="1" t="s">
        <v>10587</v>
      </c>
      <c r="U386" s="1" t="s">
        <v>10844</v>
      </c>
      <c r="V386" s="2" t="s">
        <v>10700</v>
      </c>
      <c r="W386" s="1" t="s">
        <v>1205</v>
      </c>
      <c r="AR386" s="1" t="s">
        <v>8073</v>
      </c>
    </row>
    <row r="387" spans="1:46">
      <c r="A387" s="1" t="s">
        <v>9275</v>
      </c>
      <c r="B387" s="1">
        <v>161.92667</v>
      </c>
      <c r="C387" s="1">
        <v>13.98564</v>
      </c>
      <c r="D387" s="1">
        <v>665</v>
      </c>
      <c r="E387" s="1">
        <v>2.2179999999999999E-3</v>
      </c>
      <c r="F387" s="1">
        <v>6.9409999999999998</v>
      </c>
      <c r="G387" s="1">
        <v>10.97</v>
      </c>
      <c r="H387" s="1">
        <v>-18.237110220000002</v>
      </c>
      <c r="I387" s="1" t="s">
        <v>1160</v>
      </c>
      <c r="L387" s="1" t="s">
        <v>9276</v>
      </c>
      <c r="N387" s="1" t="s">
        <v>1287</v>
      </c>
      <c r="AL387" s="1" t="s">
        <v>2282</v>
      </c>
      <c r="AR387" s="1" t="s">
        <v>8073</v>
      </c>
    </row>
    <row r="388" spans="1:46">
      <c r="A388" s="1" t="s">
        <v>9691</v>
      </c>
      <c r="B388" s="1">
        <v>165.07737</v>
      </c>
      <c r="C388" s="1">
        <v>13.90122</v>
      </c>
      <c r="D388" s="1">
        <v>677</v>
      </c>
      <c r="E388" s="1">
        <v>2.258E-3</v>
      </c>
      <c r="F388" s="1">
        <v>6.7081099999999996</v>
      </c>
      <c r="G388" s="1">
        <v>10.9</v>
      </c>
      <c r="H388" s="1">
        <v>-18.233001000000002</v>
      </c>
      <c r="I388" s="1" t="s">
        <v>1160</v>
      </c>
      <c r="L388" s="1" t="s">
        <v>9692</v>
      </c>
      <c r="N388" s="1" t="s">
        <v>1287</v>
      </c>
      <c r="AL388" s="1" t="s">
        <v>2282</v>
      </c>
      <c r="AR388" s="1" t="s">
        <v>8073</v>
      </c>
    </row>
    <row r="389" spans="1:46">
      <c r="A389" s="1" t="s">
        <v>7216</v>
      </c>
      <c r="B389" s="1">
        <v>125.96657</v>
      </c>
      <c r="C389" s="1">
        <v>14.751718</v>
      </c>
      <c r="D389" s="1">
        <v>1988.1503849999999</v>
      </c>
      <c r="E389" s="1">
        <v>6.6318100000000001E-3</v>
      </c>
      <c r="F389" s="1">
        <v>30.343699999999998</v>
      </c>
      <c r="G389" s="1">
        <v>14.182482</v>
      </c>
      <c r="H389" s="1">
        <v>-18.227860679999999</v>
      </c>
      <c r="I389" s="1" t="s">
        <v>1160</v>
      </c>
      <c r="K389" s="1" t="s">
        <v>600</v>
      </c>
      <c r="M389" s="1">
        <v>4385</v>
      </c>
      <c r="N389" s="1" t="s">
        <v>4556</v>
      </c>
      <c r="O389" s="1">
        <v>125.96657</v>
      </c>
      <c r="P389" s="1">
        <v>14.751718</v>
      </c>
      <c r="Q389" s="2" t="s">
        <v>7217</v>
      </c>
      <c r="R389" s="1">
        <v>2272</v>
      </c>
      <c r="S389" s="1">
        <v>142</v>
      </c>
      <c r="T389" s="1" t="s">
        <v>7218</v>
      </c>
      <c r="U389" s="1" t="s">
        <v>7219</v>
      </c>
      <c r="V389" s="2" t="s">
        <v>7220</v>
      </c>
      <c r="W389" s="1" t="s">
        <v>1205</v>
      </c>
      <c r="X389" s="1">
        <v>125.96625</v>
      </c>
      <c r="Y389" s="1">
        <v>14.75361111</v>
      </c>
      <c r="Z389" s="1">
        <v>125.9670833</v>
      </c>
      <c r="AA389" s="1">
        <v>14.751944440000001</v>
      </c>
      <c r="AB389" s="1">
        <v>1969</v>
      </c>
      <c r="AC389" s="1" t="s">
        <v>7221</v>
      </c>
      <c r="AD389" s="1" t="s">
        <v>7222</v>
      </c>
      <c r="AE389" s="1" t="s">
        <v>7223</v>
      </c>
      <c r="AF389" s="1" t="s">
        <v>7224</v>
      </c>
      <c r="AG389" s="1" t="s">
        <v>7225</v>
      </c>
      <c r="AH389" s="1">
        <v>63.9</v>
      </c>
      <c r="AI389" s="1">
        <v>3.02</v>
      </c>
      <c r="AJ389" s="1">
        <v>30.3</v>
      </c>
      <c r="AK389" s="1">
        <v>9.36</v>
      </c>
    </row>
    <row r="390" spans="1:46">
      <c r="A390" s="1" t="s">
        <v>8973</v>
      </c>
      <c r="B390" s="1">
        <v>153.61905999999999</v>
      </c>
      <c r="C390" s="1">
        <v>15.90293</v>
      </c>
      <c r="D390" s="1">
        <v>3067</v>
      </c>
      <c r="E390" s="1">
        <v>1.023E-2</v>
      </c>
      <c r="F390" s="1">
        <v>47.843299999999999</v>
      </c>
      <c r="G390" s="1">
        <v>15.180063000000001</v>
      </c>
      <c r="H390" s="1">
        <v>-18.219042640000001</v>
      </c>
      <c r="I390" s="1" t="s">
        <v>1160</v>
      </c>
      <c r="K390" s="1" t="s">
        <v>430</v>
      </c>
      <c r="L390" s="1" t="s">
        <v>8974</v>
      </c>
      <c r="M390" s="1">
        <v>5526</v>
      </c>
      <c r="N390" s="1" t="s">
        <v>1161</v>
      </c>
      <c r="O390" s="1">
        <v>153.61905999999999</v>
      </c>
      <c r="P390" s="1">
        <v>15.902927999999999</v>
      </c>
      <c r="Q390" s="2" t="s">
        <v>8065</v>
      </c>
      <c r="R390" s="1">
        <v>2587</v>
      </c>
      <c r="S390" s="1">
        <v>43</v>
      </c>
      <c r="T390" s="1" t="s">
        <v>8975</v>
      </c>
      <c r="U390" s="1" t="s">
        <v>8976</v>
      </c>
      <c r="V390" s="2" t="s">
        <v>8835</v>
      </c>
      <c r="W390" s="1" t="s">
        <v>1205</v>
      </c>
      <c r="X390" s="1">
        <v>153.62375</v>
      </c>
      <c r="Y390" s="1">
        <v>15.90138889</v>
      </c>
      <c r="Z390" s="1">
        <v>153.61875000000001</v>
      </c>
      <c r="AA390" s="1">
        <v>15.9025</v>
      </c>
      <c r="AB390" s="1">
        <v>3035</v>
      </c>
      <c r="AC390" s="1" t="s">
        <v>8836</v>
      </c>
      <c r="AD390" s="1" t="s">
        <v>8837</v>
      </c>
      <c r="AE390" s="1" t="s">
        <v>8715</v>
      </c>
      <c r="AF390" s="1" t="s">
        <v>8716</v>
      </c>
      <c r="AG390" s="1" t="s">
        <v>8717</v>
      </c>
      <c r="AH390" s="1">
        <v>35.5</v>
      </c>
      <c r="AI390" s="1">
        <v>2.21</v>
      </c>
      <c r="AJ390" s="1">
        <v>46.1</v>
      </c>
      <c r="AK390" s="1">
        <v>9.35</v>
      </c>
      <c r="AR390" s="1" t="s">
        <v>8073</v>
      </c>
    </row>
    <row r="391" spans="1:46">
      <c r="A391" s="1" t="s">
        <v>10375</v>
      </c>
      <c r="B391" s="1">
        <v>175.24482</v>
      </c>
      <c r="C391" s="1">
        <v>11.471140999999999</v>
      </c>
      <c r="D391" s="1">
        <v>998.60048559999996</v>
      </c>
      <c r="E391" s="1">
        <v>3.3310000000000002E-3</v>
      </c>
      <c r="F391" s="1">
        <v>11.015700000000001</v>
      </c>
      <c r="G391" s="1">
        <v>11.996388</v>
      </c>
      <c r="H391" s="1">
        <v>-18.213672500000001</v>
      </c>
      <c r="I391" s="1" t="s">
        <v>1160</v>
      </c>
      <c r="K391" s="1" t="s">
        <v>346</v>
      </c>
      <c r="M391" s="1">
        <v>6644</v>
      </c>
      <c r="N391" s="1" t="s">
        <v>1161</v>
      </c>
      <c r="O391" s="1">
        <v>175.24482</v>
      </c>
      <c r="P391" s="1">
        <v>11.471140999999999</v>
      </c>
      <c r="Q391" s="2" t="s">
        <v>10376</v>
      </c>
      <c r="R391" s="1">
        <v>1607</v>
      </c>
      <c r="S391" s="1">
        <v>12</v>
      </c>
      <c r="T391" s="1" t="s">
        <v>10377</v>
      </c>
      <c r="U391" s="1" t="s">
        <v>10378</v>
      </c>
      <c r="V391" s="2" t="s">
        <v>10379</v>
      </c>
      <c r="W391" s="1" t="s">
        <v>1205</v>
      </c>
      <c r="X391" s="1">
        <v>175.24375000000001</v>
      </c>
      <c r="Y391" s="1">
        <v>11.472777779999999</v>
      </c>
      <c r="Z391" s="1">
        <v>175.245</v>
      </c>
      <c r="AA391" s="1">
        <v>11.471111110000001</v>
      </c>
      <c r="AB391" s="1">
        <v>992</v>
      </c>
      <c r="AC391" s="1" t="s">
        <v>10380</v>
      </c>
      <c r="AD391" s="1" t="s">
        <v>10381</v>
      </c>
      <c r="AE391" s="1" t="s">
        <v>10382</v>
      </c>
      <c r="AF391" s="1" t="s">
        <v>10383</v>
      </c>
      <c r="AG391" s="1" t="s">
        <v>10384</v>
      </c>
      <c r="AH391" s="1">
        <v>270.39999999999998</v>
      </c>
      <c r="AI391" s="1">
        <v>2.54</v>
      </c>
      <c r="AJ391" s="1">
        <v>11.7</v>
      </c>
      <c r="AK391" s="1">
        <v>9.1999999999999993</v>
      </c>
      <c r="AR391" s="1" t="s">
        <v>8073</v>
      </c>
    </row>
    <row r="392" spans="1:46">
      <c r="A392" s="1" t="s">
        <v>11726</v>
      </c>
      <c r="B392" s="1">
        <v>215.32782</v>
      </c>
      <c r="C392" s="1">
        <v>12.50596</v>
      </c>
      <c r="D392" s="1">
        <v>4970</v>
      </c>
      <c r="E392" s="1">
        <v>1.6579E-2</v>
      </c>
      <c r="F392" s="1">
        <v>76.924599999999998</v>
      </c>
      <c r="G392" s="1">
        <v>16.216930000000001</v>
      </c>
      <c r="H392" s="1">
        <v>-18.213396230000001</v>
      </c>
      <c r="I392" s="1" t="s">
        <v>1160</v>
      </c>
      <c r="K392" s="1" t="s">
        <v>148</v>
      </c>
      <c r="L392" s="1" t="s">
        <v>11727</v>
      </c>
      <c r="N392" s="1" t="s">
        <v>1161</v>
      </c>
      <c r="O392" s="1">
        <v>215.32782</v>
      </c>
      <c r="P392" s="1">
        <v>12.505955999999999</v>
      </c>
      <c r="Q392" s="2" t="s">
        <v>4932</v>
      </c>
      <c r="R392" s="1">
        <v>1708</v>
      </c>
      <c r="S392" s="1">
        <v>320</v>
      </c>
      <c r="T392" s="1" t="s">
        <v>11728</v>
      </c>
      <c r="U392" s="1" t="s">
        <v>11729</v>
      </c>
      <c r="V392" s="2" t="s">
        <v>11730</v>
      </c>
      <c r="W392" s="1" t="s">
        <v>1205</v>
      </c>
    </row>
    <row r="393" spans="1:46">
      <c r="A393" s="1" t="s">
        <v>5808</v>
      </c>
      <c r="B393" s="1">
        <v>211.27510000000001</v>
      </c>
      <c r="C393" s="1">
        <v>9.3391699999999993</v>
      </c>
      <c r="D393" s="1">
        <v>4611</v>
      </c>
      <c r="E393" s="1">
        <v>1.5381000000000001E-2</v>
      </c>
      <c r="F393" s="1">
        <v>71.9983</v>
      </c>
      <c r="G393" s="1">
        <v>16.079884</v>
      </c>
      <c r="H393" s="1">
        <v>-18.206727000000001</v>
      </c>
      <c r="I393" s="1" t="s">
        <v>1160</v>
      </c>
      <c r="K393" s="1" t="s">
        <v>685</v>
      </c>
      <c r="L393" s="1" t="s">
        <v>5809</v>
      </c>
      <c r="M393" s="1">
        <v>9007</v>
      </c>
      <c r="N393" s="1" t="s">
        <v>3706</v>
      </c>
      <c r="O393" s="1">
        <v>211.27510000000001</v>
      </c>
      <c r="P393" s="1">
        <v>9.3391740999999993</v>
      </c>
      <c r="Q393" s="2" t="s">
        <v>5810</v>
      </c>
      <c r="R393" s="1">
        <v>1809</v>
      </c>
      <c r="S393" s="1">
        <v>452</v>
      </c>
      <c r="T393" s="1" t="s">
        <v>5811</v>
      </c>
      <c r="U393" s="1" t="s">
        <v>5812</v>
      </c>
      <c r="V393" s="2" t="s">
        <v>5813</v>
      </c>
      <c r="W393" s="1" t="s">
        <v>1205</v>
      </c>
      <c r="X393" s="1">
        <v>211.27583329999999</v>
      </c>
      <c r="Y393" s="1">
        <v>9.3363888890000002</v>
      </c>
      <c r="Z393" s="1">
        <v>211.27500000000001</v>
      </c>
      <c r="AA393" s="1">
        <v>9.3388888889999997</v>
      </c>
      <c r="AB393" s="1">
        <v>4617</v>
      </c>
      <c r="AC393" s="1" t="s">
        <v>5814</v>
      </c>
      <c r="AD393" s="1" t="s">
        <v>5815</v>
      </c>
      <c r="AE393" s="1" t="s">
        <v>5816</v>
      </c>
      <c r="AF393" s="1" t="s">
        <v>5817</v>
      </c>
      <c r="AG393" s="1" t="s">
        <v>5818</v>
      </c>
      <c r="AH393" s="1">
        <v>23.6</v>
      </c>
      <c r="AI393" s="1">
        <v>2.4300000000000002</v>
      </c>
      <c r="AJ393" s="1">
        <v>68</v>
      </c>
      <c r="AK393" s="1">
        <v>9.24</v>
      </c>
    </row>
    <row r="394" spans="1:46">
      <c r="A394" s="1" t="s">
        <v>7704</v>
      </c>
      <c r="B394" s="1">
        <v>139.73167000000001</v>
      </c>
      <c r="C394" s="1">
        <v>14.304919999999999</v>
      </c>
      <c r="D394" s="1">
        <v>4332</v>
      </c>
      <c r="E394" s="1">
        <v>1.4449999999999999E-2</v>
      </c>
      <c r="F394" s="1">
        <v>63.668599999999998</v>
      </c>
      <c r="G394" s="1">
        <v>15.821476000000001</v>
      </c>
      <c r="H394" s="1">
        <v>-18.198150500000001</v>
      </c>
      <c r="I394" s="1" t="s">
        <v>1160</v>
      </c>
      <c r="K394" s="1" t="s">
        <v>667</v>
      </c>
      <c r="L394" s="1" t="s">
        <v>7705</v>
      </c>
      <c r="M394" s="1">
        <v>190201</v>
      </c>
      <c r="N394" s="1" t="s">
        <v>3706</v>
      </c>
      <c r="O394" s="1">
        <v>139.73145</v>
      </c>
      <c r="P394" s="1">
        <v>14.304883</v>
      </c>
      <c r="Q394" s="2" t="s">
        <v>7706</v>
      </c>
      <c r="R394" s="1">
        <v>2440</v>
      </c>
      <c r="S394" s="1">
        <v>262</v>
      </c>
      <c r="T394" s="1" t="s">
        <v>7707</v>
      </c>
      <c r="U394" s="1" t="s">
        <v>7708</v>
      </c>
      <c r="V394" s="2" t="s">
        <v>7709</v>
      </c>
      <c r="W394" s="1" t="s">
        <v>1205</v>
      </c>
      <c r="X394" s="1">
        <v>139.73166670000001</v>
      </c>
      <c r="Y394" s="1">
        <v>14.305277780000001</v>
      </c>
      <c r="Z394" s="1">
        <v>139.73166670000001</v>
      </c>
      <c r="AA394" s="1">
        <v>14.30472222</v>
      </c>
      <c r="AB394" s="1">
        <v>4333</v>
      </c>
      <c r="AC394" s="1" t="s">
        <v>7710</v>
      </c>
      <c r="AD394" s="1" t="s">
        <v>7711</v>
      </c>
      <c r="AE394" s="1" t="s">
        <v>7712</v>
      </c>
      <c r="AF394" s="1" t="s">
        <v>7713</v>
      </c>
      <c r="AG394" s="1" t="s">
        <v>7714</v>
      </c>
      <c r="AH394" s="1">
        <v>20.5</v>
      </c>
      <c r="AI394" s="1">
        <v>3.13</v>
      </c>
      <c r="AJ394" s="1">
        <v>64.5</v>
      </c>
      <c r="AK394" s="1">
        <v>9.61</v>
      </c>
    </row>
    <row r="395" spans="1:46">
      <c r="A395" s="1" t="s">
        <v>8504</v>
      </c>
      <c r="B395" s="1">
        <v>150.76442</v>
      </c>
      <c r="C395" s="1">
        <v>10.745950000000001</v>
      </c>
      <c r="D395" s="1">
        <v>3001</v>
      </c>
      <c r="E395" s="1">
        <v>1.001E-2</v>
      </c>
      <c r="F395" s="1">
        <v>46.545699999999997</v>
      </c>
      <c r="G395" s="1">
        <v>15.150373</v>
      </c>
      <c r="H395" s="1">
        <v>-18.189024830000001</v>
      </c>
      <c r="I395" s="1" t="s">
        <v>1160</v>
      </c>
      <c r="K395" s="1" t="s">
        <v>412</v>
      </c>
      <c r="L395" s="1" t="s">
        <v>8505</v>
      </c>
      <c r="M395" s="1">
        <v>5409</v>
      </c>
      <c r="N395" s="1" t="s">
        <v>1161</v>
      </c>
      <c r="O395" s="1">
        <v>150.76442</v>
      </c>
      <c r="P395" s="1">
        <v>10.745951</v>
      </c>
      <c r="Q395" s="2" t="s">
        <v>8506</v>
      </c>
      <c r="R395" s="1">
        <v>1308</v>
      </c>
      <c r="S395" s="1">
        <v>439</v>
      </c>
      <c r="T395" s="1" t="s">
        <v>8507</v>
      </c>
      <c r="U395" s="1" t="s">
        <v>8508</v>
      </c>
      <c r="V395" s="2" t="s">
        <v>8509</v>
      </c>
      <c r="W395" s="1" t="s">
        <v>1205</v>
      </c>
      <c r="X395" s="1">
        <v>150.76124999999999</v>
      </c>
      <c r="Y395" s="1">
        <v>10.749722220000001</v>
      </c>
      <c r="Z395" s="1">
        <v>150.7645833</v>
      </c>
      <c r="AA395" s="1">
        <v>10.74555556</v>
      </c>
      <c r="AB395" s="1">
        <v>3007</v>
      </c>
      <c r="AC395" s="1" t="s">
        <v>8510</v>
      </c>
      <c r="AD395" s="1" t="s">
        <v>8511</v>
      </c>
      <c r="AE395" s="1" t="s">
        <v>8512</v>
      </c>
      <c r="AF395" s="1" t="s">
        <v>8513</v>
      </c>
      <c r="AG395" s="1" t="s">
        <v>8514</v>
      </c>
      <c r="AH395" s="1">
        <v>37.700000000000003</v>
      </c>
      <c r="AI395" s="1">
        <v>2.44</v>
      </c>
      <c r="AJ395" s="1">
        <v>45.8</v>
      </c>
      <c r="AK395" s="1">
        <v>9.4700000000000006</v>
      </c>
      <c r="AR395" s="1" t="s">
        <v>8073</v>
      </c>
    </row>
    <row r="396" spans="1:46">
      <c r="A396" s="1" t="s">
        <v>4571</v>
      </c>
      <c r="B396" s="1">
        <v>210.22019</v>
      </c>
      <c r="C396" s="1">
        <v>7.8400527000000002</v>
      </c>
      <c r="D396" s="1">
        <v>5266.5308130000003</v>
      </c>
      <c r="E396" s="1">
        <v>1.75674E-2</v>
      </c>
      <c r="F396" s="1">
        <v>81.203400000000002</v>
      </c>
      <c r="G396" s="1">
        <v>16.359026</v>
      </c>
      <c r="H396" s="1">
        <v>-18.188845069999999</v>
      </c>
      <c r="I396" s="1" t="s">
        <v>1160</v>
      </c>
      <c r="M396" s="1">
        <v>249089</v>
      </c>
      <c r="N396" s="1" t="s">
        <v>3706</v>
      </c>
      <c r="O396" s="1">
        <v>210.22019</v>
      </c>
      <c r="P396" s="1">
        <v>7.8400527000000002</v>
      </c>
      <c r="Q396" s="2" t="s">
        <v>4572</v>
      </c>
      <c r="R396" s="1">
        <v>1808</v>
      </c>
      <c r="S396" s="1">
        <v>530</v>
      </c>
      <c r="T396" s="1" t="s">
        <v>4573</v>
      </c>
      <c r="U396" s="1" t="s">
        <v>4574</v>
      </c>
      <c r="V396" s="2" t="s">
        <v>4575</v>
      </c>
      <c r="W396" s="1" t="s">
        <v>1205</v>
      </c>
      <c r="X396" s="1">
        <v>210.21291669999999</v>
      </c>
      <c r="Y396" s="1">
        <v>7.8497222219999996</v>
      </c>
      <c r="Z396" s="1">
        <v>210.21916669999999</v>
      </c>
      <c r="AA396" s="1">
        <v>7.8402777779999999</v>
      </c>
      <c r="AB396" s="1">
        <v>5252</v>
      </c>
      <c r="AD396" s="1" t="s">
        <v>4576</v>
      </c>
      <c r="AE396" s="1" t="s">
        <v>4577</v>
      </c>
      <c r="AF396" s="1" t="s">
        <v>4578</v>
      </c>
      <c r="AG396" s="1" t="s">
        <v>4579</v>
      </c>
      <c r="AH396" s="1">
        <v>8.8000000000000007</v>
      </c>
      <c r="AI396" s="1">
        <v>2.0699999999999998</v>
      </c>
      <c r="AJ396" s="1">
        <v>76.900000000000006</v>
      </c>
      <c r="AK396" s="1">
        <v>9.1199999999999992</v>
      </c>
    </row>
    <row r="397" spans="1:46">
      <c r="A397" s="1" t="s">
        <v>7495</v>
      </c>
      <c r="B397" s="1">
        <v>133.97032999999999</v>
      </c>
      <c r="C397" s="1">
        <v>13.563359999999999</v>
      </c>
      <c r="D397" s="1">
        <v>4229</v>
      </c>
      <c r="E397" s="1">
        <v>1.4106E-2</v>
      </c>
      <c r="F397" s="1">
        <v>61.656999999999996</v>
      </c>
      <c r="G397" s="1">
        <v>15.76319</v>
      </c>
      <c r="H397" s="1">
        <v>-18.186722</v>
      </c>
      <c r="I397" s="1" t="s">
        <v>1160</v>
      </c>
      <c r="K397" s="1" t="s">
        <v>520</v>
      </c>
      <c r="L397" s="1" t="s">
        <v>7496</v>
      </c>
      <c r="M397" s="1">
        <v>180548</v>
      </c>
      <c r="N397" s="1" t="s">
        <v>3706</v>
      </c>
      <c r="O397" s="1">
        <v>133.97068999999999</v>
      </c>
      <c r="P397" s="1">
        <v>13.56305</v>
      </c>
      <c r="Q397" s="2" t="s">
        <v>7497</v>
      </c>
      <c r="R397" s="1">
        <v>2430</v>
      </c>
      <c r="S397" s="1">
        <v>618</v>
      </c>
      <c r="T397" s="1" t="s">
        <v>7498</v>
      </c>
      <c r="U397" s="1" t="s">
        <v>7499</v>
      </c>
      <c r="V397" s="2" t="s">
        <v>7500</v>
      </c>
      <c r="W397" s="1" t="s">
        <v>1205</v>
      </c>
      <c r="X397" s="1">
        <v>133.97</v>
      </c>
      <c r="Y397" s="1">
        <v>13.563888889999999</v>
      </c>
      <c r="Z397" s="1">
        <v>133.97125</v>
      </c>
      <c r="AA397" s="1">
        <v>13.56305556</v>
      </c>
      <c r="AB397" s="1">
        <v>4191</v>
      </c>
      <c r="AC397" s="1" t="s">
        <v>7501</v>
      </c>
      <c r="AD397" s="1" t="s">
        <v>7502</v>
      </c>
      <c r="AE397" s="1" t="s">
        <v>7503</v>
      </c>
      <c r="AF397" s="1" t="s">
        <v>7504</v>
      </c>
      <c r="AG397" s="1" t="s">
        <v>7505</v>
      </c>
      <c r="AH397" s="1">
        <v>12.5</v>
      </c>
      <c r="AI397" s="1">
        <v>2.37</v>
      </c>
      <c r="AJ397" s="1">
        <v>62.5</v>
      </c>
      <c r="AK397" s="1">
        <v>9.2100000000000009</v>
      </c>
    </row>
    <row r="398" spans="1:46">
      <c r="A398" s="1" t="s">
        <v>2264</v>
      </c>
      <c r="B398" s="1">
        <v>208.29021</v>
      </c>
      <c r="C398" s="1">
        <v>4.9609399999999999</v>
      </c>
      <c r="D398" s="1">
        <v>5073</v>
      </c>
      <c r="E398" s="1">
        <v>1.6922E-2</v>
      </c>
      <c r="F398" s="1">
        <v>79.048500000000004</v>
      </c>
      <c r="G398" s="1">
        <v>16.305316999999999</v>
      </c>
      <c r="H398" s="1">
        <v>-18.18415117</v>
      </c>
      <c r="I398" s="1" t="s">
        <v>1160</v>
      </c>
      <c r="K398" s="1" t="s">
        <v>1256</v>
      </c>
      <c r="L398" s="1" t="s">
        <v>2265</v>
      </c>
      <c r="M398" s="1">
        <v>8796</v>
      </c>
      <c r="N398" s="1" t="s">
        <v>1635</v>
      </c>
      <c r="O398" s="1">
        <v>208.2902</v>
      </c>
      <c r="P398" s="1">
        <v>4.9609464000000001</v>
      </c>
      <c r="Q398" s="2" t="s">
        <v>2266</v>
      </c>
      <c r="R398" s="1">
        <v>855</v>
      </c>
      <c r="S398" s="1">
        <v>559</v>
      </c>
      <c r="T398" s="1" t="s">
        <v>2267</v>
      </c>
      <c r="U398" s="1" t="s">
        <v>2126</v>
      </c>
      <c r="V398" s="2" t="s">
        <v>2002</v>
      </c>
      <c r="W398" s="1" t="s">
        <v>1205</v>
      </c>
      <c r="X398" s="1">
        <v>208.2895833</v>
      </c>
      <c r="Y398" s="1">
        <v>4.9625000000000004</v>
      </c>
      <c r="Z398" s="1">
        <v>208.2895833</v>
      </c>
      <c r="AA398" s="1">
        <v>4.9605555560000001</v>
      </c>
      <c r="AB398" s="1">
        <v>5066</v>
      </c>
      <c r="AC398" s="1" t="s">
        <v>2003</v>
      </c>
      <c r="AD398" s="1" t="s">
        <v>2004</v>
      </c>
      <c r="AE398" s="1" t="s">
        <v>2005</v>
      </c>
      <c r="AF398" s="1" t="s">
        <v>2006</v>
      </c>
      <c r="AG398" s="1" t="s">
        <v>2007</v>
      </c>
      <c r="AH398" s="1">
        <v>11</v>
      </c>
      <c r="AI398" s="1">
        <v>2.37</v>
      </c>
      <c r="AJ398" s="1">
        <v>74.099999999999994</v>
      </c>
      <c r="AK398" s="1">
        <v>9.35</v>
      </c>
    </row>
    <row r="399" spans="1:46">
      <c r="A399" s="1" t="s">
        <v>3474</v>
      </c>
      <c r="B399" s="1">
        <v>209.67393999999999</v>
      </c>
      <c r="C399" s="1">
        <v>6.6950132</v>
      </c>
      <c r="D399" s="1">
        <v>5261.1947200000004</v>
      </c>
      <c r="E399" s="1">
        <v>1.7549599999999999E-2</v>
      </c>
      <c r="F399" s="1">
        <v>81.181600000000003</v>
      </c>
      <c r="G399" s="1">
        <v>16.364827999999999</v>
      </c>
      <c r="H399" s="1">
        <v>-18.182460030000001</v>
      </c>
      <c r="I399" s="1" t="s">
        <v>1160</v>
      </c>
      <c r="K399" s="1" t="s">
        <v>915</v>
      </c>
      <c r="N399" s="1" t="s">
        <v>2709</v>
      </c>
      <c r="O399" s="1">
        <v>209.67393999999999</v>
      </c>
      <c r="P399" s="1">
        <v>6.6950132</v>
      </c>
      <c r="Q399" s="2" t="s">
        <v>3475</v>
      </c>
      <c r="R399" s="1">
        <v>1808</v>
      </c>
      <c r="S399" s="1">
        <v>235</v>
      </c>
      <c r="T399" s="1" t="s">
        <v>3476</v>
      </c>
      <c r="U399" s="1" t="s">
        <v>3477</v>
      </c>
      <c r="V399" s="2" t="s">
        <v>3478</v>
      </c>
      <c r="W399" s="1" t="s">
        <v>1205</v>
      </c>
    </row>
    <row r="400" spans="1:46">
      <c r="A400" s="1" t="s">
        <v>10757</v>
      </c>
      <c r="B400" s="1">
        <v>176.74874</v>
      </c>
      <c r="C400" s="1">
        <v>13.873430000000001</v>
      </c>
      <c r="D400" s="1">
        <v>3168</v>
      </c>
      <c r="E400" s="1">
        <v>1.0567E-2</v>
      </c>
      <c r="F400" s="1">
        <v>50.020600000000002</v>
      </c>
      <c r="G400" s="1">
        <v>15.314743999999999</v>
      </c>
      <c r="H400" s="1">
        <v>-18.181000480000002</v>
      </c>
      <c r="I400" s="1" t="s">
        <v>1160</v>
      </c>
      <c r="K400" s="1" t="s">
        <v>261</v>
      </c>
      <c r="L400" s="1" t="s">
        <v>10758</v>
      </c>
      <c r="M400" s="1">
        <v>210779</v>
      </c>
      <c r="N400" s="1" t="s">
        <v>1161</v>
      </c>
      <c r="O400" s="1">
        <v>176.74874</v>
      </c>
      <c r="P400" s="1">
        <v>13.873430000000001</v>
      </c>
      <c r="Q400" s="2" t="s">
        <v>10759</v>
      </c>
      <c r="R400" s="1">
        <v>1761</v>
      </c>
      <c r="S400" s="1">
        <v>60</v>
      </c>
      <c r="T400" s="1" t="s">
        <v>10760</v>
      </c>
      <c r="U400" s="1" t="s">
        <v>10761</v>
      </c>
      <c r="V400" s="2" t="s">
        <v>10762</v>
      </c>
      <c r="W400" s="1" t="s">
        <v>1205</v>
      </c>
      <c r="X400" s="1">
        <v>176.75125</v>
      </c>
      <c r="Y400" s="1">
        <v>13.873055559999999</v>
      </c>
      <c r="Z400" s="1">
        <v>176.74875</v>
      </c>
      <c r="AA400" s="1">
        <v>13.873611110000001</v>
      </c>
      <c r="AB400" s="1">
        <v>3165</v>
      </c>
      <c r="AC400" s="1" t="s">
        <v>10763</v>
      </c>
      <c r="AD400" s="1" t="s">
        <v>10764</v>
      </c>
      <c r="AE400" s="1" t="s">
        <v>10765</v>
      </c>
      <c r="AF400" s="1" t="s">
        <v>10766</v>
      </c>
      <c r="AG400" s="1" t="s">
        <v>10767</v>
      </c>
      <c r="AH400" s="1">
        <v>15.9</v>
      </c>
      <c r="AI400" s="1">
        <v>1.79</v>
      </c>
      <c r="AJ400" s="1">
        <v>47.7</v>
      </c>
      <c r="AK400" s="1">
        <v>9.06</v>
      </c>
      <c r="AL400" s="1" t="s">
        <v>10768</v>
      </c>
      <c r="AM400" s="1" t="s">
        <v>10768</v>
      </c>
      <c r="AR400" s="1" t="s">
        <v>8073</v>
      </c>
      <c r="AS400" s="1" t="s">
        <v>1582</v>
      </c>
      <c r="AT400" s="1">
        <v>3900</v>
      </c>
    </row>
    <row r="401" spans="1:46">
      <c r="A401" s="1" t="s">
        <v>4716</v>
      </c>
      <c r="B401" s="1">
        <v>209.93787</v>
      </c>
      <c r="C401" s="1">
        <v>8.1411782000000006</v>
      </c>
      <c r="D401" s="1">
        <v>4616.4661130000004</v>
      </c>
      <c r="E401" s="1">
        <v>1.5398999999999999E-2</v>
      </c>
      <c r="F401" s="1">
        <v>72.096400000000003</v>
      </c>
      <c r="G401" s="1">
        <v>16.112960999999999</v>
      </c>
      <c r="H401" s="1">
        <v>-18.176606899999999</v>
      </c>
      <c r="I401" s="1" t="s">
        <v>1160</v>
      </c>
      <c r="K401" s="1" t="s">
        <v>796</v>
      </c>
      <c r="M401" s="1">
        <v>238625</v>
      </c>
      <c r="N401" s="1" t="s">
        <v>1635</v>
      </c>
      <c r="O401" s="1">
        <v>209.93787</v>
      </c>
      <c r="P401" s="1">
        <v>8.1411782000000006</v>
      </c>
      <c r="Q401" s="2" t="s">
        <v>4717</v>
      </c>
      <c r="R401" s="1">
        <v>1808</v>
      </c>
      <c r="S401" s="1">
        <v>443</v>
      </c>
      <c r="T401" s="1" t="s">
        <v>4718</v>
      </c>
      <c r="U401" s="1" t="s">
        <v>4719</v>
      </c>
      <c r="V401" s="2" t="s">
        <v>4720</v>
      </c>
      <c r="W401" s="1" t="s">
        <v>1205</v>
      </c>
      <c r="X401" s="1">
        <v>209.93833330000001</v>
      </c>
      <c r="Y401" s="1">
        <v>8.1411111110000007</v>
      </c>
      <c r="Z401" s="1">
        <v>209.93791669999999</v>
      </c>
      <c r="AA401" s="1">
        <v>8.1411111110000007</v>
      </c>
      <c r="AB401" s="1">
        <v>4598</v>
      </c>
      <c r="AD401" s="1" t="s">
        <v>4721</v>
      </c>
      <c r="AE401" s="1" t="s">
        <v>4722</v>
      </c>
      <c r="AF401" s="1" t="s">
        <v>4723</v>
      </c>
      <c r="AG401" s="1" t="s">
        <v>4724</v>
      </c>
      <c r="AH401" s="1">
        <v>13.2</v>
      </c>
      <c r="AI401" s="1">
        <v>2.0699999999999998</v>
      </c>
      <c r="AJ401" s="1">
        <v>67.599999999999994</v>
      </c>
      <c r="AK401" s="1">
        <v>9.23</v>
      </c>
    </row>
    <row r="402" spans="1:46">
      <c r="A402" s="1" t="s">
        <v>2563</v>
      </c>
      <c r="B402" s="1">
        <v>237.25523000000001</v>
      </c>
      <c r="C402" s="1">
        <v>5.1860799999999996</v>
      </c>
      <c r="D402" s="1">
        <v>2171</v>
      </c>
      <c r="E402" s="1">
        <v>7.2420000000000002E-3</v>
      </c>
      <c r="F402" s="1">
        <v>35.922800000000002</v>
      </c>
      <c r="G402" s="1">
        <v>14.610267</v>
      </c>
      <c r="H402" s="1">
        <v>-18.166583899999999</v>
      </c>
      <c r="I402" s="1" t="s">
        <v>1160</v>
      </c>
      <c r="L402" s="1" t="s">
        <v>2564</v>
      </c>
      <c r="M402" s="1">
        <v>10041</v>
      </c>
      <c r="N402" s="1" t="s">
        <v>1161</v>
      </c>
      <c r="O402" s="1">
        <v>237.25523000000001</v>
      </c>
      <c r="P402" s="1">
        <v>5.1860799999999996</v>
      </c>
      <c r="Q402" s="2" t="s">
        <v>2565</v>
      </c>
      <c r="R402" s="1">
        <v>2950</v>
      </c>
      <c r="S402" s="1">
        <v>506</v>
      </c>
      <c r="T402" s="1" t="s">
        <v>2566</v>
      </c>
      <c r="U402" s="1" t="s">
        <v>2567</v>
      </c>
      <c r="V402" s="2" t="s">
        <v>2568</v>
      </c>
      <c r="W402" s="1" t="s">
        <v>1316</v>
      </c>
      <c r="X402" s="1">
        <v>237.25333330000001</v>
      </c>
      <c r="Y402" s="1">
        <v>5.1908333329999996</v>
      </c>
      <c r="Z402" s="1">
        <v>237.25541670000001</v>
      </c>
      <c r="AA402" s="1">
        <v>5.1886111110000002</v>
      </c>
      <c r="AB402" s="1">
        <v>2169</v>
      </c>
      <c r="AC402" s="1" t="s">
        <v>2569</v>
      </c>
      <c r="AD402" s="1" t="s">
        <v>2570</v>
      </c>
      <c r="AE402" s="1" t="s">
        <v>2422</v>
      </c>
      <c r="AF402" s="1" t="s">
        <v>2423</v>
      </c>
      <c r="AG402" s="1" t="s">
        <v>2424</v>
      </c>
      <c r="AH402" s="1">
        <v>198.3</v>
      </c>
      <c r="AI402" s="1">
        <v>2.72</v>
      </c>
      <c r="AJ402" s="1">
        <v>35.799999999999997</v>
      </c>
      <c r="AK402" s="1">
        <v>10</v>
      </c>
      <c r="AS402" s="1" t="s">
        <v>2382</v>
      </c>
      <c r="AT402" s="1">
        <v>2854</v>
      </c>
    </row>
    <row r="403" spans="1:46">
      <c r="A403" s="1" t="s">
        <v>8825</v>
      </c>
      <c r="B403" s="1">
        <v>156.42257000000001</v>
      </c>
      <c r="C403" s="1">
        <v>11.739280000000001</v>
      </c>
      <c r="D403" s="1">
        <v>2320.6953410000001</v>
      </c>
      <c r="E403" s="1">
        <v>7.7410700000000001E-3</v>
      </c>
      <c r="F403" s="1">
        <v>36.917000000000002</v>
      </c>
      <c r="G403" s="1">
        <v>14.671246</v>
      </c>
      <c r="H403" s="1">
        <v>-18.164885999999999</v>
      </c>
      <c r="I403" s="1" t="s">
        <v>1160</v>
      </c>
      <c r="M403" s="1">
        <v>5642</v>
      </c>
      <c r="N403" s="1" t="s">
        <v>8826</v>
      </c>
      <c r="O403" s="1">
        <v>156.42099999999999</v>
      </c>
      <c r="P403" s="1">
        <v>11.73983</v>
      </c>
      <c r="Q403" s="2" t="s">
        <v>8937</v>
      </c>
      <c r="R403" s="1">
        <v>1598</v>
      </c>
      <c r="S403" s="1">
        <v>528</v>
      </c>
      <c r="T403" s="1" t="s">
        <v>8938</v>
      </c>
      <c r="U403" s="1" t="s">
        <v>8939</v>
      </c>
      <c r="V403" s="2" t="s">
        <v>8940</v>
      </c>
      <c r="W403" s="1" t="s">
        <v>1316</v>
      </c>
      <c r="X403" s="1">
        <v>156.4216667</v>
      </c>
      <c r="Y403" s="1">
        <v>11.74583333</v>
      </c>
      <c r="Z403" s="1">
        <v>156.4233333</v>
      </c>
      <c r="AA403" s="1">
        <v>11.73888889</v>
      </c>
      <c r="AB403" s="1">
        <v>2349</v>
      </c>
      <c r="AC403" s="1" t="s">
        <v>8941</v>
      </c>
      <c r="AD403" s="1" t="s">
        <v>8942</v>
      </c>
      <c r="AE403" s="1" t="s">
        <v>8943</v>
      </c>
      <c r="AF403" s="1" t="s">
        <v>8944</v>
      </c>
      <c r="AG403" s="1" t="s">
        <v>8945</v>
      </c>
      <c r="AH403" s="1">
        <v>35.200000000000003</v>
      </c>
      <c r="AI403" s="1">
        <v>2.02</v>
      </c>
      <c r="AJ403" s="1">
        <v>31.6</v>
      </c>
      <c r="AK403" s="1">
        <v>9.16</v>
      </c>
      <c r="AR403" s="1" t="s">
        <v>8270</v>
      </c>
    </row>
    <row r="404" spans="1:46">
      <c r="A404" s="1" t="s">
        <v>3965</v>
      </c>
      <c r="B404" s="1">
        <v>166.73596000000001</v>
      </c>
      <c r="C404" s="1">
        <v>7.1739199999999999</v>
      </c>
      <c r="D404" s="1">
        <v>1420</v>
      </c>
      <c r="E404" s="1">
        <v>4.7369999999999999E-3</v>
      </c>
      <c r="F404" s="1">
        <v>25.402699999999999</v>
      </c>
      <c r="G404" s="1">
        <v>13.861706999999999</v>
      </c>
      <c r="H404" s="1">
        <v>-18.162692</v>
      </c>
      <c r="I404" s="1" t="s">
        <v>1160</v>
      </c>
      <c r="L404" s="1" t="s">
        <v>3966</v>
      </c>
      <c r="M404" s="1">
        <v>6167</v>
      </c>
      <c r="N404" s="1" t="s">
        <v>1702</v>
      </c>
      <c r="X404" s="1">
        <v>166.7366667</v>
      </c>
      <c r="Y404" s="1">
        <v>7.1730555560000004</v>
      </c>
      <c r="Z404" s="1">
        <v>166.7366667</v>
      </c>
      <c r="AA404" s="1">
        <v>7.1738888889999997</v>
      </c>
      <c r="AB404" s="1">
        <v>1416</v>
      </c>
      <c r="AC404" s="1" t="s">
        <v>3967</v>
      </c>
      <c r="AD404" s="1" t="s">
        <v>3968</v>
      </c>
      <c r="AE404" s="1" t="s">
        <v>4097</v>
      </c>
      <c r="AF404" s="1" t="s">
        <v>4098</v>
      </c>
      <c r="AG404" s="1" t="s">
        <v>4099</v>
      </c>
      <c r="AH404" s="1">
        <v>68.099999999999994</v>
      </c>
      <c r="AI404" s="1">
        <v>2.44</v>
      </c>
      <c r="AJ404" s="1">
        <v>19.8</v>
      </c>
      <c r="AK404" s="1">
        <v>8.98</v>
      </c>
      <c r="AL404" s="1" t="s">
        <v>4100</v>
      </c>
      <c r="AN404" s="1" t="s">
        <v>4100</v>
      </c>
    </row>
    <row r="405" spans="1:46">
      <c r="A405" s="1" t="s">
        <v>7462</v>
      </c>
      <c r="B405" s="1">
        <v>135.26342</v>
      </c>
      <c r="C405" s="1">
        <v>11.09839</v>
      </c>
      <c r="D405" s="1">
        <v>2074</v>
      </c>
      <c r="E405" s="1">
        <v>6.9179999999999997E-3</v>
      </c>
      <c r="F405" s="1">
        <v>32.351300000000002</v>
      </c>
      <c r="G405" s="1">
        <v>14.387591</v>
      </c>
      <c r="H405" s="1">
        <v>-18.16186768</v>
      </c>
      <c r="I405" s="1" t="s">
        <v>1160</v>
      </c>
      <c r="K405" s="1" t="s">
        <v>529</v>
      </c>
      <c r="L405" s="1" t="s">
        <v>7463</v>
      </c>
      <c r="M405" s="1">
        <v>4732</v>
      </c>
      <c r="N405" s="1" t="s">
        <v>4556</v>
      </c>
      <c r="O405" s="1">
        <v>135.26347999999999</v>
      </c>
      <c r="P405" s="1">
        <v>11.098305</v>
      </c>
      <c r="Q405" s="2" t="s">
        <v>7464</v>
      </c>
      <c r="R405" s="1">
        <v>2575</v>
      </c>
      <c r="S405" s="1">
        <v>106</v>
      </c>
      <c r="T405" s="1" t="s">
        <v>7465</v>
      </c>
      <c r="U405" s="1" t="s">
        <v>7466</v>
      </c>
      <c r="V405" s="2" t="s">
        <v>7467</v>
      </c>
      <c r="W405" s="1" t="s">
        <v>1205</v>
      </c>
      <c r="X405" s="1">
        <v>135.26249999999999</v>
      </c>
      <c r="Y405" s="1">
        <v>11.09527778</v>
      </c>
      <c r="Z405" s="1">
        <v>135.2633333</v>
      </c>
      <c r="AA405" s="1">
        <v>11.098333330000001</v>
      </c>
      <c r="AB405" s="1">
        <v>2076</v>
      </c>
      <c r="AC405" s="1" t="s">
        <v>7468</v>
      </c>
      <c r="AD405" s="1" t="s">
        <v>7469</v>
      </c>
      <c r="AE405" s="1" t="s">
        <v>7470</v>
      </c>
      <c r="AF405" s="1" t="s">
        <v>7471</v>
      </c>
      <c r="AG405" s="1" t="s">
        <v>7472</v>
      </c>
      <c r="AH405" s="1">
        <v>38.299999999999997</v>
      </c>
      <c r="AI405" s="1">
        <v>2.17</v>
      </c>
      <c r="AJ405" s="1">
        <v>32.200000000000003</v>
      </c>
      <c r="AK405" s="1">
        <v>9.09</v>
      </c>
    </row>
    <row r="406" spans="1:46">
      <c r="A406" s="1" t="s">
        <v>2441</v>
      </c>
      <c r="B406" s="1">
        <v>168.30211</v>
      </c>
      <c r="C406" s="1">
        <v>5.1963299999999997</v>
      </c>
      <c r="D406" s="1">
        <v>2559</v>
      </c>
      <c r="E406" s="1">
        <v>8.5360000000000002E-3</v>
      </c>
      <c r="F406" s="1">
        <v>40.345100000000002</v>
      </c>
      <c r="G406" s="1">
        <v>14.868541</v>
      </c>
      <c r="H406" s="1">
        <v>-18.16041298</v>
      </c>
      <c r="I406" s="1" t="s">
        <v>1160</v>
      </c>
      <c r="K406" s="1" t="s">
        <v>1027</v>
      </c>
      <c r="L406" s="1" t="s">
        <v>2442</v>
      </c>
      <c r="M406" s="1">
        <v>212102</v>
      </c>
      <c r="N406" s="1" t="s">
        <v>1635</v>
      </c>
      <c r="O406" s="1">
        <v>168.30212</v>
      </c>
      <c r="P406" s="1">
        <v>5.1963179999999998</v>
      </c>
      <c r="Q406" s="2" t="s">
        <v>2443</v>
      </c>
      <c r="R406" s="1">
        <v>835</v>
      </c>
      <c r="S406" s="1">
        <v>421</v>
      </c>
      <c r="T406" s="1" t="s">
        <v>2316</v>
      </c>
      <c r="U406" s="1" t="s">
        <v>2317</v>
      </c>
      <c r="V406" s="2" t="s">
        <v>2318</v>
      </c>
      <c r="W406" s="1" t="s">
        <v>1205</v>
      </c>
      <c r="X406" s="1">
        <v>168.30458329999999</v>
      </c>
      <c r="Y406" s="1">
        <v>5.1980555559999999</v>
      </c>
      <c r="Z406" s="1">
        <v>168.30208329999999</v>
      </c>
      <c r="AA406" s="1">
        <v>5.1963888889999996</v>
      </c>
      <c r="AB406" s="1">
        <v>2546</v>
      </c>
      <c r="AC406" s="1" t="s">
        <v>2319</v>
      </c>
      <c r="AD406" s="1" t="s">
        <v>2320</v>
      </c>
      <c r="AE406" s="1" t="s">
        <v>2321</v>
      </c>
      <c r="AF406" s="1" t="s">
        <v>2322</v>
      </c>
      <c r="AG406" s="1" t="s">
        <v>2323</v>
      </c>
      <c r="AH406" s="1">
        <v>69.3</v>
      </c>
      <c r="AI406" s="1">
        <v>2.1</v>
      </c>
      <c r="AJ406" s="1">
        <v>38.799999999999997</v>
      </c>
      <c r="AK406" s="1">
        <v>9.32</v>
      </c>
    </row>
    <row r="407" spans="1:46">
      <c r="A407" s="1" t="s">
        <v>9869</v>
      </c>
      <c r="B407" s="1">
        <v>170.07088999999999</v>
      </c>
      <c r="C407" s="1">
        <v>13.589687</v>
      </c>
      <c r="D407" s="1">
        <v>862.71766160000004</v>
      </c>
      <c r="E407" s="1">
        <v>2.8777400000000002E-3</v>
      </c>
      <c r="F407" s="1">
        <v>8.4988499999999991</v>
      </c>
      <c r="G407" s="1">
        <v>11.5</v>
      </c>
      <c r="H407" s="1">
        <v>-18.146800819999999</v>
      </c>
      <c r="I407" s="1" t="s">
        <v>1160</v>
      </c>
      <c r="K407" s="1" t="s">
        <v>301</v>
      </c>
      <c r="M407" s="1">
        <v>6350</v>
      </c>
      <c r="N407" s="1" t="s">
        <v>1161</v>
      </c>
      <c r="O407" s="1">
        <v>170.07088999999999</v>
      </c>
      <c r="P407" s="1">
        <v>13.589687</v>
      </c>
      <c r="Q407" s="2" t="s">
        <v>9870</v>
      </c>
      <c r="R407" s="1">
        <v>1753</v>
      </c>
      <c r="S407" s="1">
        <v>252</v>
      </c>
      <c r="T407" s="1" t="s">
        <v>9871</v>
      </c>
      <c r="U407" s="1" t="s">
        <v>9872</v>
      </c>
      <c r="V407" s="2" t="s">
        <v>9873</v>
      </c>
      <c r="W407" s="1" t="s">
        <v>1205</v>
      </c>
      <c r="X407" s="1">
        <v>170.06125</v>
      </c>
      <c r="Y407" s="1">
        <v>13.589166669999999</v>
      </c>
      <c r="Z407" s="1">
        <v>170.07041670000001</v>
      </c>
      <c r="AA407" s="1">
        <v>13.58694444</v>
      </c>
      <c r="AB407" s="1">
        <v>844</v>
      </c>
      <c r="AC407" s="1" t="s">
        <v>9874</v>
      </c>
      <c r="AD407" s="1" t="s">
        <v>9875</v>
      </c>
      <c r="AE407" s="1" t="s">
        <v>9876</v>
      </c>
      <c r="AF407" s="1" t="s">
        <v>9877</v>
      </c>
      <c r="AG407" s="1" t="s">
        <v>9878</v>
      </c>
      <c r="AH407" s="1">
        <v>735.4</v>
      </c>
      <c r="AI407" s="1">
        <v>3.16</v>
      </c>
      <c r="AJ407" s="1">
        <v>10</v>
      </c>
      <c r="AK407" s="1">
        <v>9.75</v>
      </c>
      <c r="AR407" s="1" t="s">
        <v>8073</v>
      </c>
    </row>
    <row r="408" spans="1:46">
      <c r="A408" s="1" t="s">
        <v>8550</v>
      </c>
      <c r="B408" s="1">
        <v>151.4633</v>
      </c>
      <c r="C408" s="1">
        <v>12.9613</v>
      </c>
      <c r="D408" s="1">
        <v>2789</v>
      </c>
      <c r="E408" s="1">
        <v>9.3030000000000005E-3</v>
      </c>
      <c r="F408" s="1">
        <v>43.293399999999998</v>
      </c>
      <c r="G408" s="1">
        <v>15.049032</v>
      </c>
      <c r="H408" s="1">
        <v>-18.133076469999999</v>
      </c>
      <c r="I408" s="1" t="s">
        <v>1160</v>
      </c>
      <c r="K408" s="1" t="s">
        <v>415</v>
      </c>
      <c r="L408" s="1" t="s">
        <v>8551</v>
      </c>
      <c r="N408" s="1" t="s">
        <v>5944</v>
      </c>
      <c r="O408" s="1">
        <v>151.4633</v>
      </c>
      <c r="P408" s="1">
        <v>12.961302</v>
      </c>
      <c r="Q408" s="2" t="s">
        <v>8552</v>
      </c>
      <c r="R408" s="1">
        <v>1744</v>
      </c>
      <c r="S408" s="1">
        <v>583</v>
      </c>
      <c r="T408" s="1" t="s">
        <v>8553</v>
      </c>
      <c r="U408" s="1" t="s">
        <v>8554</v>
      </c>
      <c r="V408" s="2" t="s">
        <v>8555</v>
      </c>
      <c r="W408" s="1" t="s">
        <v>1205</v>
      </c>
      <c r="AR408" s="1" t="s">
        <v>8049</v>
      </c>
    </row>
    <row r="409" spans="1:46">
      <c r="A409" s="1" t="s">
        <v>12552</v>
      </c>
      <c r="B409" s="1">
        <v>235.72153</v>
      </c>
      <c r="C409" s="1">
        <v>14.23147</v>
      </c>
      <c r="D409" s="1">
        <v>1076.9116039999999</v>
      </c>
      <c r="E409" s="1">
        <v>3.5922200000000001E-3</v>
      </c>
      <c r="F409" s="1">
        <v>20.862300000000001</v>
      </c>
      <c r="G409" s="1">
        <v>13.465878999999999</v>
      </c>
      <c r="H409" s="1">
        <v>-18.130931929999999</v>
      </c>
      <c r="I409" s="1" t="s">
        <v>1160</v>
      </c>
      <c r="M409" s="1">
        <v>9987</v>
      </c>
      <c r="N409" s="1" t="s">
        <v>1161</v>
      </c>
      <c r="O409" s="1">
        <v>235.72153</v>
      </c>
      <c r="P409" s="1">
        <v>14.23147</v>
      </c>
      <c r="Q409" s="2" t="s">
        <v>12553</v>
      </c>
      <c r="R409" s="1">
        <v>2517</v>
      </c>
      <c r="S409" s="1">
        <v>468</v>
      </c>
      <c r="T409" s="1" t="s">
        <v>12554</v>
      </c>
      <c r="U409" s="1" t="s">
        <v>12555</v>
      </c>
      <c r="V409" s="2" t="s">
        <v>12556</v>
      </c>
      <c r="W409" s="1" t="s">
        <v>1316</v>
      </c>
      <c r="X409" s="1">
        <v>235.72291670000001</v>
      </c>
      <c r="Y409" s="1">
        <v>14.22805556</v>
      </c>
      <c r="Z409" s="1">
        <v>235.72083330000001</v>
      </c>
      <c r="AA409" s="1">
        <v>14.231666669999999</v>
      </c>
      <c r="AB409" s="1">
        <v>1105</v>
      </c>
      <c r="AC409" s="1" t="s">
        <v>12557</v>
      </c>
      <c r="AD409" s="1" t="s">
        <v>12558</v>
      </c>
      <c r="AE409" s="1" t="s">
        <v>12559</v>
      </c>
      <c r="AF409" s="1" t="s">
        <v>12560</v>
      </c>
      <c r="AG409" s="1" t="s">
        <v>12561</v>
      </c>
      <c r="AH409" s="1">
        <v>122.1</v>
      </c>
      <c r="AI409" s="1">
        <v>1.93</v>
      </c>
      <c r="AJ409" s="1">
        <v>20</v>
      </c>
      <c r="AK409" s="1">
        <v>9.18</v>
      </c>
      <c r="AL409" s="1" t="s">
        <v>12562</v>
      </c>
      <c r="AM409" t="s">
        <v>12563</v>
      </c>
      <c r="AN409" s="1" t="s">
        <v>12564</v>
      </c>
    </row>
    <row r="410" spans="1:46">
      <c r="A410" s="1" t="s">
        <v>5041</v>
      </c>
      <c r="B410" s="1">
        <v>226.97212999999999</v>
      </c>
      <c r="C410" s="1">
        <v>8.4374000000000002</v>
      </c>
      <c r="D410" s="1">
        <v>4065</v>
      </c>
      <c r="E410" s="1">
        <v>1.3559999999999999E-2</v>
      </c>
      <c r="F410" s="1">
        <v>64.248500000000007</v>
      </c>
      <c r="G410" s="1">
        <v>15.916449</v>
      </c>
      <c r="H410" s="1">
        <v>-18.122865959999999</v>
      </c>
      <c r="I410" s="1" t="s">
        <v>1160</v>
      </c>
      <c r="K410" s="1" t="s">
        <v>817</v>
      </c>
      <c r="L410" s="1" t="s">
        <v>5042</v>
      </c>
      <c r="M410" s="1">
        <v>714653</v>
      </c>
      <c r="N410" s="1" t="s">
        <v>2709</v>
      </c>
      <c r="O410" s="1">
        <v>226.97219000000001</v>
      </c>
      <c r="P410" s="1">
        <v>8.4374654000000007</v>
      </c>
      <c r="Q410" s="2" t="s">
        <v>5043</v>
      </c>
      <c r="R410" s="1">
        <v>1717</v>
      </c>
      <c r="S410" s="1">
        <v>41</v>
      </c>
      <c r="T410" s="1" t="s">
        <v>5044</v>
      </c>
      <c r="U410" s="1" t="s">
        <v>5045</v>
      </c>
      <c r="V410" s="2" t="s">
        <v>5046</v>
      </c>
      <c r="W410" s="1" t="s">
        <v>1205</v>
      </c>
      <c r="X410" s="1">
        <v>226.96708330000001</v>
      </c>
      <c r="Y410" s="1">
        <v>8.4375</v>
      </c>
      <c r="Z410" s="1">
        <v>226.97208330000001</v>
      </c>
      <c r="AA410" s="1">
        <v>8.4372222220000008</v>
      </c>
      <c r="AB410" s="1">
        <v>4050</v>
      </c>
      <c r="AD410" s="1" t="s">
        <v>5047</v>
      </c>
      <c r="AE410" s="1" t="s">
        <v>5048</v>
      </c>
      <c r="AF410" s="1" t="s">
        <v>5049</v>
      </c>
      <c r="AG410" s="1" t="s">
        <v>5050</v>
      </c>
      <c r="AH410" s="1">
        <v>11.2</v>
      </c>
      <c r="AI410" s="1">
        <v>2.4900000000000002</v>
      </c>
      <c r="AJ410" s="1">
        <v>60.4</v>
      </c>
      <c r="AK410" s="1">
        <v>9.1</v>
      </c>
    </row>
    <row r="411" spans="1:46">
      <c r="A411" s="1" t="s">
        <v>8222</v>
      </c>
      <c r="B411" s="1">
        <v>146.03555</v>
      </c>
      <c r="C411" s="1">
        <v>11.25413</v>
      </c>
      <c r="D411" s="1">
        <v>5179</v>
      </c>
      <c r="E411" s="1">
        <v>1.7274000000000001E-2</v>
      </c>
      <c r="F411" s="1">
        <v>75.780699999999996</v>
      </c>
      <c r="G411" s="1">
        <v>16.278181</v>
      </c>
      <c r="H411" s="1">
        <v>-18.119612060000001</v>
      </c>
      <c r="I411" s="1" t="s">
        <v>1160</v>
      </c>
      <c r="K411" s="1" t="s">
        <v>488</v>
      </c>
      <c r="L411" s="1" t="s">
        <v>8223</v>
      </c>
      <c r="N411" s="1" t="s">
        <v>5944</v>
      </c>
      <c r="O411" s="1">
        <v>146.03555</v>
      </c>
      <c r="P411" s="1">
        <v>11.254132</v>
      </c>
      <c r="Q411" s="2" t="s">
        <v>8224</v>
      </c>
      <c r="R411" s="1">
        <v>1742</v>
      </c>
      <c r="S411" s="1">
        <v>144</v>
      </c>
      <c r="T411" s="1" t="s">
        <v>8225</v>
      </c>
      <c r="U411" s="1" t="s">
        <v>8226</v>
      </c>
      <c r="V411" s="2" t="s">
        <v>8227</v>
      </c>
      <c r="W411" s="1" t="s">
        <v>1205</v>
      </c>
      <c r="AR411" s="1" t="s">
        <v>8228</v>
      </c>
      <c r="AS411" s="1" t="s">
        <v>8229</v>
      </c>
      <c r="AT411" s="1">
        <v>2600</v>
      </c>
    </row>
    <row r="412" spans="1:46">
      <c r="A412" s="1" t="s">
        <v>11033</v>
      </c>
      <c r="B412" s="1">
        <v>202.21754000000001</v>
      </c>
      <c r="C412" s="1">
        <v>11.097</v>
      </c>
      <c r="D412" s="1">
        <v>4273</v>
      </c>
      <c r="E412" s="1">
        <v>1.4252000000000001E-2</v>
      </c>
      <c r="F412" s="1">
        <v>67.421800000000005</v>
      </c>
      <c r="G412" s="1">
        <v>16.025192000000001</v>
      </c>
      <c r="H412" s="1">
        <v>-18.118809710000001</v>
      </c>
      <c r="I412" s="1" t="s">
        <v>1160</v>
      </c>
      <c r="K412" s="1" t="s">
        <v>288</v>
      </c>
      <c r="L412" s="1" t="s">
        <v>11034</v>
      </c>
      <c r="N412" s="1" t="s">
        <v>1161</v>
      </c>
      <c r="O412" s="1">
        <v>202.21754999999999</v>
      </c>
      <c r="P412" s="1">
        <v>11.097004</v>
      </c>
      <c r="Q412" s="2" t="s">
        <v>11035</v>
      </c>
      <c r="R412" s="1">
        <v>1699</v>
      </c>
      <c r="S412" s="1">
        <v>258</v>
      </c>
      <c r="T412" s="1" t="s">
        <v>11036</v>
      </c>
      <c r="U412" s="1" t="s">
        <v>11037</v>
      </c>
      <c r="V412" s="2" t="s">
        <v>11038</v>
      </c>
      <c r="W412" s="1" t="s">
        <v>1205</v>
      </c>
      <c r="AR412" s="1" t="s">
        <v>8073</v>
      </c>
    </row>
    <row r="413" spans="1:46">
      <c r="A413" s="1" t="s">
        <v>5355</v>
      </c>
      <c r="B413" s="1">
        <v>174.96987999999999</v>
      </c>
      <c r="C413" s="1">
        <v>8.87453</v>
      </c>
      <c r="D413" s="1">
        <v>1983</v>
      </c>
      <c r="E413" s="1">
        <v>6.6150000000000002E-3</v>
      </c>
      <c r="F413" s="1">
        <v>33.488100000000003</v>
      </c>
      <c r="G413" s="1">
        <v>14.518112</v>
      </c>
      <c r="H413" s="1">
        <v>-18.106340540000001</v>
      </c>
      <c r="I413" s="1" t="s">
        <v>1160</v>
      </c>
      <c r="K413" s="1" t="s">
        <v>753</v>
      </c>
      <c r="L413" s="1" t="s">
        <v>5356</v>
      </c>
      <c r="M413" s="1">
        <v>6626</v>
      </c>
      <c r="N413" s="1" t="s">
        <v>4556</v>
      </c>
      <c r="O413" s="1">
        <v>174.96988999999999</v>
      </c>
      <c r="P413" s="1">
        <v>8.8745569</v>
      </c>
      <c r="Q413" s="2" t="s">
        <v>5357</v>
      </c>
      <c r="R413" s="1">
        <v>1225</v>
      </c>
      <c r="S413" s="1">
        <v>281</v>
      </c>
      <c r="T413" s="1" t="s">
        <v>5358</v>
      </c>
      <c r="U413" s="1" t="s">
        <v>5359</v>
      </c>
      <c r="V413" s="2" t="s">
        <v>5360</v>
      </c>
      <c r="W413" s="1" t="s">
        <v>1205</v>
      </c>
      <c r="X413" s="1">
        <v>174.96708330000001</v>
      </c>
      <c r="Y413" s="1">
        <v>8.8705555559999993</v>
      </c>
      <c r="Z413" s="1">
        <v>174.97041669999999</v>
      </c>
      <c r="AA413" s="1">
        <v>8.8747222220000008</v>
      </c>
      <c r="AB413" s="1">
        <v>1984</v>
      </c>
      <c r="AC413" s="1" t="s">
        <v>5361</v>
      </c>
      <c r="AD413" s="1" t="s">
        <v>5362</v>
      </c>
      <c r="AE413" s="1" t="s">
        <v>5363</v>
      </c>
      <c r="AF413" s="1" t="s">
        <v>5364</v>
      </c>
      <c r="AG413" s="1" t="s">
        <v>5365</v>
      </c>
      <c r="AH413" s="1">
        <v>43.1</v>
      </c>
      <c r="AI413" s="1">
        <v>2.29</v>
      </c>
      <c r="AJ413" s="1">
        <v>31.3</v>
      </c>
      <c r="AK413" s="1">
        <v>9.11</v>
      </c>
    </row>
    <row r="414" spans="1:46">
      <c r="A414" s="1" t="s">
        <v>6197</v>
      </c>
      <c r="B414" s="1">
        <v>143.77418</v>
      </c>
      <c r="C414" s="1">
        <v>9.6492000000000004</v>
      </c>
      <c r="D414" s="1">
        <v>3419</v>
      </c>
      <c r="E414" s="1">
        <v>1.1403999999999999E-2</v>
      </c>
      <c r="F414" s="1">
        <v>51.346400000000003</v>
      </c>
      <c r="G414" s="1">
        <v>15.456225</v>
      </c>
      <c r="H414" s="1">
        <v>-18.096325</v>
      </c>
      <c r="I414" s="1" t="s">
        <v>1160</v>
      </c>
      <c r="K414" s="1" t="s">
        <v>727</v>
      </c>
      <c r="L414" s="1" t="s">
        <v>6198</v>
      </c>
      <c r="N414" s="1" t="s">
        <v>3706</v>
      </c>
      <c r="O414" s="1">
        <v>143.77418</v>
      </c>
      <c r="P414" s="1">
        <v>9.6492272000000003</v>
      </c>
      <c r="Q414" s="2" t="s">
        <v>6199</v>
      </c>
      <c r="R414" s="1">
        <v>1303</v>
      </c>
      <c r="S414" s="1">
        <v>549</v>
      </c>
      <c r="T414" s="1" t="s">
        <v>6200</v>
      </c>
      <c r="U414" s="1" t="s">
        <v>6201</v>
      </c>
      <c r="V414" s="2" t="s">
        <v>6202</v>
      </c>
      <c r="W414" s="1" t="s">
        <v>1205</v>
      </c>
    </row>
    <row r="415" spans="1:46">
      <c r="A415" s="1" t="s">
        <v>9300</v>
      </c>
      <c r="B415" s="1">
        <v>162.07035999999999</v>
      </c>
      <c r="C415" s="1">
        <v>12.62927</v>
      </c>
      <c r="D415" s="1">
        <v>704</v>
      </c>
      <c r="E415" s="1">
        <v>2.3479999999999998E-3</v>
      </c>
      <c r="F415" s="1">
        <v>7.4626999999999999</v>
      </c>
      <c r="G415" s="1">
        <v>11.272579</v>
      </c>
      <c r="H415" s="1">
        <v>-18.091901</v>
      </c>
      <c r="I415" s="1" t="s">
        <v>1160</v>
      </c>
      <c r="L415" s="1" t="s">
        <v>9301</v>
      </c>
      <c r="N415" s="1" t="s">
        <v>1161</v>
      </c>
      <c r="O415" s="1">
        <v>162.07034999999999</v>
      </c>
      <c r="P415" s="1">
        <v>12.62928</v>
      </c>
      <c r="Q415" s="2" t="s">
        <v>9302</v>
      </c>
      <c r="R415" s="1">
        <v>1749</v>
      </c>
      <c r="S415" s="1">
        <v>85</v>
      </c>
      <c r="T415" s="1" t="s">
        <v>9303</v>
      </c>
      <c r="U415" s="1" t="s">
        <v>9304</v>
      </c>
      <c r="V415" s="2" t="s">
        <v>9305</v>
      </c>
      <c r="W415" s="1" t="s">
        <v>1316</v>
      </c>
      <c r="AL415" s="1" t="s">
        <v>2282</v>
      </c>
      <c r="AR415" s="1" t="s">
        <v>8073</v>
      </c>
    </row>
    <row r="416" spans="1:46">
      <c r="A416" s="1" t="s">
        <v>5648</v>
      </c>
      <c r="B416" s="1">
        <v>210.37183999999999</v>
      </c>
      <c r="C416" s="1">
        <v>9.1537199999999999</v>
      </c>
      <c r="D416" s="1">
        <v>4932</v>
      </c>
      <c r="E416" s="1">
        <v>1.6451E-2</v>
      </c>
      <c r="F416" s="1">
        <v>76.748400000000004</v>
      </c>
      <c r="G416" s="1">
        <v>16.337183</v>
      </c>
      <c r="H416" s="1">
        <v>-18.088163649999998</v>
      </c>
      <c r="I416" s="1" t="s">
        <v>1160</v>
      </c>
      <c r="K416" s="1" t="s">
        <v>782</v>
      </c>
      <c r="L416" s="1" t="s">
        <v>5649</v>
      </c>
      <c r="M416" s="1">
        <v>230946</v>
      </c>
      <c r="N416" s="1" t="s">
        <v>3706</v>
      </c>
      <c r="O416" s="1">
        <v>210.37183999999999</v>
      </c>
      <c r="P416" s="1">
        <v>9.1537217000000002</v>
      </c>
      <c r="Q416" s="2" t="s">
        <v>5650</v>
      </c>
      <c r="R416" s="1">
        <v>1807</v>
      </c>
      <c r="S416" s="1">
        <v>502</v>
      </c>
      <c r="T416" s="1" t="s">
        <v>5651</v>
      </c>
      <c r="U416" s="1" t="s">
        <v>5652</v>
      </c>
      <c r="V416" s="2" t="s">
        <v>5653</v>
      </c>
      <c r="W416" s="1" t="s">
        <v>1205</v>
      </c>
      <c r="X416" s="1">
        <v>210.3629167</v>
      </c>
      <c r="Y416" s="1">
        <v>9.153611111</v>
      </c>
      <c r="Z416" s="1">
        <v>210.37125</v>
      </c>
      <c r="AA416" s="1">
        <v>9.153611111</v>
      </c>
      <c r="AB416" s="1">
        <v>4959</v>
      </c>
      <c r="AC416" s="1" t="s">
        <v>5654</v>
      </c>
      <c r="AD416" s="1" t="s">
        <v>5655</v>
      </c>
      <c r="AE416" s="1" t="s">
        <v>5656</v>
      </c>
      <c r="AF416" s="1" t="s">
        <v>5657</v>
      </c>
      <c r="AG416" s="1" t="s">
        <v>5658</v>
      </c>
      <c r="AH416" s="1">
        <v>12.5</v>
      </c>
      <c r="AI416" s="1">
        <v>2.15</v>
      </c>
      <c r="AJ416" s="1">
        <v>72.8</v>
      </c>
      <c r="AK416" s="1">
        <v>9.26</v>
      </c>
    </row>
    <row r="417" spans="1:57">
      <c r="A417" s="1" t="s">
        <v>13258</v>
      </c>
      <c r="B417" s="1">
        <v>246.72284999999999</v>
      </c>
      <c r="C417" s="1">
        <v>11.65203</v>
      </c>
      <c r="D417" s="1">
        <v>4901.9560350000002</v>
      </c>
      <c r="E417" s="1">
        <v>1.6351299E-2</v>
      </c>
      <c r="F417" s="1">
        <v>75.214299999999994</v>
      </c>
      <c r="G417" s="1">
        <v>16.294933</v>
      </c>
      <c r="H417" s="1">
        <v>-18.086569090000001</v>
      </c>
      <c r="I417" s="1" t="s">
        <v>1160</v>
      </c>
      <c r="K417" s="1" t="s">
        <v>3</v>
      </c>
      <c r="M417" s="1">
        <v>268016</v>
      </c>
      <c r="N417" s="1" t="s">
        <v>1161</v>
      </c>
      <c r="O417" s="1">
        <v>246.72284999999999</v>
      </c>
      <c r="P417" s="1">
        <v>11.65203</v>
      </c>
      <c r="Q417" s="2" t="s">
        <v>13259</v>
      </c>
      <c r="R417" s="1">
        <v>2531</v>
      </c>
      <c r="S417" s="1">
        <v>567</v>
      </c>
      <c r="T417" s="1" t="s">
        <v>13260</v>
      </c>
      <c r="U417" s="1" t="s">
        <v>13261</v>
      </c>
      <c r="V417" s="2" t="s">
        <v>13262</v>
      </c>
      <c r="W417" s="1" t="s">
        <v>1205</v>
      </c>
      <c r="X417" s="1">
        <v>246.71916669999999</v>
      </c>
      <c r="Y417" s="1">
        <v>11.65888889</v>
      </c>
      <c r="Z417" s="1">
        <v>246.72291670000001</v>
      </c>
      <c r="AA417" s="1">
        <v>11.651944439999999</v>
      </c>
      <c r="AB417" s="1">
        <v>4900</v>
      </c>
      <c r="AD417" s="1" t="s">
        <v>13263</v>
      </c>
      <c r="AE417" s="1" t="s">
        <v>13264</v>
      </c>
      <c r="AF417" s="1" t="s">
        <v>13265</v>
      </c>
      <c r="AG417" s="1" t="s">
        <v>13266</v>
      </c>
      <c r="AH417" s="1">
        <v>10.1</v>
      </c>
      <c r="AI417" s="1">
        <v>2.91</v>
      </c>
      <c r="AJ417" s="1">
        <v>73.5</v>
      </c>
      <c r="AK417" s="1">
        <v>9.33</v>
      </c>
    </row>
    <row r="418" spans="1:57">
      <c r="A418" s="1" t="s">
        <v>12018</v>
      </c>
      <c r="B418" s="1">
        <v>218.88866999999999</v>
      </c>
      <c r="C418" s="1">
        <v>12.908250000000001</v>
      </c>
      <c r="D418" s="1">
        <v>1823</v>
      </c>
      <c r="E418" s="1">
        <v>6.0809999999999996E-3</v>
      </c>
      <c r="F418" s="1">
        <v>27.4847</v>
      </c>
      <c r="G418" s="1">
        <v>14.109412000000001</v>
      </c>
      <c r="H418" s="1">
        <v>-18.086043</v>
      </c>
      <c r="I418" s="1" t="s">
        <v>1160</v>
      </c>
      <c r="K418" s="1" t="s">
        <v>175</v>
      </c>
      <c r="L418" s="1" t="s">
        <v>12019</v>
      </c>
      <c r="M418" s="1">
        <v>9389</v>
      </c>
      <c r="N418" s="1" t="s">
        <v>1161</v>
      </c>
      <c r="O418" s="1">
        <v>218.88865999999999</v>
      </c>
      <c r="P418" s="1">
        <v>12.908248</v>
      </c>
      <c r="Q418" s="2" t="s">
        <v>12020</v>
      </c>
      <c r="R418" s="1">
        <v>1710</v>
      </c>
      <c r="S418" s="1">
        <v>481</v>
      </c>
      <c r="T418" s="1" t="s">
        <v>12163</v>
      </c>
      <c r="U418" s="1" t="s">
        <v>12164</v>
      </c>
      <c r="V418" s="2" t="s">
        <v>12165</v>
      </c>
      <c r="W418" s="1" t="s">
        <v>1205</v>
      </c>
      <c r="X418" s="1">
        <v>218.88541670000001</v>
      </c>
      <c r="Y418" s="1">
        <v>12.909166669999999</v>
      </c>
      <c r="Z418" s="1">
        <v>218.8883333</v>
      </c>
      <c r="AA418" s="1">
        <v>12.907500000000001</v>
      </c>
      <c r="AB418" s="1">
        <v>1823</v>
      </c>
      <c r="AC418" s="1" t="s">
        <v>12166</v>
      </c>
      <c r="AD418" s="1" t="s">
        <v>12167</v>
      </c>
      <c r="AE418" s="1" t="s">
        <v>12168</v>
      </c>
      <c r="AF418" s="1" t="s">
        <v>12169</v>
      </c>
      <c r="AG418" s="1" t="s">
        <v>12170</v>
      </c>
      <c r="AH418" s="1">
        <v>127.1</v>
      </c>
      <c r="AI418" s="1">
        <v>2.5299999999999998</v>
      </c>
      <c r="AJ418" s="1">
        <v>29.8</v>
      </c>
      <c r="AK418" s="1">
        <v>9.66</v>
      </c>
    </row>
    <row r="419" spans="1:57">
      <c r="A419" s="1" t="s">
        <v>5273</v>
      </c>
      <c r="B419" s="1">
        <v>210.1294</v>
      </c>
      <c r="C419" s="1">
        <v>8.6498200000000001</v>
      </c>
      <c r="D419" s="1">
        <v>4593</v>
      </c>
      <c r="E419" s="1">
        <v>1.5321E-2</v>
      </c>
      <c r="F419" s="1">
        <v>72.120699999999999</v>
      </c>
      <c r="G419" s="1">
        <v>16.206755000000001</v>
      </c>
      <c r="H419" s="1">
        <v>-18.083544669999998</v>
      </c>
      <c r="I419" s="1" t="s">
        <v>1160</v>
      </c>
      <c r="K419" s="1" t="s">
        <v>842</v>
      </c>
      <c r="L419" s="1" t="s">
        <v>5274</v>
      </c>
      <c r="M419" s="1">
        <v>230925</v>
      </c>
      <c r="N419" s="1" t="s">
        <v>3706</v>
      </c>
      <c r="O419" s="1">
        <v>210.1294</v>
      </c>
      <c r="P419" s="1">
        <v>8.6498170999999999</v>
      </c>
      <c r="Q419" s="2" t="s">
        <v>5275</v>
      </c>
      <c r="R419" s="1">
        <v>1807</v>
      </c>
      <c r="S419" s="1">
        <v>153</v>
      </c>
      <c r="T419" s="1" t="s">
        <v>5276</v>
      </c>
      <c r="U419" s="1" t="s">
        <v>5277</v>
      </c>
      <c r="V419" s="2" t="s">
        <v>5278</v>
      </c>
      <c r="W419" s="1" t="s">
        <v>1205</v>
      </c>
      <c r="X419" s="1">
        <v>210.13083330000001</v>
      </c>
      <c r="Y419" s="1">
        <v>8.647777778</v>
      </c>
      <c r="Z419" s="1">
        <v>210.12916670000001</v>
      </c>
      <c r="AA419" s="1">
        <v>8.6502777779999995</v>
      </c>
      <c r="AB419" s="1">
        <v>4572</v>
      </c>
      <c r="AC419" s="1" t="s">
        <v>5279</v>
      </c>
      <c r="AD419" s="1" t="s">
        <v>5280</v>
      </c>
      <c r="AE419" s="1" t="s">
        <v>5281</v>
      </c>
      <c r="AF419" s="1" t="s">
        <v>5282</v>
      </c>
      <c r="AG419" s="1" t="s">
        <v>5283</v>
      </c>
      <c r="AH419" s="1">
        <v>26.3</v>
      </c>
      <c r="AI419" s="1">
        <v>1.83</v>
      </c>
      <c r="AJ419" s="1">
        <v>67.3</v>
      </c>
      <c r="AK419" s="1">
        <v>9.49</v>
      </c>
    </row>
    <row r="420" spans="1:57">
      <c r="A420" s="1" t="s">
        <v>2502</v>
      </c>
      <c r="B420" s="1">
        <v>153.78487000000001</v>
      </c>
      <c r="C420" s="1">
        <v>5.24336</v>
      </c>
      <c r="D420" s="1">
        <v>4301</v>
      </c>
      <c r="E420" s="1">
        <v>1.4347E-2</v>
      </c>
      <c r="F420" s="1">
        <v>64.324700000000007</v>
      </c>
      <c r="G420" s="1">
        <v>15.963953</v>
      </c>
      <c r="H420" s="1">
        <v>-18.077935849999999</v>
      </c>
      <c r="I420" s="1" t="s">
        <v>1160</v>
      </c>
      <c r="K420" s="1" t="s">
        <v>1032</v>
      </c>
      <c r="L420" s="1" t="s">
        <v>2503</v>
      </c>
      <c r="M420" s="1">
        <v>201325</v>
      </c>
      <c r="N420" s="1" t="s">
        <v>1635</v>
      </c>
      <c r="O420" s="1">
        <v>153.78478999999999</v>
      </c>
      <c r="P420" s="1">
        <v>5.2433426000000001</v>
      </c>
      <c r="Q420" s="2" t="s">
        <v>2504</v>
      </c>
      <c r="R420" s="1">
        <v>574</v>
      </c>
      <c r="S420" s="1">
        <v>402</v>
      </c>
      <c r="T420" s="1" t="s">
        <v>2505</v>
      </c>
      <c r="U420" s="1" t="s">
        <v>2506</v>
      </c>
      <c r="V420" s="2" t="s">
        <v>2507</v>
      </c>
      <c r="W420" s="1" t="s">
        <v>1205</v>
      </c>
      <c r="X420" s="1">
        <v>153.78583330000001</v>
      </c>
      <c r="Y420" s="1">
        <v>5.2419444439999996</v>
      </c>
      <c r="Z420" s="1">
        <v>153.785</v>
      </c>
      <c r="AA420" s="1">
        <v>5.2433333329999998</v>
      </c>
      <c r="AB420" s="1">
        <v>4276</v>
      </c>
      <c r="AC420" s="1" t="s">
        <v>2508</v>
      </c>
      <c r="AD420" s="1" t="s">
        <v>2509</v>
      </c>
      <c r="AE420" s="1" t="s">
        <v>2383</v>
      </c>
      <c r="AF420" s="1" t="s">
        <v>2384</v>
      </c>
      <c r="AG420" s="1" t="s">
        <v>2385</v>
      </c>
      <c r="AH420" s="1">
        <v>29.7</v>
      </c>
      <c r="AI420" s="1">
        <v>2.2000000000000002</v>
      </c>
      <c r="AJ420" s="1">
        <v>64.099999999999994</v>
      </c>
      <c r="AK420" s="1">
        <v>9.4700000000000006</v>
      </c>
    </row>
    <row r="421" spans="1:57">
      <c r="A421" s="1" t="s">
        <v>1758</v>
      </c>
      <c r="B421" s="1">
        <v>130.86250000000001</v>
      </c>
      <c r="C421" s="1">
        <v>4.4331899999999997</v>
      </c>
      <c r="D421" s="1">
        <v>4313</v>
      </c>
      <c r="E421" s="1">
        <v>1.4388E-2</v>
      </c>
      <c r="F421" s="1">
        <v>62.686100000000003</v>
      </c>
      <c r="G421" s="1">
        <v>15.911287</v>
      </c>
      <c r="H421" s="1">
        <v>-18.074569260000001</v>
      </c>
      <c r="I421" s="1" t="s">
        <v>1160</v>
      </c>
      <c r="K421" s="1" t="s">
        <v>1076</v>
      </c>
      <c r="L421" s="1" t="s">
        <v>1759</v>
      </c>
      <c r="M421" s="1">
        <v>182062</v>
      </c>
      <c r="N421" s="1" t="s">
        <v>1161</v>
      </c>
      <c r="O421" s="1">
        <v>130.86268000000001</v>
      </c>
      <c r="P421" s="1">
        <v>4.4331899999999997</v>
      </c>
      <c r="Q421" s="2" t="s">
        <v>1760</v>
      </c>
      <c r="R421" s="1">
        <v>1188</v>
      </c>
      <c r="S421" s="1">
        <v>180</v>
      </c>
      <c r="T421" s="1" t="s">
        <v>1613</v>
      </c>
      <c r="U421" s="1" t="s">
        <v>1614</v>
      </c>
      <c r="V421" s="2" t="s">
        <v>1615</v>
      </c>
      <c r="W421" s="1" t="s">
        <v>1205</v>
      </c>
      <c r="X421" s="1">
        <v>130.86250000000001</v>
      </c>
      <c r="Y421" s="1">
        <v>4.4363888889999998</v>
      </c>
      <c r="Z421" s="1">
        <v>130.86125000000001</v>
      </c>
      <c r="AA421" s="1">
        <v>4.4333333330000002</v>
      </c>
      <c r="AB421" s="1">
        <v>4348</v>
      </c>
      <c r="AC421" s="1" t="s">
        <v>1616</v>
      </c>
      <c r="AD421" s="1" t="s">
        <v>1617</v>
      </c>
      <c r="AE421" s="1" t="s">
        <v>1618</v>
      </c>
      <c r="AF421" s="1" t="s">
        <v>1619</v>
      </c>
      <c r="AG421" s="1" t="s">
        <v>1620</v>
      </c>
      <c r="AH421" s="1">
        <v>14</v>
      </c>
      <c r="AI421" s="1">
        <v>2.41</v>
      </c>
      <c r="AJ421" s="1">
        <v>65.099999999999994</v>
      </c>
      <c r="AK421" s="1">
        <v>9.2899999999999991</v>
      </c>
    </row>
    <row r="422" spans="1:57">
      <c r="A422" s="1" t="s">
        <v>8746</v>
      </c>
      <c r="B422" s="1">
        <v>155.40937</v>
      </c>
      <c r="C422" s="1">
        <v>12.576123000000001</v>
      </c>
      <c r="D422" s="1">
        <v>2911.0809260000001</v>
      </c>
      <c r="E422" s="1">
        <v>9.7103999999999992E-3</v>
      </c>
      <c r="F422" s="1">
        <v>45.070500000000003</v>
      </c>
      <c r="G422" s="1">
        <v>15.195902</v>
      </c>
      <c r="H422" s="1">
        <v>-18.073559880000001</v>
      </c>
      <c r="I422" s="1" t="s">
        <v>1160</v>
      </c>
      <c r="K422" s="1" t="s">
        <v>433</v>
      </c>
      <c r="M422" s="1">
        <v>5595</v>
      </c>
      <c r="N422" s="1" t="s">
        <v>1161</v>
      </c>
      <c r="O422" s="1">
        <v>155.40937</v>
      </c>
      <c r="P422" s="1">
        <v>12.576123000000001</v>
      </c>
      <c r="Q422" s="2" t="s">
        <v>8747</v>
      </c>
      <c r="R422" s="1">
        <v>1746</v>
      </c>
      <c r="S422" s="1">
        <v>189</v>
      </c>
      <c r="T422" s="1" t="s">
        <v>8748</v>
      </c>
      <c r="U422" s="1" t="s">
        <v>8749</v>
      </c>
      <c r="V422" s="2" t="s">
        <v>8750</v>
      </c>
      <c r="W422" s="1" t="s">
        <v>1205</v>
      </c>
      <c r="X422" s="1">
        <v>155.40958330000001</v>
      </c>
      <c r="Y422" s="1">
        <v>12.57888889</v>
      </c>
      <c r="Z422" s="1">
        <v>155.40916669999999</v>
      </c>
      <c r="AA422" s="1">
        <v>12.576111109999999</v>
      </c>
      <c r="AB422" s="1">
        <v>2909</v>
      </c>
      <c r="AC422" s="1" t="s">
        <v>8751</v>
      </c>
      <c r="AD422" s="1" t="s">
        <v>8752</v>
      </c>
      <c r="AE422" s="1" t="s">
        <v>8753</v>
      </c>
      <c r="AF422" s="1" t="s">
        <v>6131</v>
      </c>
      <c r="AG422" s="1" t="s">
        <v>8898</v>
      </c>
      <c r="AH422" s="1">
        <v>36.6</v>
      </c>
      <c r="AI422" s="1">
        <v>2.2599999999999998</v>
      </c>
      <c r="AJ422" s="1">
        <v>44.3</v>
      </c>
      <c r="AK422" s="1">
        <v>9.35</v>
      </c>
      <c r="AR422" s="1" t="s">
        <v>8073</v>
      </c>
    </row>
    <row r="423" spans="1:57">
      <c r="A423" s="1" t="s">
        <v>7063</v>
      </c>
      <c r="B423" s="1">
        <v>120.95908</v>
      </c>
      <c r="C423" s="1">
        <v>10.548500000000001</v>
      </c>
      <c r="D423" s="1">
        <v>4608</v>
      </c>
      <c r="E423" s="1">
        <v>1.5370999999999999E-2</v>
      </c>
      <c r="F423" s="1">
        <v>65.9953</v>
      </c>
      <c r="G423" s="1">
        <v>16.030176000000001</v>
      </c>
      <c r="H423" s="1">
        <v>-18.067389039999998</v>
      </c>
      <c r="I423" s="1" t="s">
        <v>1160</v>
      </c>
      <c r="K423" s="1" t="s">
        <v>596</v>
      </c>
      <c r="L423" s="1" t="s">
        <v>7064</v>
      </c>
      <c r="N423" s="1" t="s">
        <v>4556</v>
      </c>
      <c r="O423" s="1">
        <v>120.95908</v>
      </c>
      <c r="P423" s="1">
        <v>10.548501</v>
      </c>
      <c r="Q423" s="2" t="s">
        <v>7065</v>
      </c>
      <c r="R423" s="1">
        <v>2419</v>
      </c>
      <c r="S423" s="1">
        <v>411</v>
      </c>
      <c r="T423" s="1" t="s">
        <v>7066</v>
      </c>
      <c r="U423" s="1" t="s">
        <v>7067</v>
      </c>
      <c r="V423" s="2" t="s">
        <v>7068</v>
      </c>
      <c r="W423" s="1" t="s">
        <v>1205</v>
      </c>
    </row>
    <row r="424" spans="1:57">
      <c r="A424" s="1" t="s">
        <v>13103</v>
      </c>
      <c r="B424" s="1">
        <v>246.56443999999999</v>
      </c>
      <c r="C424" s="1">
        <v>11.739889</v>
      </c>
      <c r="D424" s="1">
        <v>5006.7028309999996</v>
      </c>
      <c r="E424" s="1">
        <v>1.6700699999999999E-2</v>
      </c>
      <c r="F424" s="1">
        <v>76.651700000000005</v>
      </c>
      <c r="G424" s="1">
        <v>16.360023000000002</v>
      </c>
      <c r="H424" s="1">
        <v>-18.06258596</v>
      </c>
      <c r="I424" s="1" t="s">
        <v>1160</v>
      </c>
      <c r="K424" s="1" t="s">
        <v>0</v>
      </c>
      <c r="M424" s="1">
        <v>268014</v>
      </c>
      <c r="N424" s="1" t="s">
        <v>1161</v>
      </c>
      <c r="O424" s="1">
        <v>246.56443999999999</v>
      </c>
      <c r="P424" s="1">
        <v>11.739889</v>
      </c>
      <c r="Q424" s="2" t="s">
        <v>13104</v>
      </c>
      <c r="R424" s="1">
        <v>2530</v>
      </c>
      <c r="S424" s="1">
        <v>1</v>
      </c>
      <c r="T424" s="1" t="s">
        <v>13105</v>
      </c>
      <c r="U424" s="1" t="s">
        <v>13106</v>
      </c>
      <c r="V424" s="2" t="s">
        <v>13107</v>
      </c>
      <c r="W424" s="1" t="s">
        <v>1205</v>
      </c>
      <c r="X424" s="1">
        <v>246.56458330000001</v>
      </c>
      <c r="Y424" s="1">
        <v>11.73944444</v>
      </c>
      <c r="Z424" s="1">
        <v>246.56458330000001</v>
      </c>
      <c r="AA424" s="1">
        <v>11.74</v>
      </c>
      <c r="AB424" s="1">
        <v>5031</v>
      </c>
      <c r="AD424" s="1" t="s">
        <v>13108</v>
      </c>
      <c r="AE424" s="1" t="s">
        <v>13109</v>
      </c>
      <c r="AF424" s="1" t="s">
        <v>13110</v>
      </c>
      <c r="AG424" s="1" t="s">
        <v>11922</v>
      </c>
      <c r="AH424" s="1">
        <v>16.5</v>
      </c>
      <c r="AI424" s="1">
        <v>2.4300000000000002</v>
      </c>
      <c r="AJ424" s="1">
        <v>75.3</v>
      </c>
      <c r="AK424" s="1">
        <v>9.5299999999999994</v>
      </c>
    </row>
    <row r="425" spans="1:57">
      <c r="A425" s="1" t="s">
        <v>11875</v>
      </c>
      <c r="B425" s="1">
        <v>217.07677000000001</v>
      </c>
      <c r="C425" s="1">
        <v>13.78023</v>
      </c>
      <c r="D425" s="1">
        <v>1311.101588</v>
      </c>
      <c r="E425" s="1">
        <v>4.3734000000000004E-3</v>
      </c>
      <c r="F425" s="1">
        <v>24.987200000000001</v>
      </c>
      <c r="G425" s="1">
        <v>13.931455</v>
      </c>
      <c r="H425" s="1">
        <v>-18.057132960000001</v>
      </c>
      <c r="I425" s="1" t="s">
        <v>1160</v>
      </c>
      <c r="K425" s="1" t="s">
        <v>273</v>
      </c>
      <c r="M425" s="1">
        <v>9275</v>
      </c>
      <c r="N425" s="1" t="s">
        <v>1161</v>
      </c>
      <c r="O425" s="1">
        <v>217.07677000000001</v>
      </c>
      <c r="P425" s="1">
        <v>13.78023</v>
      </c>
      <c r="Q425" s="2" t="s">
        <v>11876</v>
      </c>
      <c r="R425" s="1">
        <v>1708</v>
      </c>
      <c r="S425" s="1">
        <v>562</v>
      </c>
      <c r="T425" s="1" t="s">
        <v>11877</v>
      </c>
      <c r="U425" s="1" t="s">
        <v>11878</v>
      </c>
      <c r="V425" s="2" t="s">
        <v>11879</v>
      </c>
      <c r="W425" s="1" t="s">
        <v>1205</v>
      </c>
      <c r="X425" s="1">
        <v>217.07499999999999</v>
      </c>
      <c r="Y425" s="1">
        <v>13.78055556</v>
      </c>
      <c r="Z425" s="1">
        <v>217.0770833</v>
      </c>
      <c r="AA425" s="1">
        <v>13.78</v>
      </c>
      <c r="AB425" s="1">
        <v>1287</v>
      </c>
      <c r="AC425" s="1" t="s">
        <v>11880</v>
      </c>
      <c r="AD425" s="1" t="s">
        <v>12021</v>
      </c>
      <c r="AE425" s="1" t="s">
        <v>12022</v>
      </c>
      <c r="AF425" s="1" t="s">
        <v>12023</v>
      </c>
      <c r="AG425" s="1" t="s">
        <v>12024</v>
      </c>
      <c r="AH425" s="1">
        <v>164.3</v>
      </c>
      <c r="AI425" s="1">
        <v>2.4900000000000002</v>
      </c>
      <c r="AJ425" s="1">
        <v>22.8</v>
      </c>
      <c r="AK425" s="1">
        <v>9.5</v>
      </c>
    </row>
    <row r="426" spans="1:57">
      <c r="A426" s="1" t="s">
        <v>4289</v>
      </c>
      <c r="B426" s="1">
        <v>148.85735</v>
      </c>
      <c r="C426" s="1">
        <v>7.66045</v>
      </c>
      <c r="D426" s="1">
        <v>3877</v>
      </c>
      <c r="E426" s="1">
        <v>1.2931E-2</v>
      </c>
      <c r="F426" s="1">
        <v>58.148499999999999</v>
      </c>
      <c r="G426" s="1">
        <v>15.772866</v>
      </c>
      <c r="H426" s="1">
        <v>-18.049826580000001</v>
      </c>
      <c r="I426" s="1" t="s">
        <v>1160</v>
      </c>
      <c r="K426" s="1" t="s">
        <v>873</v>
      </c>
      <c r="L426" s="1" t="s">
        <v>4413</v>
      </c>
      <c r="N426" s="1" t="s">
        <v>3706</v>
      </c>
      <c r="O426" s="1">
        <v>148.85736</v>
      </c>
      <c r="P426" s="1">
        <v>7.6604486999999999</v>
      </c>
      <c r="Q426" s="2" t="s">
        <v>4414</v>
      </c>
      <c r="R426" s="1">
        <v>1235</v>
      </c>
      <c r="S426" s="1">
        <v>128</v>
      </c>
      <c r="T426" s="1" t="s">
        <v>4415</v>
      </c>
      <c r="U426" s="1" t="s">
        <v>4416</v>
      </c>
      <c r="V426" s="2" t="s">
        <v>4417</v>
      </c>
      <c r="W426" s="1" t="s">
        <v>1205</v>
      </c>
    </row>
    <row r="427" spans="1:57">
      <c r="A427" s="1" t="s">
        <v>11044</v>
      </c>
      <c r="B427" s="1">
        <v>209.95050000000001</v>
      </c>
      <c r="C427" s="1">
        <v>11.326029999999999</v>
      </c>
      <c r="D427" s="1">
        <v>5096</v>
      </c>
      <c r="E427" s="1">
        <v>1.7000000000000001E-2</v>
      </c>
      <c r="F427" s="1">
        <v>77.838200000000001</v>
      </c>
      <c r="G427" s="1">
        <v>16.406790000000001</v>
      </c>
      <c r="H427" s="1">
        <v>-18.049173920000001</v>
      </c>
      <c r="I427" s="1" t="s">
        <v>1160</v>
      </c>
      <c r="K427" s="1" t="s">
        <v>191</v>
      </c>
      <c r="L427" s="1" t="s">
        <v>11045</v>
      </c>
      <c r="M427" s="1">
        <v>233570</v>
      </c>
      <c r="N427" s="1" t="s">
        <v>1161</v>
      </c>
      <c r="O427" s="1">
        <v>209.95052999999999</v>
      </c>
      <c r="P427" s="1">
        <v>11.326029999999999</v>
      </c>
      <c r="Q427" s="2" t="s">
        <v>11046</v>
      </c>
      <c r="R427" s="1">
        <v>1703</v>
      </c>
      <c r="S427" s="1">
        <v>301</v>
      </c>
      <c r="T427" s="1" t="s">
        <v>11047</v>
      </c>
      <c r="U427" s="1" t="s">
        <v>11048</v>
      </c>
      <c r="V427" s="2" t="s">
        <v>11049</v>
      </c>
      <c r="W427" s="1" t="s">
        <v>1205</v>
      </c>
      <c r="X427" s="1">
        <v>209.95375000000001</v>
      </c>
      <c r="Y427" s="1">
        <v>11.329166669999999</v>
      </c>
      <c r="Z427" s="1">
        <v>209.95041670000001</v>
      </c>
      <c r="AA427" s="1">
        <v>11.326111109999999</v>
      </c>
      <c r="AB427" s="1">
        <v>5019</v>
      </c>
      <c r="AD427" s="1" t="s">
        <v>11050</v>
      </c>
      <c r="AE427" s="1" t="s">
        <v>11051</v>
      </c>
      <c r="AF427" s="1" t="s">
        <v>11052</v>
      </c>
      <c r="AG427" s="1" t="s">
        <v>5600</v>
      </c>
      <c r="AH427" s="1">
        <v>10.7</v>
      </c>
      <c r="AI427" s="1">
        <v>2.1800000000000002</v>
      </c>
      <c r="AJ427" s="1">
        <v>73.8</v>
      </c>
      <c r="AK427" s="1">
        <v>9.24</v>
      </c>
    </row>
    <row r="428" spans="1:57" s="4" customFormat="1">
      <c r="A428" s="1" t="s">
        <v>4620</v>
      </c>
      <c r="B428" s="1">
        <v>142.54303999999999</v>
      </c>
      <c r="C428" s="1">
        <v>7.9027500000000002</v>
      </c>
      <c r="D428" s="1">
        <v>2035</v>
      </c>
      <c r="E428" s="1">
        <v>6.7879999999999998E-3</v>
      </c>
      <c r="F428" s="1">
        <v>32.253599999999999</v>
      </c>
      <c r="G428" s="1">
        <v>14.501797</v>
      </c>
      <c r="H428" s="1">
        <v>-18.041093979999999</v>
      </c>
      <c r="I428" s="1" t="s">
        <v>1160</v>
      </c>
      <c r="J428" s="1"/>
      <c r="K428" s="1" t="s">
        <v>1001</v>
      </c>
      <c r="L428" s="1" t="s">
        <v>4621</v>
      </c>
      <c r="M428" s="1">
        <v>5064</v>
      </c>
      <c r="N428" s="1" t="s">
        <v>2709</v>
      </c>
      <c r="O428" s="1">
        <v>142.54307</v>
      </c>
      <c r="P428" s="1">
        <v>7.9027614000000002</v>
      </c>
      <c r="Q428" s="2" t="s">
        <v>4622</v>
      </c>
      <c r="R428" s="1">
        <v>1196</v>
      </c>
      <c r="S428" s="1">
        <v>399</v>
      </c>
      <c r="T428" s="1" t="s">
        <v>4623</v>
      </c>
      <c r="U428" s="1" t="s">
        <v>4624</v>
      </c>
      <c r="V428" s="2" t="s">
        <v>4625</v>
      </c>
      <c r="W428" s="1" t="s">
        <v>1205</v>
      </c>
      <c r="X428" s="1">
        <v>142.53833330000001</v>
      </c>
      <c r="Y428" s="1">
        <v>7.9063888889999996</v>
      </c>
      <c r="Z428" s="1">
        <v>142.54249999999999</v>
      </c>
      <c r="AA428" s="1">
        <v>7.9019444439999997</v>
      </c>
      <c r="AB428" s="1">
        <v>2023</v>
      </c>
      <c r="AC428" s="1" t="s">
        <v>4626</v>
      </c>
      <c r="AD428" s="1" t="s">
        <v>4627</v>
      </c>
      <c r="AE428" s="1" t="s">
        <v>4628</v>
      </c>
      <c r="AF428" s="1" t="s">
        <v>4629</v>
      </c>
      <c r="AG428" s="1" t="s">
        <v>4630</v>
      </c>
      <c r="AH428" s="1">
        <v>8</v>
      </c>
      <c r="AI428" s="1">
        <v>2.21</v>
      </c>
      <c r="AJ428" s="1">
        <v>31.5</v>
      </c>
      <c r="AK428" s="1">
        <v>8.4700000000000006</v>
      </c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</row>
    <row r="429" spans="1:57">
      <c r="A429" s="1" t="s">
        <v>11390</v>
      </c>
      <c r="B429" s="1">
        <v>211.29330999999999</v>
      </c>
      <c r="C429" s="1">
        <v>11.771369999999999</v>
      </c>
      <c r="D429" s="1">
        <v>5236</v>
      </c>
      <c r="E429" s="1">
        <v>1.7465000000000001E-2</v>
      </c>
      <c r="F429" s="1">
        <v>80.595699999999994</v>
      </c>
      <c r="G429" s="1">
        <v>16.493364</v>
      </c>
      <c r="H429" s="1">
        <v>-18.03819536</v>
      </c>
      <c r="I429" s="1" t="s">
        <v>1160</v>
      </c>
      <c r="K429" s="1" t="s">
        <v>326</v>
      </c>
      <c r="L429" s="1" t="s">
        <v>11391</v>
      </c>
      <c r="N429" s="1" t="s">
        <v>1161</v>
      </c>
      <c r="O429" s="1">
        <v>211.29330999999999</v>
      </c>
      <c r="P429" s="1">
        <v>11.771369999999999</v>
      </c>
      <c r="Q429" s="2" t="s">
        <v>11392</v>
      </c>
      <c r="R429" s="1">
        <v>1703</v>
      </c>
      <c r="S429" s="1">
        <v>510</v>
      </c>
      <c r="T429" s="1" t="s">
        <v>11393</v>
      </c>
      <c r="U429" s="1" t="s">
        <v>11256</v>
      </c>
      <c r="V429" s="2" t="s">
        <v>11257</v>
      </c>
      <c r="W429" s="1" t="s">
        <v>1205</v>
      </c>
    </row>
    <row r="430" spans="1:57">
      <c r="A430" s="1" t="s">
        <v>6473</v>
      </c>
      <c r="B430" s="1">
        <v>200.1592</v>
      </c>
      <c r="C430" s="1">
        <v>9.7871500000000005</v>
      </c>
      <c r="D430" s="1">
        <v>1097.1924300000001</v>
      </c>
      <c r="E430" s="1">
        <v>3.65987E-3</v>
      </c>
      <c r="F430" s="1">
        <v>22.2347</v>
      </c>
      <c r="G430" s="1">
        <v>13.7</v>
      </c>
      <c r="H430" s="1">
        <v>-18.035156369999999</v>
      </c>
      <c r="I430" s="1" t="s">
        <v>1160</v>
      </c>
      <c r="M430" s="1">
        <v>8385</v>
      </c>
      <c r="N430" s="1" t="s">
        <v>1161</v>
      </c>
      <c r="O430" s="1">
        <v>200.1592</v>
      </c>
      <c r="P430" s="1">
        <v>9.7871500000000005</v>
      </c>
      <c r="Q430" s="2" t="s">
        <v>6474</v>
      </c>
      <c r="R430" s="1">
        <v>1798</v>
      </c>
      <c r="S430" s="1">
        <v>638</v>
      </c>
      <c r="T430" s="1" t="s">
        <v>6475</v>
      </c>
      <c r="U430" s="1" t="s">
        <v>6476</v>
      </c>
      <c r="V430" s="2" t="s">
        <v>6477</v>
      </c>
      <c r="W430" s="1" t="s">
        <v>1316</v>
      </c>
      <c r="X430" s="1">
        <v>200.15666669999999</v>
      </c>
      <c r="Y430" s="1">
        <v>9.7894444440000008</v>
      </c>
      <c r="Z430" s="1">
        <v>200.15875</v>
      </c>
      <c r="AA430" s="1">
        <v>9.7872222220000005</v>
      </c>
      <c r="AB430" s="1">
        <v>1133</v>
      </c>
      <c r="AC430" s="1" t="s">
        <v>6478</v>
      </c>
      <c r="AD430" s="1" t="s">
        <v>6479</v>
      </c>
      <c r="AE430" s="1" t="s">
        <v>6480</v>
      </c>
      <c r="AF430" s="1" t="s">
        <v>6481</v>
      </c>
      <c r="AG430" s="1" t="s">
        <v>6482</v>
      </c>
      <c r="AH430" s="1">
        <v>126.8</v>
      </c>
      <c r="AI430" s="1">
        <v>2.35</v>
      </c>
      <c r="AJ430" s="1">
        <v>16.2</v>
      </c>
      <c r="AK430" s="1">
        <v>8.99</v>
      </c>
      <c r="AL430" s="1" t="s">
        <v>6483</v>
      </c>
      <c r="AM430" t="s">
        <v>6484</v>
      </c>
      <c r="AN430" s="1" t="s">
        <v>6485</v>
      </c>
    </row>
    <row r="431" spans="1:57">
      <c r="A431" s="1" t="s">
        <v>8391</v>
      </c>
      <c r="B431" s="1">
        <v>147.61413999999999</v>
      </c>
      <c r="C431" s="1">
        <v>12.765499999999999</v>
      </c>
      <c r="D431" s="1">
        <v>1415</v>
      </c>
      <c r="E431" s="1">
        <v>4.7200000000000002E-3</v>
      </c>
      <c r="F431" s="1">
        <v>23.628699999999998</v>
      </c>
      <c r="G431" s="1">
        <v>13.839423999999999</v>
      </c>
      <c r="H431" s="1">
        <v>-18.027775139999999</v>
      </c>
      <c r="I431" s="1" t="s">
        <v>1160</v>
      </c>
      <c r="K431" s="1" t="s">
        <v>501</v>
      </c>
      <c r="L431" s="1" t="s">
        <v>8392</v>
      </c>
      <c r="M431" s="1">
        <v>5275</v>
      </c>
      <c r="N431" s="1" t="s">
        <v>1161</v>
      </c>
      <c r="O431" s="1">
        <v>147.61413999999999</v>
      </c>
      <c r="P431" s="1">
        <v>12.765495</v>
      </c>
      <c r="Q431" s="2" t="s">
        <v>8393</v>
      </c>
      <c r="R431" s="1">
        <v>1743</v>
      </c>
      <c r="S431" s="1">
        <v>380</v>
      </c>
      <c r="T431" s="1" t="s">
        <v>8394</v>
      </c>
      <c r="U431" s="1" t="s">
        <v>8395</v>
      </c>
      <c r="V431" s="2" t="s">
        <v>8396</v>
      </c>
      <c r="W431" s="1" t="s">
        <v>1205</v>
      </c>
      <c r="X431" s="1">
        <v>147.60249999999999</v>
      </c>
      <c r="Y431" s="1">
        <v>12.775</v>
      </c>
      <c r="Z431" s="1">
        <v>147.61333329999999</v>
      </c>
      <c r="AA431" s="1">
        <v>12.76527778</v>
      </c>
      <c r="AB431" s="1">
        <v>1419</v>
      </c>
      <c r="AC431" s="1" t="s">
        <v>8255</v>
      </c>
      <c r="AD431" s="1" t="s">
        <v>8256</v>
      </c>
      <c r="AE431" s="1" t="s">
        <v>8257</v>
      </c>
      <c r="AF431" s="1" t="s">
        <v>8258</v>
      </c>
      <c r="AG431" s="1" t="s">
        <v>8259</v>
      </c>
      <c r="AH431" s="1">
        <v>203.9</v>
      </c>
      <c r="AI431" s="1">
        <v>2.21</v>
      </c>
      <c r="AJ431" s="1">
        <v>22.8</v>
      </c>
      <c r="AK431" s="1">
        <v>9.59</v>
      </c>
      <c r="AR431" s="1" t="s">
        <v>8207</v>
      </c>
    </row>
    <row r="432" spans="1:57">
      <c r="A432" s="1" t="s">
        <v>13085</v>
      </c>
      <c r="B432" s="1">
        <v>242.73741000000001</v>
      </c>
      <c r="C432" s="1">
        <v>10.016609000000001</v>
      </c>
      <c r="D432" s="1">
        <v>4739.4402790000004</v>
      </c>
      <c r="E432" s="1">
        <v>1.5809200999999998E-2</v>
      </c>
      <c r="F432" s="1">
        <v>73.211799999999997</v>
      </c>
      <c r="G432" s="1">
        <v>16.296185999999999</v>
      </c>
      <c r="H432" s="1">
        <v>-18.026719419999999</v>
      </c>
      <c r="I432" s="1" t="s">
        <v>1160</v>
      </c>
      <c r="K432" s="1" t="s">
        <v>59</v>
      </c>
      <c r="M432" s="1">
        <v>262404</v>
      </c>
      <c r="N432" s="1" t="s">
        <v>1161</v>
      </c>
      <c r="O432" s="1">
        <v>242.73741000000001</v>
      </c>
      <c r="P432" s="1">
        <v>10.016609000000001</v>
      </c>
      <c r="Q432" s="2" t="s">
        <v>13086</v>
      </c>
      <c r="R432" s="1">
        <v>2526</v>
      </c>
      <c r="S432" s="1">
        <v>594</v>
      </c>
      <c r="T432" s="1" t="s">
        <v>13087</v>
      </c>
      <c r="U432" s="1" t="s">
        <v>13088</v>
      </c>
      <c r="V432" s="2" t="s">
        <v>13089</v>
      </c>
      <c r="W432" s="1" t="s">
        <v>1205</v>
      </c>
      <c r="X432" s="1">
        <v>242.7391667</v>
      </c>
      <c r="Y432" s="1">
        <v>10.01444444</v>
      </c>
      <c r="Z432" s="1">
        <v>242.73750000000001</v>
      </c>
      <c r="AA432" s="1">
        <v>10.016666669999999</v>
      </c>
      <c r="AB432" s="1">
        <v>4732</v>
      </c>
      <c r="AD432" s="1" t="s">
        <v>13090</v>
      </c>
      <c r="AE432" s="1" t="s">
        <v>13091</v>
      </c>
      <c r="AF432" s="1" t="s">
        <v>13092</v>
      </c>
      <c r="AG432" s="1" t="s">
        <v>2844</v>
      </c>
      <c r="AH432" s="1">
        <v>10.8</v>
      </c>
      <c r="AI432" s="1">
        <v>2.2599999999999998</v>
      </c>
      <c r="AJ432" s="1">
        <v>70.900000000000006</v>
      </c>
      <c r="AK432" s="1">
        <v>9.1</v>
      </c>
      <c r="AS432" s="1" t="s">
        <v>1413</v>
      </c>
    </row>
    <row r="433" spans="1:44">
      <c r="A433" s="1" t="s">
        <v>2634</v>
      </c>
      <c r="B433" s="1">
        <v>151.19861</v>
      </c>
      <c r="C433" s="1">
        <v>5.3685969</v>
      </c>
      <c r="D433" s="1">
        <v>4111.4698870000002</v>
      </c>
      <c r="E433" s="1">
        <v>1.3714499999999999E-2</v>
      </c>
      <c r="F433" s="1">
        <v>61.261400000000002</v>
      </c>
      <c r="G433" s="1">
        <v>15.921950000000001</v>
      </c>
      <c r="H433" s="1">
        <v>-18.01398459</v>
      </c>
      <c r="I433" s="1" t="s">
        <v>1160</v>
      </c>
      <c r="K433" s="1" t="s">
        <v>1044</v>
      </c>
      <c r="M433" s="1">
        <v>202057</v>
      </c>
      <c r="N433" s="1" t="s">
        <v>1161</v>
      </c>
      <c r="O433" s="1">
        <v>151.19861</v>
      </c>
      <c r="P433" s="1">
        <v>5.3685969</v>
      </c>
      <c r="Q433" s="2" t="s">
        <v>2635</v>
      </c>
      <c r="R433" s="1">
        <v>995</v>
      </c>
      <c r="S433" s="1">
        <v>14</v>
      </c>
      <c r="T433" s="1" t="s">
        <v>2510</v>
      </c>
      <c r="U433" s="1" t="s">
        <v>2511</v>
      </c>
      <c r="V433" s="2" t="s">
        <v>2512</v>
      </c>
      <c r="W433" s="1" t="s">
        <v>1205</v>
      </c>
      <c r="X433" s="1">
        <v>151.2008333</v>
      </c>
      <c r="Y433" s="1">
        <v>5.3688888889999999</v>
      </c>
      <c r="Z433" s="1">
        <v>151.19916670000001</v>
      </c>
      <c r="AA433" s="1">
        <v>5.369166667</v>
      </c>
      <c r="AB433" s="1">
        <v>4072</v>
      </c>
      <c r="AC433" s="1" t="s">
        <v>2513</v>
      </c>
      <c r="AD433" s="1" t="s">
        <v>2514</v>
      </c>
      <c r="AE433" s="1" t="s">
        <v>2515</v>
      </c>
      <c r="AF433" s="1" t="s">
        <v>2516</v>
      </c>
      <c r="AG433" s="1" t="s">
        <v>2517</v>
      </c>
      <c r="AH433" s="1">
        <v>25.5</v>
      </c>
      <c r="AI433" s="1">
        <v>2.2599999999999998</v>
      </c>
      <c r="AJ433" s="1">
        <v>61.2</v>
      </c>
      <c r="AK433" s="1">
        <v>9.5299999999999994</v>
      </c>
    </row>
    <row r="434" spans="1:44">
      <c r="A434" s="1" t="s">
        <v>12401</v>
      </c>
      <c r="B434" s="1">
        <v>235.35369</v>
      </c>
      <c r="C434" s="1">
        <v>11.984978999999999</v>
      </c>
      <c r="D434" s="1">
        <v>4333.1645699999999</v>
      </c>
      <c r="E434" s="1">
        <v>1.4454E-2</v>
      </c>
      <c r="F434" s="1">
        <v>67.803200000000004</v>
      </c>
      <c r="G434" s="1">
        <v>16.143460999999999</v>
      </c>
      <c r="H434" s="1">
        <v>-18.012789959999999</v>
      </c>
      <c r="I434" s="1" t="s">
        <v>1160</v>
      </c>
      <c r="K434" s="1" t="s">
        <v>113</v>
      </c>
      <c r="M434" s="1">
        <v>251152</v>
      </c>
      <c r="N434" s="1" t="s">
        <v>1161</v>
      </c>
      <c r="O434" s="1">
        <v>235.35369</v>
      </c>
      <c r="P434" s="1">
        <v>11.984978999999999</v>
      </c>
      <c r="Q434" s="2" t="s">
        <v>12402</v>
      </c>
      <c r="R434" s="1">
        <v>2516</v>
      </c>
      <c r="S434" s="1">
        <v>480</v>
      </c>
      <c r="T434" s="1" t="s">
        <v>12403</v>
      </c>
      <c r="U434" s="1" t="s">
        <v>12404</v>
      </c>
      <c r="V434" s="2" t="s">
        <v>12405</v>
      </c>
      <c r="W434" s="1" t="s">
        <v>1205</v>
      </c>
      <c r="X434" s="1">
        <v>235.36500000000001</v>
      </c>
      <c r="Y434" s="1">
        <v>11.98666667</v>
      </c>
      <c r="Z434" s="1">
        <v>235.35374999999999</v>
      </c>
      <c r="AA434" s="1">
        <v>11.984999999999999</v>
      </c>
      <c r="AB434" s="1">
        <v>4358</v>
      </c>
      <c r="AC434" s="1" t="s">
        <v>12664</v>
      </c>
      <c r="AD434" s="1" t="s">
        <v>12665</v>
      </c>
      <c r="AE434" s="1" t="s">
        <v>12666</v>
      </c>
      <c r="AF434" s="1" t="s">
        <v>12667</v>
      </c>
      <c r="AG434" s="1" t="s">
        <v>12668</v>
      </c>
      <c r="AH434" s="1">
        <v>6.7</v>
      </c>
      <c r="AI434" s="1">
        <v>2.4900000000000002</v>
      </c>
      <c r="AJ434" s="1">
        <v>65.400000000000006</v>
      </c>
      <c r="AK434" s="1">
        <v>9.09</v>
      </c>
    </row>
    <row r="435" spans="1:44">
      <c r="A435" s="1" t="s">
        <v>2910</v>
      </c>
      <c r="B435" s="1">
        <v>177.97901999999999</v>
      </c>
      <c r="C435" s="1">
        <v>5.8401300000000003</v>
      </c>
      <c r="D435" s="1">
        <v>4974</v>
      </c>
      <c r="E435" s="1">
        <v>1.6590000000000001E-2</v>
      </c>
      <c r="F435" s="1">
        <v>75.828500000000005</v>
      </c>
      <c r="G435" s="1">
        <v>16.395239</v>
      </c>
      <c r="H435" s="1">
        <v>-18.003923329999999</v>
      </c>
      <c r="I435" s="1" t="s">
        <v>1160</v>
      </c>
      <c r="K435" s="1" t="s">
        <v>1070</v>
      </c>
      <c r="L435" s="1" t="s">
        <v>2911</v>
      </c>
      <c r="N435" s="1" t="s">
        <v>1161</v>
      </c>
      <c r="O435" s="1">
        <v>177.97906</v>
      </c>
      <c r="P435" s="1">
        <v>5.8401209999999999</v>
      </c>
      <c r="Q435" s="2" t="s">
        <v>2912</v>
      </c>
      <c r="R435" s="1">
        <v>840</v>
      </c>
      <c r="S435" s="1">
        <v>456</v>
      </c>
      <c r="T435" s="1" t="s">
        <v>2913</v>
      </c>
      <c r="U435" s="1" t="s">
        <v>2914</v>
      </c>
      <c r="V435" s="2" t="s">
        <v>2915</v>
      </c>
      <c r="W435" s="1" t="s">
        <v>1205</v>
      </c>
    </row>
    <row r="436" spans="1:44">
      <c r="A436" s="1" t="s">
        <v>9887</v>
      </c>
      <c r="B436" s="1">
        <v>170.57464999999999</v>
      </c>
      <c r="C436" s="1">
        <v>12.722530000000001</v>
      </c>
      <c r="D436" s="1">
        <v>4196</v>
      </c>
      <c r="E436" s="1">
        <v>1.3996E-2</v>
      </c>
      <c r="F436" s="1">
        <v>64.110900000000001</v>
      </c>
      <c r="G436" s="1">
        <v>16.032125000000001</v>
      </c>
      <c r="H436" s="1">
        <v>-18.002534369999999</v>
      </c>
      <c r="I436" s="1" t="s">
        <v>1160</v>
      </c>
      <c r="K436" s="1" t="s">
        <v>303</v>
      </c>
      <c r="L436" s="1" t="s">
        <v>9888</v>
      </c>
      <c r="M436" s="1">
        <v>210277</v>
      </c>
      <c r="N436" s="1" t="s">
        <v>1161</v>
      </c>
      <c r="O436" s="1">
        <v>170.57464999999999</v>
      </c>
      <c r="P436" s="1">
        <v>12.722531999999999</v>
      </c>
      <c r="Q436" s="2" t="s">
        <v>9889</v>
      </c>
      <c r="R436" s="1">
        <v>1605</v>
      </c>
      <c r="S436" s="1">
        <v>573</v>
      </c>
      <c r="T436" s="1" t="s">
        <v>9890</v>
      </c>
      <c r="U436" s="1" t="s">
        <v>9891</v>
      </c>
      <c r="V436" s="2" t="s">
        <v>9892</v>
      </c>
      <c r="W436" s="1" t="s">
        <v>1205</v>
      </c>
      <c r="X436" s="1">
        <v>170.57124999999999</v>
      </c>
      <c r="Y436" s="1">
        <v>12.724166670000001</v>
      </c>
      <c r="Z436" s="1">
        <v>170.57416670000001</v>
      </c>
      <c r="AA436" s="1">
        <v>12.722777779999999</v>
      </c>
      <c r="AB436" s="1">
        <v>4169</v>
      </c>
      <c r="AC436" s="1" t="s">
        <v>9893</v>
      </c>
      <c r="AD436" s="1" t="s">
        <v>9894</v>
      </c>
      <c r="AE436" s="1" t="s">
        <v>9895</v>
      </c>
      <c r="AF436" s="1" t="s">
        <v>9896</v>
      </c>
      <c r="AG436" s="1" t="s">
        <v>9897</v>
      </c>
      <c r="AH436" s="1">
        <v>15.2</v>
      </c>
      <c r="AI436" s="1">
        <v>2.2799999999999998</v>
      </c>
      <c r="AJ436" s="1">
        <v>62</v>
      </c>
      <c r="AK436" s="1">
        <v>9.2899999999999991</v>
      </c>
      <c r="AR436" s="1" t="s">
        <v>8073</v>
      </c>
    </row>
    <row r="437" spans="1:44">
      <c r="A437" s="1" t="s">
        <v>13370</v>
      </c>
      <c r="B437" s="1">
        <v>246.35283999999999</v>
      </c>
      <c r="C437" s="1">
        <v>11.713698000000001</v>
      </c>
      <c r="D437" s="1">
        <v>4871.587321</v>
      </c>
      <c r="E437" s="1">
        <v>1.6249999000000001E-2</v>
      </c>
      <c r="F437" s="1">
        <v>74.814899999999994</v>
      </c>
      <c r="G437" s="1">
        <v>16.384979000000001</v>
      </c>
      <c r="H437" s="1">
        <v>-17.984961500000001</v>
      </c>
      <c r="I437" s="1" t="s">
        <v>1160</v>
      </c>
      <c r="K437" s="1" t="s">
        <v>108</v>
      </c>
      <c r="M437" s="1">
        <v>268013</v>
      </c>
      <c r="N437" s="1" t="s">
        <v>1161</v>
      </c>
      <c r="O437" s="1">
        <v>246.35283999999999</v>
      </c>
      <c r="P437" s="1">
        <v>11.713698000000001</v>
      </c>
      <c r="Q437" s="2" t="s">
        <v>13371</v>
      </c>
      <c r="R437" s="1">
        <v>2530</v>
      </c>
      <c r="S437" s="1">
        <v>51</v>
      </c>
      <c r="T437" s="1" t="s">
        <v>13372</v>
      </c>
      <c r="U437" s="1" t="s">
        <v>13373</v>
      </c>
      <c r="V437" s="2" t="s">
        <v>13374</v>
      </c>
      <c r="W437" s="1" t="s">
        <v>1205</v>
      </c>
      <c r="X437" s="1">
        <v>246.34833330000001</v>
      </c>
      <c r="Y437" s="1">
        <v>11.71555556</v>
      </c>
      <c r="Z437" s="1">
        <v>246.35291670000001</v>
      </c>
      <c r="AA437" s="1">
        <v>11.71361111</v>
      </c>
      <c r="AB437" s="1">
        <v>4880</v>
      </c>
      <c r="AD437" s="1" t="s">
        <v>13375</v>
      </c>
      <c r="AE437" s="1" t="s">
        <v>13102</v>
      </c>
      <c r="AF437" s="1" t="s">
        <v>4226</v>
      </c>
      <c r="AG437" s="1" t="s">
        <v>2334</v>
      </c>
      <c r="AH437" s="1">
        <v>6.6</v>
      </c>
      <c r="AI437" s="1">
        <v>2.2000000000000002</v>
      </c>
      <c r="AJ437" s="1">
        <v>73.2</v>
      </c>
      <c r="AK437" s="1">
        <v>9.02</v>
      </c>
    </row>
    <row r="438" spans="1:44">
      <c r="A438" s="1" t="s">
        <v>7445</v>
      </c>
      <c r="B438" s="1">
        <v>131.92372</v>
      </c>
      <c r="C438" s="1">
        <v>13.419119999999999</v>
      </c>
      <c r="D438" s="1">
        <v>2072</v>
      </c>
      <c r="E438" s="1">
        <v>6.9109999999999996E-3</v>
      </c>
      <c r="F438" s="1">
        <v>31.69</v>
      </c>
      <c r="G438" s="1">
        <v>14.521518</v>
      </c>
      <c r="H438" s="1">
        <v>-17.983093199999999</v>
      </c>
      <c r="I438" s="1" t="s">
        <v>1160</v>
      </c>
      <c r="K438" s="1" t="s">
        <v>626</v>
      </c>
      <c r="L438" s="1" t="s">
        <v>7446</v>
      </c>
      <c r="M438" s="1">
        <v>4599</v>
      </c>
      <c r="N438" s="1" t="s">
        <v>2709</v>
      </c>
      <c r="O438" s="1">
        <v>131.92372</v>
      </c>
      <c r="P438" s="1">
        <v>13.419121000000001</v>
      </c>
      <c r="Q438" s="2" t="s">
        <v>7447</v>
      </c>
      <c r="R438" s="1">
        <v>2428</v>
      </c>
      <c r="S438" s="1">
        <v>616</v>
      </c>
      <c r="T438" s="1" t="s">
        <v>7448</v>
      </c>
      <c r="U438" s="1" t="s">
        <v>7449</v>
      </c>
      <c r="V438" s="2" t="s">
        <v>7450</v>
      </c>
      <c r="W438" s="1" t="s">
        <v>1205</v>
      </c>
      <c r="X438" s="1">
        <v>131.93041669999999</v>
      </c>
      <c r="Y438" s="1">
        <v>13.41361111</v>
      </c>
      <c r="Z438" s="1">
        <v>131.92375000000001</v>
      </c>
      <c r="AA438" s="1">
        <v>13.418611110000001</v>
      </c>
      <c r="AB438" s="1">
        <v>2071</v>
      </c>
      <c r="AC438" s="1" t="s">
        <v>7451</v>
      </c>
      <c r="AD438" s="1" t="s">
        <v>7452</v>
      </c>
      <c r="AE438" s="1" t="s">
        <v>7453</v>
      </c>
      <c r="AF438" s="1" t="s">
        <v>7454</v>
      </c>
      <c r="AG438" s="1" t="s">
        <v>7455</v>
      </c>
      <c r="AH438" s="1">
        <v>248.4</v>
      </c>
      <c r="AI438" s="1">
        <v>3.32</v>
      </c>
      <c r="AJ438" s="1">
        <v>32</v>
      </c>
      <c r="AK438" s="1">
        <v>10.039999999999999</v>
      </c>
    </row>
    <row r="439" spans="1:44">
      <c r="A439" s="1" t="s">
        <v>7208</v>
      </c>
      <c r="B439" s="1">
        <v>125.87775000000001</v>
      </c>
      <c r="C439" s="1">
        <v>10.045529999999999</v>
      </c>
      <c r="D439" s="1">
        <v>4237</v>
      </c>
      <c r="E439" s="1">
        <v>1.4133E-2</v>
      </c>
      <c r="F439" s="1">
        <v>61.0214</v>
      </c>
      <c r="G439" s="1">
        <v>15.95</v>
      </c>
      <c r="H439" s="1">
        <v>-17.977410840000001</v>
      </c>
      <c r="I439" s="1" t="s">
        <v>1160</v>
      </c>
      <c r="L439" s="1" t="s">
        <v>7209</v>
      </c>
      <c r="M439" s="1">
        <v>181578</v>
      </c>
      <c r="N439" s="1" t="s">
        <v>1287</v>
      </c>
      <c r="X439" s="1">
        <v>125.8779167</v>
      </c>
      <c r="Y439" s="1">
        <v>10.047777780000001</v>
      </c>
      <c r="Z439" s="1">
        <v>125.8775</v>
      </c>
      <c r="AA439" s="1">
        <v>10.04555556</v>
      </c>
      <c r="AB439" s="1">
        <v>4237</v>
      </c>
      <c r="AC439" s="1" t="s">
        <v>7210</v>
      </c>
      <c r="AD439" s="1" t="s">
        <v>7211</v>
      </c>
      <c r="AE439" s="1" t="s">
        <v>7212</v>
      </c>
      <c r="AF439" s="1" t="s">
        <v>7213</v>
      </c>
      <c r="AG439" s="1" t="s">
        <v>7214</v>
      </c>
      <c r="AH439" s="1">
        <v>24.3</v>
      </c>
      <c r="AI439" s="1">
        <v>2.09</v>
      </c>
      <c r="AJ439" s="1">
        <v>63.1</v>
      </c>
      <c r="AK439" s="1">
        <v>9.43</v>
      </c>
      <c r="AL439" s="1" t="s">
        <v>7215</v>
      </c>
      <c r="AO439" s="1" t="s">
        <v>7215</v>
      </c>
    </row>
    <row r="440" spans="1:44">
      <c r="A440" s="1" t="s">
        <v>2808</v>
      </c>
      <c r="B440" s="1">
        <v>240.62512000000001</v>
      </c>
      <c r="C440" s="1">
        <v>5.6719200000000001</v>
      </c>
      <c r="D440" s="1">
        <v>4461</v>
      </c>
      <c r="E440" s="1">
        <v>1.4881E-2</v>
      </c>
      <c r="F440" s="1">
        <v>69.467100000000002</v>
      </c>
      <c r="G440" s="1">
        <v>16.243926999999999</v>
      </c>
      <c r="H440" s="1">
        <v>-17.964968850000002</v>
      </c>
      <c r="I440" s="1" t="s">
        <v>1160</v>
      </c>
      <c r="K440" s="1" t="s">
        <v>1185</v>
      </c>
      <c r="L440" s="1" t="s">
        <v>2809</v>
      </c>
      <c r="N440" s="1" t="s">
        <v>1161</v>
      </c>
      <c r="O440" s="1">
        <v>240.62511000000001</v>
      </c>
      <c r="P440" s="1">
        <v>5.6719207000000003</v>
      </c>
      <c r="Q440" s="2" t="s">
        <v>2810</v>
      </c>
      <c r="R440" s="1">
        <v>1837</v>
      </c>
      <c r="S440" s="1">
        <v>408</v>
      </c>
      <c r="T440" s="1" t="s">
        <v>2811</v>
      </c>
      <c r="U440" s="1" t="s">
        <v>2812</v>
      </c>
      <c r="V440" s="2" t="s">
        <v>2813</v>
      </c>
      <c r="W440" s="1" t="s">
        <v>1205</v>
      </c>
    </row>
    <row r="441" spans="1:44">
      <c r="A441" s="1" t="s">
        <v>6598</v>
      </c>
      <c r="B441" s="1">
        <v>143.61103</v>
      </c>
      <c r="C441" s="1">
        <v>9.9164399999999997</v>
      </c>
      <c r="D441" s="1">
        <v>3183</v>
      </c>
      <c r="E441" s="1">
        <v>1.0619E-2</v>
      </c>
      <c r="F441" s="1">
        <v>47.997500000000002</v>
      </c>
      <c r="G441" s="1">
        <v>15.450405999999999</v>
      </c>
      <c r="H441" s="1">
        <v>-17.955687090000001</v>
      </c>
      <c r="I441" s="1" t="s">
        <v>1160</v>
      </c>
      <c r="K441" s="1" t="s">
        <v>644</v>
      </c>
      <c r="L441" s="1" t="s">
        <v>6599</v>
      </c>
      <c r="N441" s="1" t="s">
        <v>5209</v>
      </c>
      <c r="O441" s="1">
        <v>143.61103</v>
      </c>
      <c r="P441" s="1">
        <v>9.9164568000000006</v>
      </c>
      <c r="Q441" s="2" t="s">
        <v>6600</v>
      </c>
      <c r="R441" s="1">
        <v>1303</v>
      </c>
      <c r="S441" s="1">
        <v>539</v>
      </c>
      <c r="T441" s="1" t="s">
        <v>6491</v>
      </c>
      <c r="U441" s="1" t="s">
        <v>6492</v>
      </c>
      <c r="V441" s="2" t="s">
        <v>6493</v>
      </c>
      <c r="W441" s="1" t="s">
        <v>1205</v>
      </c>
    </row>
    <row r="442" spans="1:44">
      <c r="A442" s="1" t="s">
        <v>4257</v>
      </c>
      <c r="B442" s="1">
        <v>120.69982</v>
      </c>
      <c r="C442" s="1">
        <v>7.4316157</v>
      </c>
      <c r="D442" s="1">
        <v>4754.6991829999997</v>
      </c>
      <c r="E442" s="1">
        <v>1.5860098999999999E-2</v>
      </c>
      <c r="F442" s="1">
        <v>67.608099999999993</v>
      </c>
      <c r="G442" s="1">
        <v>16.19557</v>
      </c>
      <c r="H442" s="1">
        <v>-17.95442366</v>
      </c>
      <c r="I442" s="1" t="s">
        <v>1160</v>
      </c>
      <c r="K442" s="1" t="s">
        <v>862</v>
      </c>
      <c r="M442" s="1">
        <v>188994</v>
      </c>
      <c r="N442" s="1" t="s">
        <v>3706</v>
      </c>
      <c r="O442" s="1">
        <v>120.69982</v>
      </c>
      <c r="P442" s="1">
        <v>7.4316157</v>
      </c>
      <c r="Q442" s="2" t="s">
        <v>4258</v>
      </c>
      <c r="R442" s="1">
        <v>2570</v>
      </c>
      <c r="S442" s="1">
        <v>289</v>
      </c>
      <c r="T442" s="1" t="s">
        <v>4259</v>
      </c>
      <c r="U442" s="1" t="s">
        <v>4260</v>
      </c>
      <c r="V442" s="2" t="s">
        <v>4261</v>
      </c>
      <c r="W442" s="1" t="s">
        <v>1205</v>
      </c>
      <c r="X442" s="1">
        <v>120.6954167</v>
      </c>
      <c r="Y442" s="1">
        <v>7.431944444</v>
      </c>
      <c r="Z442" s="1">
        <v>120.6995833</v>
      </c>
      <c r="AA442" s="1">
        <v>7.431666667</v>
      </c>
      <c r="AB442" s="1">
        <v>4766</v>
      </c>
      <c r="AD442" s="1" t="s">
        <v>4262</v>
      </c>
      <c r="AE442" s="1" t="s">
        <v>4263</v>
      </c>
      <c r="AF442" s="1" t="s">
        <v>4264</v>
      </c>
      <c r="AG442" s="1" t="s">
        <v>1666</v>
      </c>
      <c r="AH442" s="1">
        <v>7.7</v>
      </c>
      <c r="AI442" s="1">
        <v>2.04</v>
      </c>
      <c r="AJ442" s="1">
        <v>70.400000000000006</v>
      </c>
      <c r="AK442" s="1">
        <v>8.98</v>
      </c>
    </row>
    <row r="443" spans="1:44">
      <c r="A443" s="1" t="s">
        <v>7233</v>
      </c>
      <c r="B443" s="1">
        <v>130.81666999999999</v>
      </c>
      <c r="C443" s="1">
        <v>13.08586</v>
      </c>
      <c r="D443" s="1">
        <v>2067</v>
      </c>
      <c r="E443" s="1">
        <v>6.8950000000000001E-3</v>
      </c>
      <c r="F443" s="1">
        <v>31.7624</v>
      </c>
      <c r="G443" s="1">
        <v>14.555246</v>
      </c>
      <c r="H443" s="1">
        <v>-17.954320549999998</v>
      </c>
      <c r="I443" s="1" t="s">
        <v>1160</v>
      </c>
      <c r="K443" s="1" t="s">
        <v>615</v>
      </c>
      <c r="L443" s="1" t="s">
        <v>7234</v>
      </c>
      <c r="M443" s="1">
        <v>4550</v>
      </c>
      <c r="N443" s="1" t="s">
        <v>6808</v>
      </c>
      <c r="O443" s="1">
        <v>130.81636</v>
      </c>
      <c r="P443" s="1">
        <v>13.085812000000001</v>
      </c>
      <c r="Q443" s="2" t="s">
        <v>7235</v>
      </c>
      <c r="R443" s="1">
        <v>2428</v>
      </c>
      <c r="S443" s="1">
        <v>468</v>
      </c>
      <c r="T443" s="1" t="s">
        <v>7236</v>
      </c>
      <c r="U443" s="1" t="s">
        <v>7237</v>
      </c>
      <c r="V443" s="2" t="s">
        <v>7238</v>
      </c>
      <c r="W443" s="1" t="s">
        <v>1205</v>
      </c>
      <c r="X443" s="1">
        <v>130.815</v>
      </c>
      <c r="Y443" s="1">
        <v>13.088333329999999</v>
      </c>
      <c r="Z443" s="1">
        <v>130.81625</v>
      </c>
      <c r="AA443" s="1">
        <v>13.08555556</v>
      </c>
      <c r="AB443" s="1">
        <v>2067</v>
      </c>
      <c r="AC443" s="1" t="s">
        <v>7239</v>
      </c>
      <c r="AD443" s="1" t="s">
        <v>7240</v>
      </c>
      <c r="AE443" s="1" t="s">
        <v>7241</v>
      </c>
      <c r="AF443" s="1" t="s">
        <v>7242</v>
      </c>
      <c r="AG443" s="1" t="s">
        <v>7243</v>
      </c>
      <c r="AH443" s="1">
        <v>114.7</v>
      </c>
      <c r="AI443" s="1">
        <v>2.44</v>
      </c>
      <c r="AJ443" s="1">
        <v>32</v>
      </c>
      <c r="AK443" s="1">
        <v>9.6999999999999993</v>
      </c>
    </row>
    <row r="444" spans="1:44">
      <c r="A444" s="1" t="s">
        <v>11908</v>
      </c>
      <c r="B444" s="1">
        <v>217.29480000000001</v>
      </c>
      <c r="C444" s="1">
        <v>13.980956000000001</v>
      </c>
      <c r="D444" s="1">
        <v>5192.2727880000002</v>
      </c>
      <c r="E444" s="1">
        <v>1.73197E-2</v>
      </c>
      <c r="F444" s="1">
        <v>79.906700000000001</v>
      </c>
      <c r="G444" s="1">
        <v>16.558603000000002</v>
      </c>
      <c r="H444" s="1">
        <v>-17.954312980000001</v>
      </c>
      <c r="I444" s="1" t="s">
        <v>1160</v>
      </c>
      <c r="K444" s="1" t="s">
        <v>165</v>
      </c>
      <c r="N444" s="1" t="s">
        <v>1161</v>
      </c>
      <c r="O444" s="1">
        <v>217.29480000000001</v>
      </c>
      <c r="P444" s="1">
        <v>13.980956000000001</v>
      </c>
      <c r="Q444" s="2" t="s">
        <v>11909</v>
      </c>
      <c r="R444" s="1">
        <v>2747</v>
      </c>
      <c r="S444" s="1">
        <v>216</v>
      </c>
      <c r="T444" s="1" t="s">
        <v>11910</v>
      </c>
      <c r="U444" s="1" t="s">
        <v>11911</v>
      </c>
      <c r="V444" s="2" t="s">
        <v>11912</v>
      </c>
      <c r="W444" s="1" t="s">
        <v>1205</v>
      </c>
    </row>
    <row r="445" spans="1:44">
      <c r="A445" s="1" t="s">
        <v>8086</v>
      </c>
      <c r="B445" s="1">
        <v>145.59735000000001</v>
      </c>
      <c r="C445" s="1">
        <v>14.63006</v>
      </c>
      <c r="D445" s="1">
        <v>3879.2825429999998</v>
      </c>
      <c r="E445" s="1">
        <v>1.294E-2</v>
      </c>
      <c r="F445" s="1">
        <v>57.9358</v>
      </c>
      <c r="G445" s="1">
        <v>15.865754000000001</v>
      </c>
      <c r="H445" s="1">
        <v>-17.94898104</v>
      </c>
      <c r="I445" s="1" t="s">
        <v>1160</v>
      </c>
      <c r="K445" s="1" t="s">
        <v>486</v>
      </c>
      <c r="M445" s="1">
        <v>190450</v>
      </c>
      <c r="N445" s="1" t="s">
        <v>6808</v>
      </c>
      <c r="O445" s="1">
        <v>145.59735000000001</v>
      </c>
      <c r="P445" s="1">
        <v>14.63006</v>
      </c>
      <c r="Q445" s="2" t="s">
        <v>8087</v>
      </c>
      <c r="R445" s="1">
        <v>2582</v>
      </c>
      <c r="S445" s="1">
        <v>345</v>
      </c>
      <c r="T445" s="1" t="s">
        <v>8088</v>
      </c>
      <c r="U445" s="1" t="s">
        <v>8089</v>
      </c>
      <c r="V445" s="2" t="s">
        <v>8090</v>
      </c>
      <c r="W445" s="1" t="s">
        <v>1205</v>
      </c>
      <c r="X445" s="1">
        <v>145.59583330000001</v>
      </c>
      <c r="Y445" s="1">
        <v>14.627777780000001</v>
      </c>
      <c r="Z445" s="1">
        <v>145.59666669999999</v>
      </c>
      <c r="AA445" s="1">
        <v>14.63027778</v>
      </c>
      <c r="AB445" s="1">
        <v>3877</v>
      </c>
      <c r="AC445" s="1" t="s">
        <v>8091</v>
      </c>
      <c r="AD445" s="1" t="s">
        <v>8092</v>
      </c>
      <c r="AE445" s="1" t="s">
        <v>8093</v>
      </c>
      <c r="AF445" s="1" t="s">
        <v>8094</v>
      </c>
      <c r="AG445" s="1" t="s">
        <v>8095</v>
      </c>
      <c r="AH445" s="1">
        <v>19.3</v>
      </c>
      <c r="AI445" s="1">
        <v>1.86</v>
      </c>
      <c r="AJ445" s="1">
        <v>58.1</v>
      </c>
      <c r="AK445" s="1">
        <v>9.18</v>
      </c>
      <c r="AR445" s="1" t="s">
        <v>8097</v>
      </c>
    </row>
    <row r="446" spans="1:44">
      <c r="A446" s="1" t="s">
        <v>5804</v>
      </c>
      <c r="B446" s="1">
        <v>243.85220000000001</v>
      </c>
      <c r="C446" s="1">
        <v>9.0503300000000007</v>
      </c>
      <c r="D446" s="1">
        <v>5239.6096749999997</v>
      </c>
      <c r="E446" s="1">
        <v>1.7477599999999999E-2</v>
      </c>
      <c r="F446" s="1">
        <v>80.0989</v>
      </c>
      <c r="G446" s="1">
        <v>16.57423</v>
      </c>
      <c r="H446" s="1">
        <v>-17.94390276</v>
      </c>
      <c r="I446" s="1" t="s">
        <v>1160</v>
      </c>
      <c r="N446" s="1" t="s">
        <v>3706</v>
      </c>
      <c r="O446" s="1">
        <v>243.85220000000001</v>
      </c>
      <c r="P446" s="1">
        <v>9.0503300000000007</v>
      </c>
      <c r="Q446" s="2" t="s">
        <v>5805</v>
      </c>
      <c r="R446" s="1">
        <v>2529</v>
      </c>
      <c r="S446" s="1">
        <v>241</v>
      </c>
      <c r="T446" s="1" t="s">
        <v>5671</v>
      </c>
      <c r="U446" s="1" t="s">
        <v>5672</v>
      </c>
      <c r="V446" s="2" t="s">
        <v>5673</v>
      </c>
      <c r="W446" s="1" t="s">
        <v>1316</v>
      </c>
    </row>
    <row r="447" spans="1:44">
      <c r="A447" s="1" t="s">
        <v>12953</v>
      </c>
      <c r="B447" s="1">
        <v>241.32683</v>
      </c>
      <c r="C447" s="1">
        <v>15.16644</v>
      </c>
      <c r="D447" s="1">
        <v>4802</v>
      </c>
      <c r="E447" s="1">
        <v>1.6018000000000001E-2</v>
      </c>
      <c r="F447" s="1">
        <v>74.069199999999995</v>
      </c>
      <c r="G447" s="1">
        <v>16.405294000000001</v>
      </c>
      <c r="H447" s="1">
        <v>-17.94289427</v>
      </c>
      <c r="I447" s="1" t="s">
        <v>1160</v>
      </c>
      <c r="K447" s="1" t="s">
        <v>157</v>
      </c>
      <c r="L447" s="1" t="s">
        <v>12954</v>
      </c>
      <c r="N447" s="1" t="s">
        <v>1161</v>
      </c>
      <c r="O447" s="1">
        <v>241.32711</v>
      </c>
      <c r="P447" s="1">
        <v>15.166315000000001</v>
      </c>
      <c r="Q447" s="2" t="s">
        <v>12955</v>
      </c>
      <c r="R447" s="1">
        <v>2524</v>
      </c>
      <c r="S447" s="1">
        <v>541</v>
      </c>
      <c r="T447" s="1" t="s">
        <v>12956</v>
      </c>
      <c r="U447" s="1" t="s">
        <v>12957</v>
      </c>
      <c r="V447" s="2" t="s">
        <v>12958</v>
      </c>
      <c r="W447" s="1" t="s">
        <v>1205</v>
      </c>
    </row>
    <row r="448" spans="1:44">
      <c r="A448" s="1" t="s">
        <v>12901</v>
      </c>
      <c r="B448" s="1">
        <v>241.16523000000001</v>
      </c>
      <c r="C448" s="1">
        <v>15.066090000000001</v>
      </c>
      <c r="D448" s="1">
        <v>4759.6460699999998</v>
      </c>
      <c r="E448" s="1">
        <v>1.5876601000000001E-2</v>
      </c>
      <c r="F448" s="1">
        <v>73.4071</v>
      </c>
      <c r="G448" s="1">
        <v>16.386620000000001</v>
      </c>
      <c r="H448" s="1">
        <v>-17.942070340000001</v>
      </c>
      <c r="I448" s="1" t="s">
        <v>1160</v>
      </c>
      <c r="K448" s="1" t="s">
        <v>44</v>
      </c>
      <c r="M448" s="1">
        <v>267954</v>
      </c>
      <c r="N448" s="1" t="s">
        <v>1161</v>
      </c>
      <c r="O448" s="1">
        <v>241.16523000000001</v>
      </c>
      <c r="P448" s="1">
        <v>15.066090000000001</v>
      </c>
      <c r="Q448" s="2" t="s">
        <v>12902</v>
      </c>
      <c r="R448" s="1">
        <v>2524</v>
      </c>
      <c r="S448" s="1">
        <v>520</v>
      </c>
      <c r="T448" s="1" t="s">
        <v>12903</v>
      </c>
      <c r="U448" s="1" t="s">
        <v>12904</v>
      </c>
      <c r="V448" s="2" t="s">
        <v>12905</v>
      </c>
      <c r="W448" s="1" t="s">
        <v>1205</v>
      </c>
      <c r="X448" s="1">
        <v>241.1704167</v>
      </c>
      <c r="Y448" s="1">
        <v>15.06583333</v>
      </c>
      <c r="Z448" s="1">
        <v>241.16541670000001</v>
      </c>
      <c r="AA448" s="1">
        <v>15.06611111</v>
      </c>
      <c r="AB448" s="1">
        <v>4740</v>
      </c>
      <c r="AC448" s="1" t="s">
        <v>12906</v>
      </c>
      <c r="AD448" s="1" t="s">
        <v>12907</v>
      </c>
      <c r="AE448" s="1" t="s">
        <v>12908</v>
      </c>
      <c r="AF448" s="1" t="s">
        <v>12909</v>
      </c>
      <c r="AG448" s="1" t="s">
        <v>12910</v>
      </c>
      <c r="AH448" s="1">
        <v>7.2</v>
      </c>
      <c r="AI448" s="1">
        <v>2.93</v>
      </c>
      <c r="AJ448" s="1">
        <v>71.3</v>
      </c>
      <c r="AK448" s="1">
        <v>9.24</v>
      </c>
    </row>
    <row r="449" spans="1:44">
      <c r="A449" s="1" t="s">
        <v>11055</v>
      </c>
      <c r="B449" s="1">
        <v>210.50054</v>
      </c>
      <c r="C449" s="1">
        <v>10.83061</v>
      </c>
      <c r="D449" s="1">
        <v>3934</v>
      </c>
      <c r="E449" s="1">
        <v>1.3124E-2</v>
      </c>
      <c r="F449" s="1">
        <v>62.319600000000001</v>
      </c>
      <c r="G449" s="1">
        <v>16.039829000000001</v>
      </c>
      <c r="H449" s="1">
        <v>-17.933294289999999</v>
      </c>
      <c r="I449" s="1" t="s">
        <v>1160</v>
      </c>
      <c r="K449" s="1" t="s">
        <v>192</v>
      </c>
      <c r="L449" s="1" t="s">
        <v>11056</v>
      </c>
      <c r="M449" s="1">
        <v>249094</v>
      </c>
      <c r="N449" s="1" t="s">
        <v>1161</v>
      </c>
      <c r="O449" s="1">
        <v>210.50053</v>
      </c>
      <c r="P449" s="1">
        <v>10.830598999999999</v>
      </c>
      <c r="Q449" s="2" t="s">
        <v>11057</v>
      </c>
      <c r="R449" s="1">
        <v>1703</v>
      </c>
      <c r="S449" s="1">
        <v>227</v>
      </c>
      <c r="T449" s="1" t="s">
        <v>11058</v>
      </c>
      <c r="U449" s="1" t="s">
        <v>11059</v>
      </c>
      <c r="V449" s="2" t="s">
        <v>11060</v>
      </c>
      <c r="W449" s="1" t="s">
        <v>1205</v>
      </c>
      <c r="X449" s="1">
        <v>210.49583329999999</v>
      </c>
      <c r="Y449" s="1">
        <v>10.832777780000001</v>
      </c>
      <c r="Z449" s="1">
        <v>210.5</v>
      </c>
      <c r="AA449" s="1">
        <v>10.830277779999999</v>
      </c>
      <c r="AB449" s="1">
        <v>3937</v>
      </c>
      <c r="AD449" s="1" t="s">
        <v>11061</v>
      </c>
      <c r="AE449" s="1" t="s">
        <v>11062</v>
      </c>
      <c r="AF449" s="1" t="s">
        <v>11063</v>
      </c>
      <c r="AG449" s="1" t="s">
        <v>3129</v>
      </c>
      <c r="AH449" s="1">
        <v>6</v>
      </c>
      <c r="AI449" s="1">
        <v>2.14</v>
      </c>
      <c r="AJ449" s="1">
        <v>58.5</v>
      </c>
      <c r="AK449" s="1">
        <v>8.7100000000000009</v>
      </c>
    </row>
    <row r="450" spans="1:44">
      <c r="A450" s="1" t="s">
        <v>9015</v>
      </c>
      <c r="B450" s="1">
        <v>159.34733</v>
      </c>
      <c r="C450" s="1">
        <v>12.156560000000001</v>
      </c>
      <c r="D450" s="1">
        <v>2857</v>
      </c>
      <c r="E450" s="1">
        <v>9.5300000000000003E-3</v>
      </c>
      <c r="F450" s="1">
        <v>46.009900000000002</v>
      </c>
      <c r="G450" s="1">
        <v>15.393715</v>
      </c>
      <c r="H450" s="1">
        <v>-17.920541450000002</v>
      </c>
      <c r="I450" s="1" t="s">
        <v>1160</v>
      </c>
      <c r="K450" s="1" t="s">
        <v>456</v>
      </c>
      <c r="L450" s="1" t="s">
        <v>9016</v>
      </c>
      <c r="M450" s="1">
        <v>200496</v>
      </c>
      <c r="N450" s="1" t="s">
        <v>8330</v>
      </c>
      <c r="O450" s="1">
        <v>159.34733</v>
      </c>
      <c r="P450" s="1">
        <v>12.156560000000001</v>
      </c>
      <c r="Q450" s="2" t="s">
        <v>9017</v>
      </c>
      <c r="R450" s="1">
        <v>1600</v>
      </c>
      <c r="S450" s="1">
        <v>416</v>
      </c>
      <c r="T450" s="1" t="s">
        <v>9018</v>
      </c>
      <c r="U450" s="1" t="s">
        <v>9019</v>
      </c>
      <c r="V450" s="2" t="s">
        <v>9020</v>
      </c>
      <c r="W450" s="1" t="s">
        <v>1205</v>
      </c>
      <c r="X450" s="1">
        <v>159.34916670000001</v>
      </c>
      <c r="Y450" s="1">
        <v>12.1625</v>
      </c>
      <c r="Z450" s="1">
        <v>159.34708330000001</v>
      </c>
      <c r="AA450" s="1">
        <v>12.156388890000001</v>
      </c>
      <c r="AB450" s="1">
        <v>2857</v>
      </c>
      <c r="AC450" s="1" t="s">
        <v>9021</v>
      </c>
      <c r="AD450" s="1" t="s">
        <v>9022</v>
      </c>
      <c r="AE450" s="1" t="s">
        <v>9023</v>
      </c>
      <c r="AF450" s="1" t="s">
        <v>9024</v>
      </c>
      <c r="AG450" s="1" t="s">
        <v>9025</v>
      </c>
      <c r="AH450" s="1">
        <v>8.3000000000000007</v>
      </c>
      <c r="AI450" s="1">
        <v>2.19</v>
      </c>
      <c r="AJ450" s="1">
        <v>43.5</v>
      </c>
      <c r="AK450" s="1">
        <v>8.69</v>
      </c>
      <c r="AR450" s="1" t="s">
        <v>8073</v>
      </c>
    </row>
    <row r="451" spans="1:44">
      <c r="A451" s="1" t="s">
        <v>6278</v>
      </c>
      <c r="B451" s="1">
        <v>120.86518</v>
      </c>
      <c r="C451" s="1">
        <v>9.7099647999999998</v>
      </c>
      <c r="D451" s="1">
        <v>4358.6768579999998</v>
      </c>
      <c r="E451" s="1">
        <v>1.4539099999999999E-2</v>
      </c>
      <c r="F451" s="1">
        <v>62.255299999999998</v>
      </c>
      <c r="G451" s="1">
        <v>16.051912000000002</v>
      </c>
      <c r="H451" s="1">
        <v>-17.918969650000001</v>
      </c>
      <c r="I451" s="1" t="s">
        <v>1160</v>
      </c>
      <c r="K451" s="1" t="s">
        <v>735</v>
      </c>
      <c r="N451" s="1" t="s">
        <v>4556</v>
      </c>
      <c r="O451" s="1">
        <v>120.86518</v>
      </c>
      <c r="P451" s="1">
        <v>9.7099647999999998</v>
      </c>
      <c r="Q451" s="2" t="s">
        <v>6279</v>
      </c>
      <c r="R451" s="1">
        <v>2419</v>
      </c>
      <c r="S451" s="1">
        <v>500</v>
      </c>
      <c r="T451" s="1" t="s">
        <v>6280</v>
      </c>
      <c r="U451" s="1" t="s">
        <v>6427</v>
      </c>
      <c r="V451" s="2" t="s">
        <v>6428</v>
      </c>
      <c r="W451" s="1" t="s">
        <v>1205</v>
      </c>
    </row>
    <row r="452" spans="1:44">
      <c r="A452" s="1" t="s">
        <v>3747</v>
      </c>
      <c r="B452" s="1">
        <v>218.34041999999999</v>
      </c>
      <c r="C452" s="1">
        <v>6.8780599999999996</v>
      </c>
      <c r="D452" s="1">
        <v>2156</v>
      </c>
      <c r="E452" s="1">
        <v>7.1919999999999996E-3</v>
      </c>
      <c r="F452" s="1">
        <v>36.079599999999999</v>
      </c>
      <c r="G452" s="1">
        <v>14.868130000000001</v>
      </c>
      <c r="H452" s="1">
        <v>-17.918178999999999</v>
      </c>
      <c r="I452" s="1" t="s">
        <v>1160</v>
      </c>
      <c r="L452" s="1" t="s">
        <v>3748</v>
      </c>
      <c r="M452" s="1">
        <v>9364</v>
      </c>
      <c r="N452" s="1" t="s">
        <v>2623</v>
      </c>
      <c r="X452" s="1">
        <v>218.34041669999999</v>
      </c>
      <c r="Y452" s="1">
        <v>6.88</v>
      </c>
      <c r="Z452" s="1">
        <v>218.34</v>
      </c>
      <c r="AA452" s="1">
        <v>6.8769444440000003</v>
      </c>
      <c r="AB452" s="1">
        <v>2158</v>
      </c>
      <c r="AC452" s="1" t="s">
        <v>3749</v>
      </c>
      <c r="AD452" s="1" t="s">
        <v>3750</v>
      </c>
      <c r="AE452" s="1" t="s">
        <v>3751</v>
      </c>
      <c r="AF452" s="1" t="s">
        <v>3752</v>
      </c>
      <c r="AG452" s="1" t="s">
        <v>3753</v>
      </c>
      <c r="AH452" s="1">
        <v>40.1</v>
      </c>
      <c r="AI452" s="1">
        <v>2.59</v>
      </c>
      <c r="AJ452" s="1">
        <v>33.700000000000003</v>
      </c>
      <c r="AK452" s="1">
        <v>9.2200000000000006</v>
      </c>
      <c r="AL452" s="1" t="s">
        <v>3754</v>
      </c>
      <c r="AN452" s="1" t="s">
        <v>3754</v>
      </c>
    </row>
    <row r="453" spans="1:44">
      <c r="A453" s="1" t="s">
        <v>3730</v>
      </c>
      <c r="B453" s="1">
        <v>155.04168000000001</v>
      </c>
      <c r="C453" s="1">
        <v>6.9525699999999997</v>
      </c>
      <c r="D453" s="1">
        <v>3777</v>
      </c>
      <c r="E453" s="1">
        <v>1.2599000000000001E-2</v>
      </c>
      <c r="F453" s="1">
        <v>57.806399999999996</v>
      </c>
      <c r="G453" s="1">
        <v>15.894598</v>
      </c>
      <c r="H453" s="1">
        <v>-17.915281619999998</v>
      </c>
      <c r="I453" s="1" t="s">
        <v>1160</v>
      </c>
      <c r="K453" s="1" t="s">
        <v>939</v>
      </c>
      <c r="L453" s="1" t="s">
        <v>3731</v>
      </c>
      <c r="M453" s="1">
        <v>201359</v>
      </c>
      <c r="N453" s="1" t="s">
        <v>1161</v>
      </c>
      <c r="O453" s="1">
        <v>155.04168999999999</v>
      </c>
      <c r="P453" s="1">
        <v>6.9525589999999999</v>
      </c>
      <c r="Q453" s="2" t="s">
        <v>3732</v>
      </c>
      <c r="R453" s="1">
        <v>997</v>
      </c>
      <c r="S453" s="1">
        <v>590</v>
      </c>
      <c r="T453" s="1" t="s">
        <v>3733</v>
      </c>
      <c r="U453" s="1" t="s">
        <v>3849</v>
      </c>
      <c r="V453" s="2" t="s">
        <v>3850</v>
      </c>
      <c r="W453" s="1" t="s">
        <v>1205</v>
      </c>
      <c r="X453" s="1">
        <v>155.0433333</v>
      </c>
      <c r="Y453" s="1">
        <v>6.9522222219999996</v>
      </c>
      <c r="Z453" s="1">
        <v>155.04124999999999</v>
      </c>
      <c r="AA453" s="1">
        <v>6.9522222219999996</v>
      </c>
      <c r="AB453" s="1">
        <v>3799</v>
      </c>
      <c r="AC453" s="1" t="s">
        <v>3851</v>
      </c>
      <c r="AD453" s="1" t="s">
        <v>3997</v>
      </c>
      <c r="AE453" s="1" t="s">
        <v>3998</v>
      </c>
      <c r="AF453" s="1" t="s">
        <v>3999</v>
      </c>
      <c r="AG453" s="1" t="s">
        <v>4000</v>
      </c>
      <c r="AH453" s="1">
        <v>26.8</v>
      </c>
      <c r="AI453" s="1">
        <v>2.29</v>
      </c>
      <c r="AJ453" s="1">
        <v>57.3</v>
      </c>
      <c r="AK453" s="1">
        <v>9.4</v>
      </c>
    </row>
    <row r="454" spans="1:44">
      <c r="A454" s="1" t="s">
        <v>8400</v>
      </c>
      <c r="B454" s="1">
        <v>149.69641999999999</v>
      </c>
      <c r="C454" s="1">
        <v>11.38869</v>
      </c>
      <c r="D454" s="1">
        <v>2914</v>
      </c>
      <c r="E454" s="1">
        <v>9.7199999999999995E-3</v>
      </c>
      <c r="F454" s="1">
        <v>44.647599999999997</v>
      </c>
      <c r="G454" s="1">
        <v>15.334939</v>
      </c>
      <c r="H454" s="1">
        <v>-17.91405159</v>
      </c>
      <c r="I454" s="1" t="s">
        <v>1160</v>
      </c>
      <c r="K454" s="1" t="s">
        <v>404</v>
      </c>
      <c r="L454" s="1" t="s">
        <v>8527</v>
      </c>
      <c r="M454" s="1">
        <v>5358</v>
      </c>
      <c r="N454" s="1" t="s">
        <v>3706</v>
      </c>
      <c r="O454" s="1">
        <v>149.69640000000001</v>
      </c>
      <c r="P454" s="1">
        <v>11.388703</v>
      </c>
      <c r="Q454" s="2" t="s">
        <v>8528</v>
      </c>
      <c r="R454" s="1">
        <v>1744</v>
      </c>
      <c r="S454" s="1">
        <v>289</v>
      </c>
      <c r="T454" s="1" t="s">
        <v>8529</v>
      </c>
      <c r="U454" s="1" t="s">
        <v>8530</v>
      </c>
      <c r="V454" s="2" t="s">
        <v>8531</v>
      </c>
      <c r="W454" s="1" t="s">
        <v>1205</v>
      </c>
      <c r="X454" s="1">
        <v>149.69458330000001</v>
      </c>
      <c r="Y454" s="1">
        <v>11.39083333</v>
      </c>
      <c r="Z454" s="1">
        <v>149.69624999999999</v>
      </c>
      <c r="AA454" s="1">
        <v>11.38805556</v>
      </c>
      <c r="AB454" s="1">
        <v>2913</v>
      </c>
      <c r="AC454" s="1" t="s">
        <v>8532</v>
      </c>
      <c r="AD454" s="1" t="s">
        <v>8533</v>
      </c>
      <c r="AE454" s="1" t="s">
        <v>8534</v>
      </c>
      <c r="AF454" s="1" t="s">
        <v>5780</v>
      </c>
      <c r="AG454" s="1" t="s">
        <v>8535</v>
      </c>
      <c r="AH454" s="1">
        <v>33.700000000000003</v>
      </c>
      <c r="AI454" s="1">
        <v>2.61</v>
      </c>
      <c r="AJ454" s="1">
        <v>44.5</v>
      </c>
      <c r="AK454" s="1">
        <v>9.49</v>
      </c>
      <c r="AL454" s="1" t="s">
        <v>8536</v>
      </c>
      <c r="AM454" s="1" t="s">
        <v>8536</v>
      </c>
      <c r="AR454" s="1" t="s">
        <v>8085</v>
      </c>
    </row>
    <row r="455" spans="1:44">
      <c r="A455" s="1" t="s">
        <v>4160</v>
      </c>
      <c r="B455" s="1">
        <v>147.86571000000001</v>
      </c>
      <c r="C455" s="1">
        <v>7.2636900000000004</v>
      </c>
      <c r="D455" s="1">
        <v>3924</v>
      </c>
      <c r="E455" s="1">
        <v>1.3089999999999999E-2</v>
      </c>
      <c r="F455" s="1">
        <v>58.755899999999997</v>
      </c>
      <c r="G455" s="1">
        <v>15.932442999999999</v>
      </c>
      <c r="H455" s="1">
        <v>-17.91281442</v>
      </c>
      <c r="I455" s="1" t="s">
        <v>1160</v>
      </c>
      <c r="K455" s="1" t="s">
        <v>853</v>
      </c>
      <c r="L455" s="1" t="s">
        <v>4161</v>
      </c>
      <c r="N455" s="1" t="s">
        <v>2272</v>
      </c>
      <c r="O455" s="1">
        <v>147.86573999999999</v>
      </c>
      <c r="P455" s="1">
        <v>7.2637052999999998</v>
      </c>
      <c r="Q455" s="2" t="s">
        <v>4162</v>
      </c>
      <c r="R455" s="1">
        <v>1235</v>
      </c>
      <c r="S455" s="1">
        <v>230</v>
      </c>
      <c r="T455" s="1" t="s">
        <v>4163</v>
      </c>
      <c r="U455" s="1" t="s">
        <v>4164</v>
      </c>
      <c r="V455" s="2" t="s">
        <v>4165</v>
      </c>
      <c r="W455" s="1" t="s">
        <v>1205</v>
      </c>
    </row>
    <row r="456" spans="1:44">
      <c r="A456" s="1" t="s">
        <v>6881</v>
      </c>
      <c r="B456" s="1">
        <v>120.24836999999999</v>
      </c>
      <c r="C456" s="1">
        <v>15.624779999999999</v>
      </c>
      <c r="D456" s="1">
        <v>4497</v>
      </c>
      <c r="E456" s="1">
        <v>1.4999999999999999E-2</v>
      </c>
      <c r="F456" s="1">
        <v>63.914700000000003</v>
      </c>
      <c r="G456" s="1">
        <v>16.127227999999999</v>
      </c>
      <c r="H456" s="1">
        <v>-17.900775769999999</v>
      </c>
      <c r="I456" s="1" t="s">
        <v>1160</v>
      </c>
      <c r="K456" s="1" t="s">
        <v>571</v>
      </c>
      <c r="L456" s="1" t="s">
        <v>6882</v>
      </c>
      <c r="N456" s="1" t="s">
        <v>1635</v>
      </c>
      <c r="O456" s="1">
        <v>120.24849</v>
      </c>
      <c r="P456" s="1">
        <v>15.624756</v>
      </c>
      <c r="Q456" s="2" t="s">
        <v>6883</v>
      </c>
      <c r="R456" s="1">
        <v>2266</v>
      </c>
      <c r="S456" s="1">
        <v>457</v>
      </c>
      <c r="T456" s="1" t="s">
        <v>6884</v>
      </c>
      <c r="U456" s="1" t="s">
        <v>6984</v>
      </c>
      <c r="V456" s="2" t="s">
        <v>6985</v>
      </c>
      <c r="W456" s="1" t="s">
        <v>1205</v>
      </c>
    </row>
    <row r="457" spans="1:44">
      <c r="A457" s="1" t="s">
        <v>6857</v>
      </c>
      <c r="B457" s="1">
        <v>120.16892</v>
      </c>
      <c r="C457" s="1">
        <v>12.063836</v>
      </c>
      <c r="D457" s="1">
        <v>4538.1909409999998</v>
      </c>
      <c r="E457" s="1">
        <v>1.5137899999999999E-2</v>
      </c>
      <c r="F457" s="1">
        <v>64.559100000000001</v>
      </c>
      <c r="G457" s="1">
        <v>16.151571000000001</v>
      </c>
      <c r="H457" s="1">
        <v>-17.898216340000001</v>
      </c>
      <c r="I457" s="1" t="s">
        <v>1160</v>
      </c>
      <c r="K457" s="1" t="s">
        <v>680</v>
      </c>
      <c r="N457" s="1" t="s">
        <v>1161</v>
      </c>
      <c r="O457" s="1">
        <v>120.16892</v>
      </c>
      <c r="P457" s="1">
        <v>12.063836</v>
      </c>
      <c r="Q457" s="2" t="s">
        <v>6858</v>
      </c>
      <c r="R457" s="1">
        <v>2265</v>
      </c>
      <c r="S457" s="1">
        <v>14</v>
      </c>
      <c r="T457" s="1" t="s">
        <v>6988</v>
      </c>
      <c r="U457" s="1" t="s">
        <v>6989</v>
      </c>
      <c r="V457" s="2" t="s">
        <v>6990</v>
      </c>
      <c r="W457" s="1" t="s">
        <v>1205</v>
      </c>
    </row>
    <row r="458" spans="1:44">
      <c r="A458" s="1" t="s">
        <v>10697</v>
      </c>
      <c r="B458" s="1">
        <v>176.51687999999999</v>
      </c>
      <c r="C458" s="1">
        <v>11.58131</v>
      </c>
      <c r="D458" s="1">
        <v>2977</v>
      </c>
      <c r="E458" s="1">
        <v>9.9299999999999996E-3</v>
      </c>
      <c r="F458" s="1">
        <v>47.221600000000002</v>
      </c>
      <c r="G458" s="1">
        <v>15.473241</v>
      </c>
      <c r="H458" s="1">
        <v>-17.897462489999999</v>
      </c>
      <c r="I458" s="1" t="s">
        <v>1160</v>
      </c>
      <c r="K458" s="1" t="s">
        <v>254</v>
      </c>
      <c r="L458" s="1" t="s">
        <v>10698</v>
      </c>
      <c r="N458" s="1" t="s">
        <v>1161</v>
      </c>
      <c r="O458" s="1">
        <v>176.51687999999999</v>
      </c>
      <c r="P458" s="1">
        <v>11.581308999999999</v>
      </c>
      <c r="Q458" s="2" t="s">
        <v>10699</v>
      </c>
      <c r="R458" s="1">
        <v>1609</v>
      </c>
      <c r="S458" s="1">
        <v>304</v>
      </c>
      <c r="T458" s="1" t="s">
        <v>10565</v>
      </c>
      <c r="U458" s="1" t="s">
        <v>10566</v>
      </c>
      <c r="V458" s="2" t="s">
        <v>10567</v>
      </c>
      <c r="W458" s="1" t="s">
        <v>1205</v>
      </c>
      <c r="AR458" s="1" t="s">
        <v>8073</v>
      </c>
    </row>
    <row r="459" spans="1:44">
      <c r="A459" s="1" t="s">
        <v>6525</v>
      </c>
      <c r="B459" s="1">
        <v>225.05707000000001</v>
      </c>
      <c r="C459" s="1">
        <v>9.9377600000000008</v>
      </c>
      <c r="D459" s="1">
        <v>3144</v>
      </c>
      <c r="E459" s="1">
        <v>1.0487E-2</v>
      </c>
      <c r="F459" s="1">
        <v>52.288200000000003</v>
      </c>
      <c r="G459" s="1">
        <v>15.694611999999999</v>
      </c>
      <c r="H459" s="1">
        <v>-17.897406459999999</v>
      </c>
      <c r="I459" s="1" t="s">
        <v>1160</v>
      </c>
      <c r="K459" s="1" t="s">
        <v>648</v>
      </c>
      <c r="L459" s="1" t="s">
        <v>6526</v>
      </c>
      <c r="M459" s="1">
        <v>241016</v>
      </c>
      <c r="N459" s="1" t="s">
        <v>2709</v>
      </c>
      <c r="O459" s="1">
        <v>225.05707000000001</v>
      </c>
      <c r="P459" s="1">
        <v>9.9377566000000002</v>
      </c>
      <c r="Q459" s="2" t="s">
        <v>6498</v>
      </c>
      <c r="R459" s="1">
        <v>1715</v>
      </c>
      <c r="S459" s="1">
        <v>551</v>
      </c>
      <c r="T459" s="1" t="s">
        <v>6794</v>
      </c>
      <c r="U459" s="1" t="s">
        <v>6795</v>
      </c>
      <c r="V459" s="2" t="s">
        <v>6653</v>
      </c>
      <c r="W459" s="1" t="s">
        <v>1205</v>
      </c>
      <c r="X459" s="1">
        <v>225.05875</v>
      </c>
      <c r="Y459" s="1">
        <v>9.9361111110000007</v>
      </c>
      <c r="Z459" s="1">
        <v>225.05708329999999</v>
      </c>
      <c r="AA459" s="1">
        <v>9.9377777779999992</v>
      </c>
      <c r="AB459" s="1">
        <v>3143</v>
      </c>
      <c r="AC459" s="1" t="s">
        <v>6654</v>
      </c>
      <c r="AD459" s="1" t="s">
        <v>6655</v>
      </c>
      <c r="AE459" s="1" t="s">
        <v>6656</v>
      </c>
      <c r="AF459" s="1" t="s">
        <v>6657</v>
      </c>
      <c r="AG459" s="1" t="s">
        <v>6658</v>
      </c>
      <c r="AH459" s="1">
        <v>20.100000000000001</v>
      </c>
      <c r="AI459" s="1">
        <v>1.94</v>
      </c>
      <c r="AJ459" s="1">
        <v>47.7</v>
      </c>
      <c r="AK459" s="1">
        <v>8.86</v>
      </c>
    </row>
    <row r="460" spans="1:44">
      <c r="A460" s="1" t="s">
        <v>12809</v>
      </c>
      <c r="B460" s="1">
        <v>237.75660999999999</v>
      </c>
      <c r="C460" s="1">
        <v>10.030559999999999</v>
      </c>
      <c r="D460" s="1">
        <v>4409</v>
      </c>
      <c r="E460" s="1">
        <v>1.4707E-2</v>
      </c>
      <c r="F460" s="1">
        <v>68.827500000000001</v>
      </c>
      <c r="G460" s="1">
        <v>16.298075000000001</v>
      </c>
      <c r="H460" s="1">
        <v>-17.890734999999999</v>
      </c>
      <c r="I460" s="1" t="s">
        <v>1160</v>
      </c>
      <c r="L460" s="1" t="s">
        <v>12810</v>
      </c>
      <c r="M460" s="1">
        <v>251291</v>
      </c>
      <c r="N460" s="1" t="s">
        <v>1287</v>
      </c>
      <c r="X460" s="1">
        <v>237.75624999999999</v>
      </c>
      <c r="Y460" s="1">
        <v>10.031111109999999</v>
      </c>
      <c r="Z460" s="1">
        <v>237.75666670000001</v>
      </c>
      <c r="AA460" s="1">
        <v>10.03055556</v>
      </c>
      <c r="AB460" s="1">
        <v>4409</v>
      </c>
      <c r="AC460" s="1" t="s">
        <v>12811</v>
      </c>
      <c r="AD460" s="1" t="s">
        <v>12812</v>
      </c>
      <c r="AE460" s="1" t="s">
        <v>12669</v>
      </c>
      <c r="AF460" s="1" t="s">
        <v>12670</v>
      </c>
      <c r="AG460" s="1" t="s">
        <v>2139</v>
      </c>
      <c r="AH460" s="1">
        <v>29.4</v>
      </c>
      <c r="AI460" s="1">
        <v>2.44</v>
      </c>
      <c r="AJ460" s="1">
        <v>66.099999999999994</v>
      </c>
      <c r="AK460" s="1">
        <v>9.68</v>
      </c>
      <c r="AL460" s="1" t="s">
        <v>12671</v>
      </c>
      <c r="AM460" s="1" t="s">
        <v>12671</v>
      </c>
    </row>
    <row r="461" spans="1:44">
      <c r="A461" s="1" t="s">
        <v>7129</v>
      </c>
      <c r="B461" s="1">
        <v>128.57249999999999</v>
      </c>
      <c r="C461" s="1">
        <v>14.54792</v>
      </c>
      <c r="D461" s="1">
        <v>4510</v>
      </c>
      <c r="E461" s="1">
        <v>1.5044E-2</v>
      </c>
      <c r="F461" s="1">
        <v>65.156000000000006</v>
      </c>
      <c r="G461" s="1">
        <v>16.179708000000002</v>
      </c>
      <c r="H461" s="1">
        <v>-17.890064070000001</v>
      </c>
      <c r="I461" s="1" t="s">
        <v>1160</v>
      </c>
      <c r="K461" s="1" t="s">
        <v>604</v>
      </c>
      <c r="L461" s="1" t="s">
        <v>7130</v>
      </c>
      <c r="M461" s="1">
        <v>180363</v>
      </c>
      <c r="N461" s="1" t="s">
        <v>1161</v>
      </c>
      <c r="O461" s="1">
        <v>128.57249999999999</v>
      </c>
      <c r="P461" s="1">
        <v>14.547922</v>
      </c>
      <c r="Q461" s="2" t="s">
        <v>7131</v>
      </c>
      <c r="R461" s="1">
        <v>2425</v>
      </c>
      <c r="S461" s="1">
        <v>602</v>
      </c>
      <c r="T461" s="1" t="s">
        <v>7132</v>
      </c>
      <c r="U461" s="1" t="s">
        <v>7133</v>
      </c>
      <c r="V461" s="2" t="s">
        <v>7134</v>
      </c>
      <c r="W461" s="1" t="s">
        <v>1205</v>
      </c>
      <c r="X461" s="1">
        <v>128.57499999999999</v>
      </c>
      <c r="Y461" s="1">
        <v>14.54277778</v>
      </c>
      <c r="Z461" s="1">
        <v>128.57249999999999</v>
      </c>
      <c r="AA461" s="1">
        <v>14.547499999999999</v>
      </c>
      <c r="AB461" s="1">
        <v>4544</v>
      </c>
      <c r="AC461" s="1" t="s">
        <v>7135</v>
      </c>
      <c r="AD461" s="1" t="s">
        <v>7136</v>
      </c>
      <c r="AE461" s="1" t="s">
        <v>7137</v>
      </c>
      <c r="AF461" s="1" t="s">
        <v>7138</v>
      </c>
      <c r="AG461" s="1" t="s">
        <v>7139</v>
      </c>
      <c r="AH461" s="1">
        <v>6.3</v>
      </c>
      <c r="AI461" s="1">
        <v>2.2799999999999998</v>
      </c>
      <c r="AJ461" s="1">
        <v>67.2</v>
      </c>
      <c r="AK461" s="1">
        <v>9.0399999999999991</v>
      </c>
    </row>
    <row r="462" spans="1:44">
      <c r="A462" s="1" t="s">
        <v>12869</v>
      </c>
      <c r="B462" s="1">
        <v>239.33569</v>
      </c>
      <c r="C462" s="1">
        <v>15.791062999999999</v>
      </c>
      <c r="D462" s="1">
        <v>4831.6252539999996</v>
      </c>
      <c r="E462" s="1">
        <v>1.6116699000000002E-2</v>
      </c>
      <c r="F462" s="1">
        <v>74.437399999999997</v>
      </c>
      <c r="G462" s="1">
        <v>16.471174000000001</v>
      </c>
      <c r="H462" s="1">
        <v>-17.88778198</v>
      </c>
      <c r="I462" s="1" t="s">
        <v>1160</v>
      </c>
      <c r="K462" s="1" t="s">
        <v>22</v>
      </c>
      <c r="M462" s="1">
        <v>257962</v>
      </c>
      <c r="N462" s="1" t="s">
        <v>1161</v>
      </c>
      <c r="O462" s="1">
        <v>239.33569</v>
      </c>
      <c r="P462" s="1">
        <v>15.791062999999999</v>
      </c>
      <c r="Q462" s="2" t="s">
        <v>12870</v>
      </c>
      <c r="R462" s="1">
        <v>2521</v>
      </c>
      <c r="S462" s="1">
        <v>536</v>
      </c>
      <c r="T462" s="1" t="s">
        <v>12871</v>
      </c>
      <c r="U462" s="1" t="s">
        <v>12872</v>
      </c>
      <c r="V462" s="2" t="s">
        <v>12873</v>
      </c>
      <c r="W462" s="1" t="s">
        <v>1205</v>
      </c>
      <c r="X462" s="1">
        <v>239.33500000000001</v>
      </c>
      <c r="Y462" s="1">
        <v>15.79972222</v>
      </c>
      <c r="Z462" s="1">
        <v>239.3354167</v>
      </c>
      <c r="AA462" s="1">
        <v>15.791111109999999</v>
      </c>
      <c r="AB462" s="1">
        <v>4832</v>
      </c>
      <c r="AD462" s="1" t="s">
        <v>12874</v>
      </c>
      <c r="AE462" s="1" t="s">
        <v>12875</v>
      </c>
      <c r="AF462" s="1" t="s">
        <v>12876</v>
      </c>
      <c r="AG462" s="1" t="s">
        <v>11249</v>
      </c>
      <c r="AH462" s="1">
        <v>7.3</v>
      </c>
      <c r="AI462" s="1">
        <v>2.14</v>
      </c>
      <c r="AJ462" s="1">
        <v>72.599999999999994</v>
      </c>
      <c r="AK462" s="1">
        <v>8.86</v>
      </c>
    </row>
    <row r="463" spans="1:44">
      <c r="A463" s="1" t="s">
        <v>6410</v>
      </c>
      <c r="B463" s="1">
        <v>119.77732</v>
      </c>
      <c r="C463" s="1">
        <v>9.8544131000000004</v>
      </c>
      <c r="D463" s="1">
        <v>4832.1049220000004</v>
      </c>
      <c r="E463" s="1">
        <v>1.6118298999999999E-2</v>
      </c>
      <c r="F463" s="1">
        <v>68.567499999999995</v>
      </c>
      <c r="G463" s="1">
        <v>16.295321999999999</v>
      </c>
      <c r="H463" s="1">
        <v>-17.885269579999999</v>
      </c>
      <c r="I463" s="1" t="s">
        <v>1160</v>
      </c>
      <c r="K463" s="1" t="s">
        <v>637</v>
      </c>
      <c r="N463" s="1" t="s">
        <v>4556</v>
      </c>
      <c r="O463" s="1">
        <v>119.77732</v>
      </c>
      <c r="P463" s="1">
        <v>9.8544131000000004</v>
      </c>
      <c r="Q463" s="2" t="s">
        <v>6527</v>
      </c>
      <c r="R463" s="1">
        <v>2419</v>
      </c>
      <c r="S463" s="1">
        <v>393</v>
      </c>
      <c r="T463" s="1" t="s">
        <v>6528</v>
      </c>
      <c r="U463" s="1" t="s">
        <v>6529</v>
      </c>
      <c r="V463" s="2" t="s">
        <v>6530</v>
      </c>
      <c r="W463" s="1" t="s">
        <v>1205</v>
      </c>
    </row>
    <row r="464" spans="1:44">
      <c r="A464" s="1" t="s">
        <v>4362</v>
      </c>
      <c r="B464" s="1">
        <v>242.07195999999999</v>
      </c>
      <c r="C464" s="1">
        <v>7.5385</v>
      </c>
      <c r="D464" s="1">
        <v>1369</v>
      </c>
      <c r="E464" s="1">
        <v>4.5659999999999997E-3</v>
      </c>
      <c r="F464" s="1">
        <v>24.734100000000002</v>
      </c>
      <c r="G464" s="1">
        <v>14.083593</v>
      </c>
      <c r="H464" s="1">
        <v>-17.88288756</v>
      </c>
      <c r="I464" s="1" t="s">
        <v>1160</v>
      </c>
      <c r="K464" s="1" t="s">
        <v>868</v>
      </c>
      <c r="L464" s="1" t="s">
        <v>4363</v>
      </c>
      <c r="M464" s="1">
        <v>10219</v>
      </c>
      <c r="N464" s="1" t="s">
        <v>2709</v>
      </c>
      <c r="O464" s="1">
        <v>242.07194000000001</v>
      </c>
      <c r="P464" s="1">
        <v>7.5385084000000004</v>
      </c>
      <c r="Q464" s="2" t="s">
        <v>4364</v>
      </c>
      <c r="R464" s="1">
        <v>1730</v>
      </c>
      <c r="S464" s="1">
        <v>228</v>
      </c>
      <c r="T464" s="1" t="s">
        <v>4365</v>
      </c>
      <c r="U464" s="1" t="s">
        <v>4366</v>
      </c>
      <c r="V464" s="2" t="s">
        <v>4367</v>
      </c>
      <c r="W464" s="1" t="s">
        <v>1205</v>
      </c>
      <c r="X464" s="1">
        <v>242.0733333</v>
      </c>
      <c r="Y464" s="1">
        <v>7.5355555560000003</v>
      </c>
      <c r="Z464" s="1">
        <v>242.0708333</v>
      </c>
      <c r="AA464" s="1">
        <v>7.5377777779999997</v>
      </c>
      <c r="AB464" s="1">
        <v>1370</v>
      </c>
      <c r="AC464" s="1" t="s">
        <v>4368</v>
      </c>
      <c r="AD464" s="1" t="s">
        <v>4513</v>
      </c>
      <c r="AE464" s="1" t="s">
        <v>4514</v>
      </c>
      <c r="AF464" s="1" t="s">
        <v>1698</v>
      </c>
      <c r="AG464" s="1" t="s">
        <v>4515</v>
      </c>
      <c r="AH464" s="1">
        <v>100.3</v>
      </c>
      <c r="AI464" s="1">
        <v>2.71</v>
      </c>
      <c r="AJ464" s="1">
        <v>21.9</v>
      </c>
      <c r="AK464" s="1">
        <v>9.3000000000000007</v>
      </c>
    </row>
    <row r="465" spans="1:46">
      <c r="A465" s="1" t="s">
        <v>6937</v>
      </c>
      <c r="B465" s="1">
        <v>120.41803</v>
      </c>
      <c r="C465" s="1">
        <v>15.644755</v>
      </c>
      <c r="D465" s="1">
        <v>4978.3728440000004</v>
      </c>
      <c r="E465" s="1">
        <v>1.6606200000000002E-2</v>
      </c>
      <c r="F465" s="1">
        <v>70.551400000000001</v>
      </c>
      <c r="G465" s="1">
        <v>16.361279</v>
      </c>
      <c r="H465" s="1">
        <v>-17.881249</v>
      </c>
      <c r="I465" s="1" t="s">
        <v>1160</v>
      </c>
      <c r="K465" s="1" t="s">
        <v>578</v>
      </c>
      <c r="N465" s="1" t="s">
        <v>4556</v>
      </c>
      <c r="O465" s="1">
        <v>120.41803</v>
      </c>
      <c r="P465" s="1">
        <v>15.644755</v>
      </c>
      <c r="Q465" s="2" t="s">
        <v>6938</v>
      </c>
      <c r="R465" s="1">
        <v>2266</v>
      </c>
      <c r="S465" s="1">
        <v>536</v>
      </c>
      <c r="T465" s="1" t="s">
        <v>7041</v>
      </c>
      <c r="U465" s="1" t="s">
        <v>7042</v>
      </c>
      <c r="V465" s="2" t="s">
        <v>7043</v>
      </c>
      <c r="W465" s="1" t="s">
        <v>1205</v>
      </c>
    </row>
    <row r="466" spans="1:46">
      <c r="A466" s="1" t="s">
        <v>5138</v>
      </c>
      <c r="B466" s="1">
        <v>120.1803</v>
      </c>
      <c r="C466" s="1">
        <v>8.6388137</v>
      </c>
      <c r="D466" s="1">
        <v>4228.6280129999996</v>
      </c>
      <c r="E466" s="1">
        <v>1.4105299999999999E-2</v>
      </c>
      <c r="F466" s="1">
        <v>60.423499999999997</v>
      </c>
      <c r="G466" s="1">
        <v>16.037503999999998</v>
      </c>
      <c r="H466" s="1">
        <v>-17.868525389999999</v>
      </c>
      <c r="I466" s="1" t="s">
        <v>1160</v>
      </c>
      <c r="K466" s="1" t="s">
        <v>840</v>
      </c>
      <c r="M466" s="1">
        <v>188842</v>
      </c>
      <c r="N466" s="1" t="s">
        <v>1161</v>
      </c>
      <c r="O466" s="1">
        <v>120.1803</v>
      </c>
      <c r="P466" s="1">
        <v>8.6388137</v>
      </c>
      <c r="Q466" s="2" t="s">
        <v>5139</v>
      </c>
      <c r="R466" s="1">
        <v>2419</v>
      </c>
      <c r="S466" s="1">
        <v>248</v>
      </c>
      <c r="T466" s="1" t="s">
        <v>5258</v>
      </c>
      <c r="U466" s="1" t="s">
        <v>5259</v>
      </c>
      <c r="V466" s="2" t="s">
        <v>5260</v>
      </c>
      <c r="W466" s="1" t="s">
        <v>1205</v>
      </c>
      <c r="X466" s="1">
        <v>120.1904167</v>
      </c>
      <c r="Y466" s="1">
        <v>8.630277778</v>
      </c>
      <c r="Z466" s="1">
        <v>120.18041669999999</v>
      </c>
      <c r="AA466" s="1">
        <v>8.6394444440000004</v>
      </c>
      <c r="AB466" s="1">
        <v>4199</v>
      </c>
      <c r="AD466" s="1" t="s">
        <v>5261</v>
      </c>
      <c r="AE466" s="1" t="s">
        <v>5262</v>
      </c>
      <c r="AF466" s="1" t="s">
        <v>3427</v>
      </c>
      <c r="AG466" s="1" t="s">
        <v>4512</v>
      </c>
      <c r="AH466" s="1">
        <v>7.2</v>
      </c>
      <c r="AI466" s="1">
        <v>2.42</v>
      </c>
      <c r="AJ466" s="1">
        <v>62.5</v>
      </c>
      <c r="AK466" s="1">
        <v>8.73</v>
      </c>
    </row>
    <row r="467" spans="1:46">
      <c r="A467" s="1" t="s">
        <v>8946</v>
      </c>
      <c r="B467" s="1">
        <v>156.47119000000001</v>
      </c>
      <c r="C467" s="1">
        <v>14.363159</v>
      </c>
      <c r="D467" s="1">
        <v>1388.015654</v>
      </c>
      <c r="E467" s="1">
        <v>4.6299599999999998E-3</v>
      </c>
      <c r="F467" s="1">
        <v>24.1084</v>
      </c>
      <c r="G467" s="1">
        <v>14.047034</v>
      </c>
      <c r="H467" s="1">
        <v>-17.863807940000001</v>
      </c>
      <c r="I467" s="1" t="s">
        <v>1160</v>
      </c>
      <c r="K467" s="1" t="s">
        <v>552</v>
      </c>
      <c r="M467" s="1">
        <v>5646</v>
      </c>
      <c r="N467" s="1" t="s">
        <v>4556</v>
      </c>
      <c r="O467" s="1">
        <v>156.47119000000001</v>
      </c>
      <c r="P467" s="1">
        <v>14.363159</v>
      </c>
      <c r="Q467" s="2" t="s">
        <v>8947</v>
      </c>
      <c r="R467" s="1">
        <v>1747</v>
      </c>
      <c r="S467" s="1">
        <v>325</v>
      </c>
      <c r="T467" s="1" t="s">
        <v>8838</v>
      </c>
      <c r="U467" s="1" t="s">
        <v>8839</v>
      </c>
      <c r="V467" s="2" t="s">
        <v>8840</v>
      </c>
      <c r="W467" s="1" t="s">
        <v>1205</v>
      </c>
      <c r="X467" s="1">
        <v>156.47083330000001</v>
      </c>
      <c r="Y467" s="1">
        <v>14.363611110000001</v>
      </c>
      <c r="Z467" s="1">
        <v>156.47083330000001</v>
      </c>
      <c r="AA467" s="1">
        <v>14.36333333</v>
      </c>
      <c r="AB467" s="1">
        <v>1368</v>
      </c>
      <c r="AC467" s="1" t="s">
        <v>8841</v>
      </c>
      <c r="AD467" s="1" t="s">
        <v>8842</v>
      </c>
      <c r="AE467" s="1" t="s">
        <v>8843</v>
      </c>
      <c r="AF467" s="1" t="s">
        <v>8844</v>
      </c>
      <c r="AG467" s="1" t="s">
        <v>8845</v>
      </c>
      <c r="AH467" s="1">
        <v>74.5</v>
      </c>
      <c r="AI467" s="1">
        <v>2.2599999999999998</v>
      </c>
      <c r="AJ467" s="1">
        <v>22.4</v>
      </c>
      <c r="AK467" s="1">
        <v>9.1199999999999992</v>
      </c>
      <c r="AR467" s="1" t="s">
        <v>8159</v>
      </c>
    </row>
    <row r="468" spans="1:46">
      <c r="A468" s="1" t="s">
        <v>7404</v>
      </c>
      <c r="B468" s="1">
        <v>134.01659000000001</v>
      </c>
      <c r="C468" s="1">
        <v>13.422027</v>
      </c>
      <c r="D468" s="1">
        <v>4197.9893110000003</v>
      </c>
      <c r="E468" s="1">
        <v>1.4003099999999999E-2</v>
      </c>
      <c r="F468" s="1">
        <v>61.234699999999997</v>
      </c>
      <c r="G468" s="1">
        <v>16.078303999999999</v>
      </c>
      <c r="H468" s="1">
        <v>-17.856683969999999</v>
      </c>
      <c r="I468" s="1" t="s">
        <v>1160</v>
      </c>
      <c r="K468" s="1" t="s">
        <v>522</v>
      </c>
      <c r="N468" s="1" t="s">
        <v>4556</v>
      </c>
      <c r="O468" s="1">
        <v>134.01659000000001</v>
      </c>
      <c r="P468" s="1">
        <v>13.422027</v>
      </c>
      <c r="Q468" s="2" t="s">
        <v>7405</v>
      </c>
      <c r="R468" s="1">
        <v>2430</v>
      </c>
      <c r="S468" s="1">
        <v>609</v>
      </c>
      <c r="T468" s="1" t="s">
        <v>7406</v>
      </c>
      <c r="U468" s="1" t="s">
        <v>7407</v>
      </c>
      <c r="V468" s="2" t="s">
        <v>7408</v>
      </c>
      <c r="W468" s="1" t="s">
        <v>1205</v>
      </c>
    </row>
    <row r="469" spans="1:46">
      <c r="A469" s="1" t="s">
        <v>1558</v>
      </c>
      <c r="B469" s="1">
        <v>125.50821000000001</v>
      </c>
      <c r="C469" s="1">
        <v>4.3927300000000002</v>
      </c>
      <c r="D469" s="1">
        <v>4246</v>
      </c>
      <c r="E469" s="1">
        <v>1.4164E-2</v>
      </c>
      <c r="F469" s="1">
        <v>61.094099999999997</v>
      </c>
      <c r="G469" s="1">
        <v>16.076305000000001</v>
      </c>
      <c r="H469" s="1">
        <v>-17.853691000000001</v>
      </c>
      <c r="I469" s="1" t="s">
        <v>1160</v>
      </c>
      <c r="K469" s="1" t="s">
        <v>1192</v>
      </c>
      <c r="L469" s="1" t="s">
        <v>1559</v>
      </c>
      <c r="N469" s="1" t="s">
        <v>1161</v>
      </c>
      <c r="O469" s="1">
        <v>125.50794</v>
      </c>
      <c r="P469" s="1">
        <v>4.3925729000000002</v>
      </c>
      <c r="Q469" s="2" t="s">
        <v>1560</v>
      </c>
      <c r="R469" s="1">
        <v>1185</v>
      </c>
      <c r="S469" s="1">
        <v>393</v>
      </c>
      <c r="T469" s="1" t="s">
        <v>1561</v>
      </c>
      <c r="U469" s="1" t="s">
        <v>1562</v>
      </c>
      <c r="V469" s="2" t="s">
        <v>1563</v>
      </c>
      <c r="W469" s="1" t="s">
        <v>1205</v>
      </c>
    </row>
    <row r="470" spans="1:46">
      <c r="A470" s="1" t="s">
        <v>8356</v>
      </c>
      <c r="B470" s="1">
        <v>147.5275</v>
      </c>
      <c r="C470" s="1">
        <v>12.813639999999999</v>
      </c>
      <c r="D470" s="1">
        <v>1440</v>
      </c>
      <c r="E470" s="1">
        <v>4.803E-3</v>
      </c>
      <c r="F470" s="1">
        <v>23.3249</v>
      </c>
      <c r="G470" s="1">
        <v>13.988318</v>
      </c>
      <c r="H470" s="1">
        <v>-17.850780950000001</v>
      </c>
      <c r="I470" s="1" t="s">
        <v>1160</v>
      </c>
      <c r="K470" s="1" t="s">
        <v>612</v>
      </c>
      <c r="L470" s="1" t="s">
        <v>8357</v>
      </c>
      <c r="M470" s="1">
        <v>5271</v>
      </c>
      <c r="N470" s="1" t="s">
        <v>1161</v>
      </c>
      <c r="O470" s="1">
        <v>147.52768</v>
      </c>
      <c r="P470" s="1">
        <v>12.813609</v>
      </c>
      <c r="Q470" s="2" t="s">
        <v>8358</v>
      </c>
      <c r="R470" s="1">
        <v>2582</v>
      </c>
      <c r="S470" s="1">
        <v>52</v>
      </c>
      <c r="T470" s="1" t="s">
        <v>8359</v>
      </c>
      <c r="U470" s="1" t="s">
        <v>8241</v>
      </c>
      <c r="V470" s="2" t="s">
        <v>8242</v>
      </c>
      <c r="W470" s="1" t="s">
        <v>1205</v>
      </c>
      <c r="X470" s="1">
        <v>147.53416669999999</v>
      </c>
      <c r="Y470" s="1">
        <v>12.80916667</v>
      </c>
      <c r="Z470" s="1">
        <v>147.52791669999999</v>
      </c>
      <c r="AA470" s="1">
        <v>12.812777779999999</v>
      </c>
      <c r="AB470" s="1">
        <v>1439</v>
      </c>
      <c r="AC470" s="1" t="s">
        <v>8243</v>
      </c>
      <c r="AD470" s="1" t="s">
        <v>8244</v>
      </c>
      <c r="AE470" s="1" t="s">
        <v>8245</v>
      </c>
      <c r="AF470" s="1" t="s">
        <v>8246</v>
      </c>
      <c r="AG470" s="1" t="s">
        <v>8390</v>
      </c>
      <c r="AH470" s="1">
        <v>246.6</v>
      </c>
      <c r="AI470" s="1">
        <v>2.36</v>
      </c>
      <c r="AJ470" s="1">
        <v>21.9</v>
      </c>
      <c r="AK470" s="1">
        <v>9.64</v>
      </c>
      <c r="AR470" s="1" t="s">
        <v>8228</v>
      </c>
    </row>
    <row r="471" spans="1:46">
      <c r="A471" s="1" t="s">
        <v>7840</v>
      </c>
      <c r="B471" s="1">
        <v>140.13713999999999</v>
      </c>
      <c r="C471" s="1">
        <v>10.60031</v>
      </c>
      <c r="D471" s="1">
        <v>3350</v>
      </c>
      <c r="E471" s="1">
        <v>1.1174999999999999E-2</v>
      </c>
      <c r="F471" s="1">
        <v>50.215499999999999</v>
      </c>
      <c r="G471" s="1">
        <v>15.660591</v>
      </c>
      <c r="H471" s="1">
        <v>-17.84359796</v>
      </c>
      <c r="I471" s="1" t="s">
        <v>1160</v>
      </c>
      <c r="K471" s="1" t="s">
        <v>558</v>
      </c>
      <c r="L471" s="1" t="s">
        <v>7841</v>
      </c>
      <c r="N471" s="1" t="s">
        <v>7741</v>
      </c>
      <c r="O471" s="1">
        <v>140.13713999999999</v>
      </c>
      <c r="P471" s="1">
        <v>10.600311</v>
      </c>
      <c r="Q471" s="2" t="s">
        <v>7842</v>
      </c>
      <c r="R471" s="1">
        <v>1740</v>
      </c>
      <c r="S471" s="1">
        <v>267</v>
      </c>
      <c r="T471" s="1" t="s">
        <v>7843</v>
      </c>
      <c r="U471" s="1" t="s">
        <v>7844</v>
      </c>
      <c r="V471" s="2" t="s">
        <v>7845</v>
      </c>
      <c r="W471" s="1" t="s">
        <v>1205</v>
      </c>
    </row>
    <row r="472" spans="1:46">
      <c r="A472" s="1" t="s">
        <v>6852</v>
      </c>
      <c r="B472" s="1">
        <v>120.15858</v>
      </c>
      <c r="C472" s="1">
        <v>13.656393</v>
      </c>
      <c r="D472" s="1">
        <v>4751.2220109999998</v>
      </c>
      <c r="E472" s="1">
        <v>1.5848501000000001E-2</v>
      </c>
      <c r="F472" s="1">
        <v>67.517499999999998</v>
      </c>
      <c r="G472" s="1">
        <v>16.304117000000002</v>
      </c>
      <c r="H472" s="1">
        <v>-17.842964769999998</v>
      </c>
      <c r="I472" s="1" t="s">
        <v>1160</v>
      </c>
      <c r="K472" s="1" t="s">
        <v>679</v>
      </c>
      <c r="N472" s="1" t="s">
        <v>5209</v>
      </c>
      <c r="O472" s="1">
        <v>120.15858</v>
      </c>
      <c r="P472" s="1">
        <v>13.656393</v>
      </c>
      <c r="Q472" s="2" t="s">
        <v>6853</v>
      </c>
      <c r="R472" s="1">
        <v>2265</v>
      </c>
      <c r="S472" s="1">
        <v>521</v>
      </c>
      <c r="T472" s="1" t="s">
        <v>6854</v>
      </c>
      <c r="U472" s="1" t="s">
        <v>6855</v>
      </c>
      <c r="V472" s="2" t="s">
        <v>6856</v>
      </c>
      <c r="W472" s="1" t="s">
        <v>1205</v>
      </c>
    </row>
    <row r="473" spans="1:46">
      <c r="A473" s="1" t="s">
        <v>12999</v>
      </c>
      <c r="B473" s="1">
        <v>241.11026000000001</v>
      </c>
      <c r="C473" s="1">
        <v>14.757070000000001</v>
      </c>
      <c r="D473" s="1">
        <v>5215.5966969999999</v>
      </c>
      <c r="E473" s="1">
        <v>1.7397500999999999E-2</v>
      </c>
      <c r="F473" s="1">
        <v>79.649000000000001</v>
      </c>
      <c r="G473" s="1">
        <v>16.678799000000001</v>
      </c>
      <c r="H473" s="1">
        <v>-17.82710264</v>
      </c>
      <c r="I473" s="1" t="s">
        <v>1160</v>
      </c>
      <c r="K473" s="1" t="s">
        <v>39</v>
      </c>
      <c r="N473" s="1" t="s">
        <v>1161</v>
      </c>
      <c r="O473" s="1">
        <v>241.11026000000001</v>
      </c>
      <c r="P473" s="1">
        <v>14.757070000000001</v>
      </c>
      <c r="Q473" s="2" t="s">
        <v>13000</v>
      </c>
      <c r="R473" s="1">
        <v>2524</v>
      </c>
      <c r="S473" s="1">
        <v>448</v>
      </c>
      <c r="T473" s="1" t="s">
        <v>13001</v>
      </c>
      <c r="U473" s="1" t="s">
        <v>13002</v>
      </c>
      <c r="V473" s="2" t="s">
        <v>13003</v>
      </c>
      <c r="W473" s="1" t="s">
        <v>1205</v>
      </c>
    </row>
    <row r="474" spans="1:46">
      <c r="A474" s="1" t="s">
        <v>10509</v>
      </c>
      <c r="B474" s="1">
        <v>176.34280999999999</v>
      </c>
      <c r="C474" s="1">
        <v>14.36659</v>
      </c>
      <c r="D474" s="1">
        <v>3360</v>
      </c>
      <c r="E474" s="1">
        <v>1.1207999999999999E-2</v>
      </c>
      <c r="F474" s="1">
        <v>52.923699999999997</v>
      </c>
      <c r="G474" s="1">
        <v>15.79382</v>
      </c>
      <c r="H474" s="1">
        <v>-17.82443099</v>
      </c>
      <c r="I474" s="1" t="s">
        <v>1160</v>
      </c>
      <c r="K474" s="1" t="s">
        <v>247</v>
      </c>
      <c r="L474" s="1" t="s">
        <v>10510</v>
      </c>
      <c r="M474" s="1">
        <v>210746</v>
      </c>
      <c r="N474" s="1" t="s">
        <v>1161</v>
      </c>
      <c r="O474" s="1">
        <v>176.34280999999999</v>
      </c>
      <c r="P474" s="1">
        <v>14.366585000000001</v>
      </c>
      <c r="Q474" s="2" t="s">
        <v>10511</v>
      </c>
      <c r="R474" s="1">
        <v>1762</v>
      </c>
      <c r="S474" s="1">
        <v>318</v>
      </c>
      <c r="T474" s="1" t="s">
        <v>10512</v>
      </c>
      <c r="U474" s="1" t="s">
        <v>10513</v>
      </c>
      <c r="V474" s="2" t="s">
        <v>10514</v>
      </c>
      <c r="W474" s="1" t="s">
        <v>1205</v>
      </c>
      <c r="X474" s="1">
        <v>176.35249999999999</v>
      </c>
      <c r="Y474" s="1">
        <v>14.37833333</v>
      </c>
      <c r="Z474" s="1">
        <v>176.34208330000001</v>
      </c>
      <c r="AA474" s="1">
        <v>14.366666670000001</v>
      </c>
      <c r="AB474" s="1">
        <v>3342</v>
      </c>
      <c r="AC474" s="1" t="s">
        <v>10515</v>
      </c>
      <c r="AD474" s="1" t="s">
        <v>10516</v>
      </c>
      <c r="AE474" s="1" t="s">
        <v>10517</v>
      </c>
      <c r="AF474" s="1" t="s">
        <v>10518</v>
      </c>
      <c r="AG474" s="1" t="s">
        <v>2056</v>
      </c>
      <c r="AH474" s="1">
        <v>10.8</v>
      </c>
      <c r="AI474" s="1">
        <v>1.66</v>
      </c>
      <c r="AJ474" s="1">
        <v>50.3</v>
      </c>
      <c r="AK474" s="1">
        <v>8.75</v>
      </c>
      <c r="AL474" s="1" t="s">
        <v>10519</v>
      </c>
      <c r="AM474" s="1" t="s">
        <v>10519</v>
      </c>
      <c r="AR474" s="1" t="s">
        <v>8073</v>
      </c>
      <c r="AS474" s="1" t="s">
        <v>1582</v>
      </c>
      <c r="AT474" s="1">
        <v>2800</v>
      </c>
    </row>
    <row r="475" spans="1:46">
      <c r="A475" s="1" t="s">
        <v>5732</v>
      </c>
      <c r="B475" s="1">
        <v>120.6266</v>
      </c>
      <c r="C475" s="1">
        <v>9.0759992</v>
      </c>
      <c r="D475" s="1">
        <v>4752.6610140000003</v>
      </c>
      <c r="E475" s="1">
        <v>1.5853301E-2</v>
      </c>
      <c r="F475" s="1">
        <v>67.571799999999996</v>
      </c>
      <c r="G475" s="1">
        <v>16.325375000000001</v>
      </c>
      <c r="H475" s="1">
        <v>-17.823452440000001</v>
      </c>
      <c r="I475" s="1" t="s">
        <v>1160</v>
      </c>
      <c r="K475" s="1" t="s">
        <v>889</v>
      </c>
      <c r="M475" s="1">
        <v>188850</v>
      </c>
      <c r="N475" s="1" t="s">
        <v>1161</v>
      </c>
      <c r="O475" s="1">
        <v>120.6266</v>
      </c>
      <c r="P475" s="1">
        <v>9.0759992</v>
      </c>
      <c r="Q475" s="2" t="s">
        <v>5733</v>
      </c>
      <c r="R475" s="1">
        <v>2419</v>
      </c>
      <c r="S475" s="1">
        <v>225</v>
      </c>
      <c r="T475" s="1" t="s">
        <v>5734</v>
      </c>
      <c r="U475" s="1" t="s">
        <v>5735</v>
      </c>
      <c r="V475" s="2" t="s">
        <v>5596</v>
      </c>
      <c r="W475" s="1" t="s">
        <v>1205</v>
      </c>
      <c r="X475" s="1">
        <v>120.6291667</v>
      </c>
      <c r="Y475" s="1">
        <v>9.0811111110000002</v>
      </c>
      <c r="Z475" s="1">
        <v>120.6266667</v>
      </c>
      <c r="AA475" s="1">
        <v>9.0761111109999995</v>
      </c>
      <c r="AB475" s="1">
        <v>4741</v>
      </c>
      <c r="AD475" s="1" t="s">
        <v>5597</v>
      </c>
      <c r="AE475" s="1" t="s">
        <v>5598</v>
      </c>
      <c r="AF475" s="1" t="s">
        <v>5599</v>
      </c>
      <c r="AG475" s="1" t="s">
        <v>5600</v>
      </c>
      <c r="AH475" s="1">
        <v>9.8000000000000007</v>
      </c>
      <c r="AI475" s="1">
        <v>2.38</v>
      </c>
      <c r="AJ475" s="1">
        <v>70</v>
      </c>
      <c r="AK475" s="1">
        <v>9.19</v>
      </c>
    </row>
    <row r="476" spans="1:46">
      <c r="A476" s="1" t="s">
        <v>9600</v>
      </c>
      <c r="B476" s="1">
        <v>166.76396</v>
      </c>
      <c r="C476" s="1">
        <v>12.06006</v>
      </c>
      <c r="D476" s="1">
        <v>1550</v>
      </c>
      <c r="E476" s="1">
        <v>5.1710000000000002E-3</v>
      </c>
      <c r="F476" s="1">
        <v>27.577999999999999</v>
      </c>
      <c r="G476" s="1">
        <v>14.379524</v>
      </c>
      <c r="H476" s="1">
        <v>-17.823289840000001</v>
      </c>
      <c r="I476" s="1" t="s">
        <v>1160</v>
      </c>
      <c r="K476" s="1" t="s">
        <v>390</v>
      </c>
      <c r="L476" s="1" t="s">
        <v>9601</v>
      </c>
      <c r="M476" s="1">
        <v>6169</v>
      </c>
      <c r="N476" s="1" t="s">
        <v>1161</v>
      </c>
      <c r="O476" s="1">
        <v>166.76397</v>
      </c>
      <c r="P476" s="1">
        <v>12.060043</v>
      </c>
      <c r="Q476" s="2" t="s">
        <v>9602</v>
      </c>
      <c r="R476" s="1">
        <v>1603</v>
      </c>
      <c r="S476" s="1">
        <v>625</v>
      </c>
      <c r="T476" s="1" t="s">
        <v>9603</v>
      </c>
      <c r="U476" s="1" t="s">
        <v>9604</v>
      </c>
      <c r="V476" s="2" t="s">
        <v>9605</v>
      </c>
      <c r="W476" s="1" t="s">
        <v>1205</v>
      </c>
      <c r="X476" s="1">
        <v>166.7654167</v>
      </c>
      <c r="Y476" s="1">
        <v>12.06138889</v>
      </c>
      <c r="Z476" s="1">
        <v>166.7641667</v>
      </c>
      <c r="AA476" s="1">
        <v>12.05944444</v>
      </c>
      <c r="AB476" s="1">
        <v>1551</v>
      </c>
      <c r="AC476" s="1" t="s">
        <v>9606</v>
      </c>
      <c r="AD476" s="1" t="s">
        <v>9607</v>
      </c>
      <c r="AE476" s="1" t="s">
        <v>9608</v>
      </c>
      <c r="AF476" s="1" t="s">
        <v>9609</v>
      </c>
      <c r="AG476" s="1" t="s">
        <v>9610</v>
      </c>
      <c r="AH476" s="1">
        <v>76.900000000000006</v>
      </c>
      <c r="AI476" s="1">
        <v>2.14</v>
      </c>
      <c r="AJ476" s="1">
        <v>17.5</v>
      </c>
      <c r="AK476" s="1">
        <v>8.92</v>
      </c>
      <c r="AR476" s="1" t="s">
        <v>8073</v>
      </c>
    </row>
    <row r="477" spans="1:46">
      <c r="A477" s="1" t="s">
        <v>11127</v>
      </c>
      <c r="B477" s="1">
        <v>210.90108000000001</v>
      </c>
      <c r="C477" s="1">
        <v>15.273424</v>
      </c>
      <c r="D477" s="1">
        <v>4181.260972</v>
      </c>
      <c r="E477" s="1">
        <v>1.3947299999999999E-2</v>
      </c>
      <c r="F477" s="1">
        <v>65.780199999999994</v>
      </c>
      <c r="G477" s="1">
        <v>16.272214999999999</v>
      </c>
      <c r="H477" s="1">
        <v>-17.818260949999999</v>
      </c>
      <c r="I477" s="1" t="s">
        <v>1160</v>
      </c>
      <c r="K477" s="1" t="s">
        <v>200</v>
      </c>
      <c r="M477" s="1">
        <v>241307</v>
      </c>
      <c r="N477" s="1" t="s">
        <v>1161</v>
      </c>
      <c r="O477" s="1">
        <v>210.90108000000001</v>
      </c>
      <c r="P477" s="1">
        <v>15.273424</v>
      </c>
      <c r="Q477" s="2" t="s">
        <v>11128</v>
      </c>
      <c r="R477" s="1">
        <v>2744</v>
      </c>
      <c r="S477" s="1">
        <v>131</v>
      </c>
      <c r="T477" s="1" t="s">
        <v>11129</v>
      </c>
      <c r="U477" s="1" t="s">
        <v>11130</v>
      </c>
      <c r="V477" s="2" t="s">
        <v>11131</v>
      </c>
      <c r="W477" s="1" t="s">
        <v>1205</v>
      </c>
      <c r="X477" s="1">
        <v>210.89708329999999</v>
      </c>
      <c r="Y477" s="1">
        <v>15.277777779999999</v>
      </c>
      <c r="Z477" s="1">
        <v>210.90083329999999</v>
      </c>
      <c r="AA477" s="1">
        <v>15.27333333</v>
      </c>
      <c r="AB477" s="1">
        <v>4117</v>
      </c>
      <c r="AC477" s="1" t="s">
        <v>11132</v>
      </c>
      <c r="AD477" s="1" t="s">
        <v>11133</v>
      </c>
      <c r="AE477" s="1" t="s">
        <v>11134</v>
      </c>
      <c r="AF477" s="1" t="s">
        <v>11135</v>
      </c>
      <c r="AG477" s="1" t="s">
        <v>11136</v>
      </c>
      <c r="AH477" s="1">
        <v>21.2</v>
      </c>
      <c r="AI477" s="1">
        <v>1.96</v>
      </c>
      <c r="AJ477" s="1">
        <v>61.3</v>
      </c>
      <c r="AK477" s="1">
        <v>9.36</v>
      </c>
    </row>
    <row r="478" spans="1:46">
      <c r="A478" s="1" t="s">
        <v>6581</v>
      </c>
      <c r="B478" s="1">
        <v>155.96612999999999</v>
      </c>
      <c r="C478" s="1">
        <v>9.9874700000000001</v>
      </c>
      <c r="D478" s="1">
        <v>4940</v>
      </c>
      <c r="E478" s="1">
        <v>1.6479000000000001E-2</v>
      </c>
      <c r="F478" s="1">
        <v>73.422200000000004</v>
      </c>
      <c r="G478" s="1">
        <v>16.512657000000001</v>
      </c>
      <c r="H478" s="1">
        <v>-17.816479999999999</v>
      </c>
      <c r="I478" s="1" t="s">
        <v>1160</v>
      </c>
      <c r="K478" s="1" t="s">
        <v>654</v>
      </c>
      <c r="L478" s="1" t="s">
        <v>6710</v>
      </c>
      <c r="M478" s="1">
        <v>202370</v>
      </c>
      <c r="N478" s="1" t="s">
        <v>2709</v>
      </c>
      <c r="O478" s="1">
        <v>155.96610999999999</v>
      </c>
      <c r="P478" s="1">
        <v>9.9874621999999995</v>
      </c>
      <c r="Q478" s="2" t="s">
        <v>6711</v>
      </c>
      <c r="R478" s="1">
        <v>1598</v>
      </c>
      <c r="S478" s="1">
        <v>136</v>
      </c>
      <c r="T478" s="1" t="s">
        <v>6712</v>
      </c>
      <c r="U478" s="1" t="s">
        <v>6859</v>
      </c>
      <c r="V478" s="2" t="s">
        <v>6860</v>
      </c>
      <c r="W478" s="1" t="s">
        <v>1205</v>
      </c>
      <c r="X478" s="1">
        <v>155.96541669999999</v>
      </c>
      <c r="Y478" s="1">
        <v>9.9880555560000008</v>
      </c>
      <c r="Z478" s="1">
        <v>155.96625</v>
      </c>
      <c r="AA478" s="1">
        <v>9.9875000000000007</v>
      </c>
      <c r="AB478" s="1">
        <v>4899</v>
      </c>
      <c r="AD478" s="1" t="s">
        <v>6861</v>
      </c>
      <c r="AE478" s="1" t="s">
        <v>6862</v>
      </c>
      <c r="AF478" s="1" t="s">
        <v>6863</v>
      </c>
      <c r="AG478" s="1" t="s">
        <v>6864</v>
      </c>
      <c r="AH478" s="1">
        <v>25.6</v>
      </c>
      <c r="AI478" s="1">
        <v>2.1</v>
      </c>
      <c r="AJ478" s="1">
        <v>72.599999999999994</v>
      </c>
      <c r="AK478" s="1">
        <v>9.3800000000000008</v>
      </c>
    </row>
    <row r="479" spans="1:46">
      <c r="A479" s="1" t="s">
        <v>1942</v>
      </c>
      <c r="B479" s="1">
        <v>212.19485</v>
      </c>
      <c r="C479" s="1">
        <v>4.9097847000000003</v>
      </c>
      <c r="D479" s="1">
        <v>5257.2071679999999</v>
      </c>
      <c r="E479" s="1">
        <v>1.7536299000000002E-2</v>
      </c>
      <c r="F479" s="1">
        <v>81.234099999999998</v>
      </c>
      <c r="G479" s="1">
        <v>16.734919000000001</v>
      </c>
      <c r="H479" s="1">
        <v>-17.813772870000001</v>
      </c>
      <c r="I479" s="1" t="s">
        <v>1160</v>
      </c>
      <c r="K479" s="1" t="s">
        <v>1253</v>
      </c>
      <c r="M479" s="1">
        <v>242440</v>
      </c>
      <c r="N479" s="1" t="s">
        <v>1161</v>
      </c>
      <c r="O479" s="1">
        <v>212.19485</v>
      </c>
      <c r="P479" s="1">
        <v>4.9097847000000003</v>
      </c>
      <c r="Q479" s="2" t="s">
        <v>1943</v>
      </c>
      <c r="R479" s="1">
        <v>582</v>
      </c>
      <c r="S479" s="1">
        <v>547</v>
      </c>
      <c r="T479" s="1" t="s">
        <v>1944</v>
      </c>
      <c r="U479" s="1" t="s">
        <v>1945</v>
      </c>
      <c r="V479" s="2" t="s">
        <v>1946</v>
      </c>
      <c r="W479" s="1" t="s">
        <v>1205</v>
      </c>
      <c r="X479" s="1">
        <v>212.19416670000001</v>
      </c>
      <c r="Y479" s="1">
        <v>4.9127777779999997</v>
      </c>
      <c r="Z479" s="1">
        <v>212.19499999999999</v>
      </c>
      <c r="AA479" s="1">
        <v>4.9097222220000001</v>
      </c>
      <c r="AB479" s="1">
        <v>5260</v>
      </c>
      <c r="AD479" s="1" t="s">
        <v>1947</v>
      </c>
      <c r="AE479" s="1" t="s">
        <v>1948</v>
      </c>
      <c r="AF479" s="1" t="s">
        <v>1949</v>
      </c>
      <c r="AG479" s="1" t="s">
        <v>1950</v>
      </c>
      <c r="AH479" s="1">
        <v>60.9</v>
      </c>
      <c r="AI479" s="1">
        <v>2.23</v>
      </c>
      <c r="AJ479" s="1">
        <v>76.900000000000006</v>
      </c>
      <c r="AK479" s="1">
        <v>9.65</v>
      </c>
    </row>
    <row r="480" spans="1:46">
      <c r="A480" s="1" t="s">
        <v>12970</v>
      </c>
      <c r="B480" s="1">
        <v>241.40508</v>
      </c>
      <c r="C480" s="1">
        <v>14.411479999999999</v>
      </c>
      <c r="D480" s="1">
        <v>4862.9834570000003</v>
      </c>
      <c r="E480" s="1">
        <v>1.6221300000000001E-2</v>
      </c>
      <c r="F480" s="1">
        <v>74.834299999999999</v>
      </c>
      <c r="G480" s="1">
        <v>16.559383</v>
      </c>
      <c r="H480" s="1">
        <v>-17.811120500000001</v>
      </c>
      <c r="I480" s="1" t="s">
        <v>1160</v>
      </c>
      <c r="K480" s="1" t="s">
        <v>160</v>
      </c>
      <c r="N480" s="1" t="s">
        <v>1161</v>
      </c>
      <c r="O480" s="1">
        <v>241.40508</v>
      </c>
      <c r="P480" s="1">
        <v>14.411479999999999</v>
      </c>
      <c r="Q480" s="2" t="s">
        <v>12971</v>
      </c>
      <c r="R480" s="1">
        <v>2524</v>
      </c>
      <c r="S480" s="1">
        <v>479</v>
      </c>
      <c r="T480" s="1" t="s">
        <v>12972</v>
      </c>
      <c r="U480" s="1" t="s">
        <v>12973</v>
      </c>
      <c r="V480" s="2" t="s">
        <v>12974</v>
      </c>
      <c r="W480" s="1" t="s">
        <v>1205</v>
      </c>
    </row>
    <row r="481" spans="1:44">
      <c r="A481" s="1" t="s">
        <v>13098</v>
      </c>
      <c r="B481" s="1">
        <v>243.53290999999999</v>
      </c>
      <c r="C481" s="1">
        <v>10.732958999999999</v>
      </c>
      <c r="D481" s="1">
        <v>3307.1334040000002</v>
      </c>
      <c r="E481" s="1">
        <v>1.10315E-2</v>
      </c>
      <c r="F481" s="1">
        <v>53.148800000000001</v>
      </c>
      <c r="G481" s="1">
        <v>15.818408</v>
      </c>
      <c r="H481" s="1">
        <v>-17.809059319999999</v>
      </c>
      <c r="I481" s="1" t="s">
        <v>1160</v>
      </c>
      <c r="K481" s="1" t="s">
        <v>61</v>
      </c>
      <c r="M481" s="1">
        <v>262406</v>
      </c>
      <c r="N481" s="1" t="s">
        <v>1161</v>
      </c>
      <c r="O481" s="1">
        <v>243.53290999999999</v>
      </c>
      <c r="P481" s="1">
        <v>10.732958999999999</v>
      </c>
      <c r="Q481" s="2" t="s">
        <v>13099</v>
      </c>
      <c r="R481" s="1">
        <v>2528</v>
      </c>
      <c r="S481" s="1">
        <v>216</v>
      </c>
      <c r="T481" s="1" t="s">
        <v>13100</v>
      </c>
      <c r="U481" s="1" t="s">
        <v>13101</v>
      </c>
      <c r="V481" s="2" t="s">
        <v>12975</v>
      </c>
      <c r="W481" s="1" t="s">
        <v>1205</v>
      </c>
      <c r="X481" s="1">
        <v>243.52875</v>
      </c>
      <c r="Y481" s="1">
        <v>10.72944444</v>
      </c>
      <c r="Z481" s="1">
        <v>243.53291669999999</v>
      </c>
      <c r="AA481" s="1">
        <v>10.73305556</v>
      </c>
      <c r="AB481" s="1">
        <v>3306</v>
      </c>
      <c r="AD481" s="1" t="s">
        <v>12976</v>
      </c>
      <c r="AE481" s="1" t="s">
        <v>12977</v>
      </c>
      <c r="AF481" s="1" t="s">
        <v>12978</v>
      </c>
      <c r="AG481" s="1" t="s">
        <v>12979</v>
      </c>
      <c r="AH481" s="1">
        <v>15.5</v>
      </c>
      <c r="AI481" s="1">
        <v>2.21</v>
      </c>
      <c r="AJ481" s="1">
        <v>51</v>
      </c>
      <c r="AK481" s="1">
        <v>9.0299999999999994</v>
      </c>
    </row>
    <row r="482" spans="1:44">
      <c r="A482" s="1" t="s">
        <v>10725</v>
      </c>
      <c r="B482" s="1">
        <v>177.37799999999999</v>
      </c>
      <c r="C482" s="1">
        <v>12.677094</v>
      </c>
      <c r="D482" s="1">
        <v>4002.376487</v>
      </c>
      <c r="E482" s="1">
        <v>1.3350600000000001E-2</v>
      </c>
      <c r="F482" s="1">
        <v>61.976399999999998</v>
      </c>
      <c r="G482" s="1">
        <v>16.158092</v>
      </c>
      <c r="H482" s="1">
        <v>-17.803039729999998</v>
      </c>
      <c r="I482" s="1" t="s">
        <v>1160</v>
      </c>
      <c r="K482" s="1" t="s">
        <v>384</v>
      </c>
      <c r="N482" s="1" t="s">
        <v>1161</v>
      </c>
      <c r="O482" s="1">
        <v>177.37799999999999</v>
      </c>
      <c r="P482" s="1">
        <v>12.677094</v>
      </c>
      <c r="Q482" s="2" t="s">
        <v>10726</v>
      </c>
      <c r="R482" s="1">
        <v>1609</v>
      </c>
      <c r="S482" s="1">
        <v>464</v>
      </c>
      <c r="T482" s="1" t="s">
        <v>10727</v>
      </c>
      <c r="U482" s="1" t="s">
        <v>10728</v>
      </c>
      <c r="V482" s="2" t="s">
        <v>10729</v>
      </c>
      <c r="W482" s="1" t="s">
        <v>1205</v>
      </c>
      <c r="AR482" s="1" t="s">
        <v>8073</v>
      </c>
    </row>
    <row r="483" spans="1:44">
      <c r="A483" s="1" t="s">
        <v>4342</v>
      </c>
      <c r="B483" s="1">
        <v>209.98137</v>
      </c>
      <c r="C483" s="1">
        <v>7.7472675000000004</v>
      </c>
      <c r="D483" s="1">
        <v>4579.9217479999998</v>
      </c>
      <c r="E483" s="1">
        <v>1.52771E-2</v>
      </c>
      <c r="F483" s="1">
        <v>71.590500000000006</v>
      </c>
      <c r="G483" s="1">
        <v>16.488810000000001</v>
      </c>
      <c r="H483" s="1">
        <v>-17.785466979999999</v>
      </c>
      <c r="I483" s="1" t="s">
        <v>1160</v>
      </c>
      <c r="K483" s="1" t="s">
        <v>877</v>
      </c>
      <c r="N483" s="1" t="s">
        <v>3706</v>
      </c>
      <c r="O483" s="1">
        <v>209.98137</v>
      </c>
      <c r="P483" s="1">
        <v>7.7472675000000004</v>
      </c>
      <c r="Q483" s="2" t="s">
        <v>4343</v>
      </c>
      <c r="R483" s="1">
        <v>1808</v>
      </c>
      <c r="S483" s="1">
        <v>441</v>
      </c>
      <c r="T483" s="1" t="s">
        <v>4344</v>
      </c>
      <c r="U483" s="1" t="s">
        <v>4345</v>
      </c>
      <c r="V483" s="2" t="s">
        <v>4346</v>
      </c>
      <c r="W483" s="1" t="s">
        <v>1205</v>
      </c>
    </row>
    <row r="484" spans="1:44">
      <c r="A484" s="1" t="s">
        <v>3844</v>
      </c>
      <c r="B484" s="1">
        <v>148.48116999999999</v>
      </c>
      <c r="C484" s="1">
        <v>7.0465600000000004</v>
      </c>
      <c r="D484" s="1">
        <v>5220</v>
      </c>
      <c r="E484" s="1">
        <v>1.7412E-2</v>
      </c>
      <c r="F484" s="1">
        <v>76.554599999999994</v>
      </c>
      <c r="G484" s="1">
        <v>16.637218000000001</v>
      </c>
      <c r="H484" s="1">
        <v>-17.782638460000001</v>
      </c>
      <c r="I484" s="1" t="s">
        <v>1160</v>
      </c>
      <c r="K484" s="1" t="s">
        <v>949</v>
      </c>
      <c r="L484" s="1" t="s">
        <v>3845</v>
      </c>
      <c r="N484" s="1" t="s">
        <v>2709</v>
      </c>
      <c r="O484" s="1">
        <v>148.48116999999999</v>
      </c>
      <c r="P484" s="1">
        <v>7.0465650000000002</v>
      </c>
      <c r="Q484" s="2" t="s">
        <v>3846</v>
      </c>
      <c r="R484" s="1">
        <v>994</v>
      </c>
      <c r="S484" s="1">
        <v>534</v>
      </c>
      <c r="T484" s="1" t="s">
        <v>3847</v>
      </c>
      <c r="U484" s="1" t="s">
        <v>3848</v>
      </c>
      <c r="V484" s="2" t="s">
        <v>3969</v>
      </c>
      <c r="W484" s="1" t="s">
        <v>1205</v>
      </c>
    </row>
    <row r="485" spans="1:44">
      <c r="A485" s="1" t="s">
        <v>8382</v>
      </c>
      <c r="B485" s="1">
        <v>149.62733</v>
      </c>
      <c r="C485" s="1">
        <v>10.183</v>
      </c>
      <c r="D485" s="1">
        <v>5243</v>
      </c>
      <c r="E485" s="1">
        <v>1.7489999999999999E-2</v>
      </c>
      <c r="F485" s="1">
        <v>76.968299999999999</v>
      </c>
      <c r="G485" s="1">
        <v>16.64995</v>
      </c>
      <c r="H485" s="1">
        <v>-17.781609</v>
      </c>
      <c r="I485" s="1" t="s">
        <v>1160</v>
      </c>
      <c r="K485" s="1" t="s">
        <v>514</v>
      </c>
      <c r="L485" s="1" t="s">
        <v>8383</v>
      </c>
      <c r="N485" s="1" t="s">
        <v>4556</v>
      </c>
      <c r="O485" s="1">
        <v>149.62732</v>
      </c>
      <c r="P485" s="1">
        <v>10.182997</v>
      </c>
      <c r="Q485" s="2" t="s">
        <v>8384</v>
      </c>
      <c r="R485" s="1">
        <v>1307</v>
      </c>
      <c r="S485" s="1">
        <v>237</v>
      </c>
      <c r="T485" s="1" t="s">
        <v>8385</v>
      </c>
      <c r="U485" s="1" t="s">
        <v>8386</v>
      </c>
      <c r="V485" s="2" t="s">
        <v>8387</v>
      </c>
      <c r="W485" s="1" t="s">
        <v>1205</v>
      </c>
      <c r="AL485" s="1" t="s">
        <v>8388</v>
      </c>
      <c r="AM485" s="1" t="s">
        <v>8388</v>
      </c>
      <c r="AR485" s="1" t="s">
        <v>8085</v>
      </c>
    </row>
    <row r="486" spans="1:44">
      <c r="A486" s="1" t="s">
        <v>2029</v>
      </c>
      <c r="B486" s="1">
        <v>177.88333</v>
      </c>
      <c r="C486" s="1">
        <v>4.8525</v>
      </c>
      <c r="D486" s="1">
        <v>5265</v>
      </c>
      <c r="E486" s="1">
        <v>1.7561E-2</v>
      </c>
      <c r="F486" s="1">
        <v>79.913700000000006</v>
      </c>
      <c r="G486" s="1">
        <v>16.739440999999999</v>
      </c>
      <c r="H486" s="1">
        <v>-17.773665189999999</v>
      </c>
      <c r="I486" s="1" t="s">
        <v>1160</v>
      </c>
      <c r="K486" s="1" t="s">
        <v>1250</v>
      </c>
      <c r="L486" s="1" t="s">
        <v>2030</v>
      </c>
      <c r="M486" s="1">
        <v>214370</v>
      </c>
      <c r="N486" s="1" t="s">
        <v>1635</v>
      </c>
      <c r="O486" s="1">
        <v>177.88336000000001</v>
      </c>
      <c r="P486" s="1">
        <v>4.8525048000000002</v>
      </c>
      <c r="Q486" s="2" t="s">
        <v>2031</v>
      </c>
      <c r="R486" s="1">
        <v>839</v>
      </c>
      <c r="S486" s="1">
        <v>37</v>
      </c>
      <c r="T486" s="1" t="s">
        <v>2032</v>
      </c>
      <c r="U486" s="1" t="s">
        <v>2033</v>
      </c>
      <c r="V486" s="2" t="s">
        <v>2034</v>
      </c>
      <c r="W486" s="1" t="s">
        <v>1205</v>
      </c>
      <c r="X486" s="1">
        <v>177.8941667</v>
      </c>
      <c r="Y486" s="1">
        <v>4.8480555560000003</v>
      </c>
      <c r="Z486" s="1">
        <v>177.8833333</v>
      </c>
      <c r="AA486" s="1">
        <v>4.8525</v>
      </c>
      <c r="AB486" s="1">
        <v>5281</v>
      </c>
      <c r="AD486" s="1" t="s">
        <v>2035</v>
      </c>
      <c r="AE486" s="1" t="s">
        <v>2189</v>
      </c>
      <c r="AF486" s="1" t="s">
        <v>2190</v>
      </c>
      <c r="AG486" s="1" t="s">
        <v>2191</v>
      </c>
      <c r="AH486" s="1">
        <v>9.1</v>
      </c>
      <c r="AI486" s="1">
        <v>2.2400000000000002</v>
      </c>
      <c r="AJ486" s="1">
        <v>77.5</v>
      </c>
      <c r="AK486" s="1">
        <v>9.2200000000000006</v>
      </c>
    </row>
    <row r="487" spans="1:44">
      <c r="A487" s="1" t="s">
        <v>8309</v>
      </c>
      <c r="B487" s="1">
        <v>149.04990000000001</v>
      </c>
      <c r="C487" s="1">
        <v>15.700877</v>
      </c>
      <c r="D487" s="1">
        <v>4735.0629630000003</v>
      </c>
      <c r="E487" s="1">
        <v>1.5794598999999999E-2</v>
      </c>
      <c r="F487" s="1">
        <v>69.955299999999994</v>
      </c>
      <c r="G487" s="1">
        <v>16.455994</v>
      </c>
      <c r="H487" s="1">
        <v>-17.768109119999998</v>
      </c>
      <c r="I487" s="1" t="s">
        <v>1160</v>
      </c>
      <c r="K487" s="1" t="s">
        <v>507</v>
      </c>
      <c r="M487" s="1">
        <v>193786</v>
      </c>
      <c r="N487" s="1" t="s">
        <v>7741</v>
      </c>
      <c r="O487" s="1">
        <v>149.04990000000001</v>
      </c>
      <c r="P487" s="1">
        <v>15.700877</v>
      </c>
      <c r="Q487" s="2" t="s">
        <v>8310</v>
      </c>
      <c r="R487" s="1">
        <v>2583</v>
      </c>
      <c r="S487" s="1">
        <v>69</v>
      </c>
      <c r="T487" s="1" t="s">
        <v>8311</v>
      </c>
      <c r="U487" s="1" t="s">
        <v>8312</v>
      </c>
      <c r="V487" s="2" t="s">
        <v>8313</v>
      </c>
      <c r="W487" s="1" t="s">
        <v>1205</v>
      </c>
      <c r="X487" s="1">
        <v>149.04958329999999</v>
      </c>
      <c r="Y487" s="1">
        <v>15.704166669999999</v>
      </c>
      <c r="Z487" s="1">
        <v>149.04958329999999</v>
      </c>
      <c r="AA487" s="1">
        <v>15.70083333</v>
      </c>
      <c r="AB487" s="1">
        <v>4740</v>
      </c>
      <c r="AD487" s="1" t="s">
        <v>8314</v>
      </c>
      <c r="AE487" s="1" t="s">
        <v>8315</v>
      </c>
      <c r="AF487" s="1" t="s">
        <v>8316</v>
      </c>
      <c r="AG487" s="1" t="s">
        <v>8317</v>
      </c>
      <c r="AH487" s="1">
        <v>14.1</v>
      </c>
      <c r="AI487" s="1">
        <v>2.11</v>
      </c>
      <c r="AJ487" s="1">
        <v>70.2</v>
      </c>
      <c r="AK487" s="1">
        <v>9.31</v>
      </c>
      <c r="AR487" s="1" t="s">
        <v>8172</v>
      </c>
    </row>
    <row r="488" spans="1:44">
      <c r="A488" s="1" t="s">
        <v>6972</v>
      </c>
      <c r="B488" s="1">
        <v>120.55029999999999</v>
      </c>
      <c r="C488" s="1">
        <v>10.542811</v>
      </c>
      <c r="D488" s="1">
        <v>4357.9872310000001</v>
      </c>
      <c r="E488" s="1">
        <v>1.4536800000000001E-2</v>
      </c>
      <c r="F488" s="1">
        <v>62.220799999999997</v>
      </c>
      <c r="G488" s="1">
        <v>16.202832999999998</v>
      </c>
      <c r="H488" s="1">
        <v>-17.766844949999999</v>
      </c>
      <c r="I488" s="1" t="s">
        <v>1160</v>
      </c>
      <c r="K488" s="1" t="s">
        <v>584</v>
      </c>
      <c r="N488" s="1" t="s">
        <v>4556</v>
      </c>
      <c r="O488" s="1">
        <v>120.55029999999999</v>
      </c>
      <c r="P488" s="1">
        <v>10.542811</v>
      </c>
      <c r="Q488" s="2" t="s">
        <v>6973</v>
      </c>
      <c r="R488" s="1">
        <v>2419</v>
      </c>
      <c r="S488" s="1">
        <v>363</v>
      </c>
      <c r="T488" s="1" t="s">
        <v>6974</v>
      </c>
      <c r="U488" s="1" t="s">
        <v>6975</v>
      </c>
      <c r="V488" s="2" t="s">
        <v>6976</v>
      </c>
      <c r="W488" s="1" t="s">
        <v>1205</v>
      </c>
    </row>
    <row r="489" spans="1:44">
      <c r="A489" s="1" t="s">
        <v>5934</v>
      </c>
      <c r="B489" s="1">
        <v>131.13479000000001</v>
      </c>
      <c r="C489" s="1">
        <v>9.1659100000000002</v>
      </c>
      <c r="D489" s="1">
        <v>4100</v>
      </c>
      <c r="E489" s="1">
        <v>1.3676000000000001E-2</v>
      </c>
      <c r="F489" s="1">
        <v>59.642699999999998</v>
      </c>
      <c r="G489" s="1">
        <v>16.111371999999999</v>
      </c>
      <c r="H489" s="1">
        <v>-17.766414480000002</v>
      </c>
      <c r="I489" s="1" t="s">
        <v>1160</v>
      </c>
      <c r="K489" s="1" t="s">
        <v>785</v>
      </c>
      <c r="L489" s="1" t="s">
        <v>5935</v>
      </c>
      <c r="M489" s="1">
        <v>180460</v>
      </c>
      <c r="N489" s="1" t="s">
        <v>3706</v>
      </c>
      <c r="O489" s="1">
        <v>131.13479000000001</v>
      </c>
      <c r="P489" s="1">
        <v>9.1659135999999997</v>
      </c>
      <c r="Q489" s="2" t="s">
        <v>5936</v>
      </c>
      <c r="R489" s="1">
        <v>1760</v>
      </c>
      <c r="S489" s="1">
        <v>307</v>
      </c>
      <c r="T489" s="1" t="s">
        <v>5937</v>
      </c>
      <c r="U489" s="1" t="s">
        <v>5938</v>
      </c>
      <c r="V489" s="2" t="s">
        <v>5939</v>
      </c>
      <c r="W489" s="1" t="s">
        <v>1205</v>
      </c>
      <c r="X489" s="1">
        <v>131.13541670000001</v>
      </c>
      <c r="Y489" s="1">
        <v>9.1727777780000004</v>
      </c>
      <c r="Z489" s="1">
        <v>131.1345833</v>
      </c>
      <c r="AA489" s="1">
        <v>9.1661111109999993</v>
      </c>
      <c r="AB489" s="1">
        <v>4088</v>
      </c>
      <c r="AC489" s="1" t="s">
        <v>5940</v>
      </c>
      <c r="AD489" s="1" t="s">
        <v>5941</v>
      </c>
      <c r="AE489" s="1" t="s">
        <v>5942</v>
      </c>
      <c r="AF489" s="1" t="s">
        <v>5806</v>
      </c>
      <c r="AG489" s="1" t="s">
        <v>5807</v>
      </c>
      <c r="AH489" s="1">
        <v>15.4</v>
      </c>
      <c r="AI489" s="1">
        <v>2.4700000000000002</v>
      </c>
      <c r="AJ489" s="1">
        <v>61.2</v>
      </c>
      <c r="AK489" s="1">
        <v>9.35</v>
      </c>
    </row>
    <row r="490" spans="1:44">
      <c r="A490" s="1" t="s">
        <v>4803</v>
      </c>
      <c r="B490" s="1">
        <v>120.3994139</v>
      </c>
      <c r="C490" s="1">
        <v>8.1001556499999996</v>
      </c>
      <c r="D490" s="1">
        <v>4305</v>
      </c>
      <c r="E490" s="1">
        <v>1.4360052036425498E-2</v>
      </c>
      <c r="F490" s="1">
        <v>61.439399999999999</v>
      </c>
      <c r="G490" s="1">
        <v>16.190985000000001</v>
      </c>
      <c r="H490" s="1">
        <v>-17.751249829999999</v>
      </c>
      <c r="I490" s="1" t="s">
        <v>1160</v>
      </c>
      <c r="M490" s="1">
        <v>188847</v>
      </c>
      <c r="N490" s="1" t="s">
        <v>2715</v>
      </c>
      <c r="X490" s="1">
        <v>120.40125</v>
      </c>
      <c r="Y490" s="1">
        <v>8.1063888889999998</v>
      </c>
      <c r="Z490" s="1">
        <v>120.39916669999999</v>
      </c>
      <c r="AA490" s="1">
        <v>8.1002777780000006</v>
      </c>
      <c r="AB490" s="1">
        <v>4305</v>
      </c>
      <c r="AD490" s="1" t="s">
        <v>4804</v>
      </c>
      <c r="AE490" s="1" t="s">
        <v>4805</v>
      </c>
      <c r="AF490" s="1" t="s">
        <v>4806</v>
      </c>
      <c r="AG490" s="1" t="s">
        <v>4807</v>
      </c>
      <c r="AH490" s="1">
        <v>10.9</v>
      </c>
      <c r="AI490" s="1">
        <v>1.93</v>
      </c>
      <c r="AJ490" s="1">
        <v>64</v>
      </c>
      <c r="AK490" s="1">
        <v>9.1199999999999992</v>
      </c>
    </row>
    <row r="491" spans="1:44">
      <c r="A491" s="1" t="s">
        <v>8341</v>
      </c>
      <c r="B491" s="1">
        <v>149.25149999999999</v>
      </c>
      <c r="C491" s="1">
        <v>15.555657999999999</v>
      </c>
      <c r="D491" s="1">
        <v>4337.5416070000001</v>
      </c>
      <c r="E491" s="1">
        <v>1.44686E-2</v>
      </c>
      <c r="F491" s="1">
        <v>64.5411</v>
      </c>
      <c r="G491" s="1">
        <v>16.302565000000001</v>
      </c>
      <c r="H491" s="1">
        <v>-17.746616809999999</v>
      </c>
      <c r="I491" s="1" t="s">
        <v>1160</v>
      </c>
      <c r="K491" s="1" t="s">
        <v>509</v>
      </c>
      <c r="N491" s="1" t="s">
        <v>5944</v>
      </c>
      <c r="O491" s="1">
        <v>149.25149999999999</v>
      </c>
      <c r="P491" s="1">
        <v>15.555657999999999</v>
      </c>
      <c r="Q491" s="2" t="s">
        <v>8342</v>
      </c>
      <c r="R491" s="1">
        <v>2584</v>
      </c>
      <c r="S491" s="1">
        <v>401</v>
      </c>
      <c r="T491" s="1" t="s">
        <v>8614</v>
      </c>
      <c r="U491" s="1" t="s">
        <v>8615</v>
      </c>
      <c r="V491" s="2" t="s">
        <v>8616</v>
      </c>
      <c r="W491" s="1" t="s">
        <v>1205</v>
      </c>
      <c r="AR491" s="1" t="s">
        <v>8049</v>
      </c>
    </row>
    <row r="492" spans="1:44">
      <c r="A492" s="1" t="s">
        <v>10829</v>
      </c>
      <c r="B492" s="1">
        <v>177.12777</v>
      </c>
      <c r="C492" s="1">
        <v>12.729799999999999</v>
      </c>
      <c r="D492" s="1">
        <v>3627.8487449999998</v>
      </c>
      <c r="E492" s="1">
        <v>1.2101300000000001E-2</v>
      </c>
      <c r="F492" s="1">
        <v>56.6877</v>
      </c>
      <c r="G492" s="1">
        <v>16.024052000000001</v>
      </c>
      <c r="H492" s="1">
        <v>-17.743392180000001</v>
      </c>
      <c r="I492" s="1" t="s">
        <v>1160</v>
      </c>
      <c r="K492" s="1" t="s">
        <v>268</v>
      </c>
      <c r="M492" s="1">
        <v>210804</v>
      </c>
      <c r="N492" s="1" t="s">
        <v>1161</v>
      </c>
      <c r="O492" s="1">
        <v>177.12777</v>
      </c>
      <c r="P492" s="1">
        <v>12.729799999999999</v>
      </c>
      <c r="Q492" s="2" t="s">
        <v>10830</v>
      </c>
      <c r="R492" s="1">
        <v>1609</v>
      </c>
      <c r="S492" s="1">
        <v>437</v>
      </c>
      <c r="T492" s="1" t="s">
        <v>10831</v>
      </c>
      <c r="U492" s="1" t="s">
        <v>10832</v>
      </c>
      <c r="V492" s="2" t="s">
        <v>10833</v>
      </c>
      <c r="W492" s="1" t="s">
        <v>1205</v>
      </c>
      <c r="X492" s="1">
        <v>177.1275</v>
      </c>
      <c r="Y492" s="1">
        <v>12.73361111</v>
      </c>
      <c r="Z492" s="1">
        <v>177.12791669999999</v>
      </c>
      <c r="AA492" s="1">
        <v>12.729722219999999</v>
      </c>
      <c r="AB492" s="1">
        <v>3629</v>
      </c>
      <c r="AC492" s="1" t="s">
        <v>10834</v>
      </c>
      <c r="AD492" s="1" t="s">
        <v>10835</v>
      </c>
      <c r="AE492" s="1" t="s">
        <v>10836</v>
      </c>
      <c r="AF492" s="1" t="s">
        <v>10837</v>
      </c>
      <c r="AG492" s="1" t="s">
        <v>8158</v>
      </c>
      <c r="AH492" s="1">
        <v>12.3</v>
      </c>
      <c r="AI492" s="1">
        <v>2.2200000000000002</v>
      </c>
      <c r="AJ492" s="1">
        <v>54.3</v>
      </c>
      <c r="AK492" s="1">
        <v>9.1199999999999992</v>
      </c>
      <c r="AR492" s="1" t="s">
        <v>8073</v>
      </c>
    </row>
    <row r="493" spans="1:44">
      <c r="A493" s="1" t="s">
        <v>8271</v>
      </c>
      <c r="B493" s="1">
        <v>147.74511000000001</v>
      </c>
      <c r="C493" s="1">
        <v>10.801589999999999</v>
      </c>
      <c r="D493" s="1">
        <v>3183</v>
      </c>
      <c r="E493" s="1">
        <v>1.0616E-2</v>
      </c>
      <c r="F493" s="1">
        <v>48.319899999999997</v>
      </c>
      <c r="G493" s="1">
        <v>15.678133000000001</v>
      </c>
      <c r="H493" s="1">
        <v>-17.74249713</v>
      </c>
      <c r="I493" s="1" t="s">
        <v>1160</v>
      </c>
      <c r="K493" s="1" t="s">
        <v>503</v>
      </c>
      <c r="L493" s="1" t="s">
        <v>8272</v>
      </c>
      <c r="M493" s="1">
        <v>192057</v>
      </c>
      <c r="N493" s="1" t="s">
        <v>1635</v>
      </c>
      <c r="O493" s="1">
        <v>147.74511000000001</v>
      </c>
      <c r="P493" s="1">
        <v>10.801591</v>
      </c>
      <c r="Q493" s="2" t="s">
        <v>8273</v>
      </c>
      <c r="R493" s="1">
        <v>1306</v>
      </c>
      <c r="S493" s="1">
        <v>405</v>
      </c>
      <c r="T493" s="1" t="s">
        <v>8274</v>
      </c>
      <c r="U493" s="1" t="s">
        <v>8275</v>
      </c>
      <c r="V493" s="2" t="s">
        <v>8276</v>
      </c>
      <c r="W493" s="1" t="s">
        <v>1205</v>
      </c>
      <c r="X493" s="1">
        <v>147.74250000000001</v>
      </c>
      <c r="Y493" s="1">
        <v>10.803055560000001</v>
      </c>
      <c r="Z493" s="1">
        <v>147.745</v>
      </c>
      <c r="AA493" s="1">
        <v>10.80138889</v>
      </c>
      <c r="AB493" s="1">
        <v>3153</v>
      </c>
      <c r="AD493" s="1" t="s">
        <v>8277</v>
      </c>
      <c r="AE493" s="1" t="s">
        <v>8278</v>
      </c>
      <c r="AF493" s="1" t="s">
        <v>8279</v>
      </c>
      <c r="AG493" s="1" t="s">
        <v>8280</v>
      </c>
      <c r="AH493" s="1">
        <v>15.3</v>
      </c>
      <c r="AI493" s="1">
        <v>2.23</v>
      </c>
      <c r="AJ493" s="1">
        <v>48</v>
      </c>
      <c r="AK493" s="1">
        <v>8.93</v>
      </c>
      <c r="AR493" s="1" t="s">
        <v>8207</v>
      </c>
    </row>
    <row r="494" spans="1:44">
      <c r="A494" s="1" t="s">
        <v>4128</v>
      </c>
      <c r="B494" s="1">
        <v>137.67430999999999</v>
      </c>
      <c r="C494" s="1">
        <v>7.2067100000000002</v>
      </c>
      <c r="D494" s="1">
        <v>1488</v>
      </c>
      <c r="E494" s="1">
        <v>4.9630000000000004E-3</v>
      </c>
      <c r="F494" s="1">
        <v>23.022099999999998</v>
      </c>
      <c r="G494" s="1">
        <v>14.076250999999999</v>
      </c>
      <c r="H494" s="1">
        <v>-17.734473680000001</v>
      </c>
      <c r="I494" s="1" t="s">
        <v>1160</v>
      </c>
      <c r="K494" s="1" t="s">
        <v>851</v>
      </c>
      <c r="L494" s="1" t="s">
        <v>4129</v>
      </c>
      <c r="M494" s="1">
        <v>4823</v>
      </c>
      <c r="N494" s="1" t="s">
        <v>1635</v>
      </c>
      <c r="O494" s="1">
        <v>137.67430999999999</v>
      </c>
      <c r="P494" s="1">
        <v>7.2067043999999996</v>
      </c>
      <c r="Q494" s="2" t="s">
        <v>4130</v>
      </c>
      <c r="R494" s="1">
        <v>1194</v>
      </c>
      <c r="S494" s="1">
        <v>387</v>
      </c>
      <c r="T494" s="1" t="s">
        <v>4131</v>
      </c>
      <c r="U494" s="1" t="s">
        <v>4132</v>
      </c>
      <c r="V494" s="2" t="s">
        <v>4133</v>
      </c>
      <c r="W494" s="1" t="s">
        <v>1205</v>
      </c>
      <c r="X494" s="1">
        <v>137.66999999999999</v>
      </c>
      <c r="Y494" s="1">
        <v>7.204166667</v>
      </c>
      <c r="Z494" s="1">
        <v>137.6741667</v>
      </c>
      <c r="AA494" s="1">
        <v>7.2063888890000003</v>
      </c>
      <c r="AB494" s="1">
        <v>1499</v>
      </c>
      <c r="AC494" s="1" t="s">
        <v>4134</v>
      </c>
      <c r="AD494" s="1" t="s">
        <v>4135</v>
      </c>
      <c r="AE494" s="1" t="s">
        <v>4136</v>
      </c>
      <c r="AF494" s="1" t="s">
        <v>2843</v>
      </c>
      <c r="AG494" s="1" t="s">
        <v>4137</v>
      </c>
      <c r="AH494" s="1">
        <v>82.3</v>
      </c>
      <c r="AI494" s="1">
        <v>2.23</v>
      </c>
      <c r="AJ494" s="1">
        <v>23.8</v>
      </c>
      <c r="AK494" s="1">
        <v>9.06</v>
      </c>
    </row>
    <row r="495" spans="1:44">
      <c r="A495" s="1" t="s">
        <v>3380</v>
      </c>
      <c r="B495" s="1">
        <v>225.57008999999999</v>
      </c>
      <c r="C495" s="1">
        <v>6.3448700000000002</v>
      </c>
      <c r="D495" s="1">
        <v>4018</v>
      </c>
      <c r="E495" s="1">
        <v>1.3403E-2</v>
      </c>
      <c r="F495" s="1">
        <v>63.794699999999999</v>
      </c>
      <c r="G495" s="1">
        <v>16.296301</v>
      </c>
      <c r="H495" s="1">
        <v>-17.727622</v>
      </c>
      <c r="I495" s="1" t="s">
        <v>1160</v>
      </c>
      <c r="K495" s="1" t="s">
        <v>1115</v>
      </c>
      <c r="L495" s="1" t="s">
        <v>3381</v>
      </c>
      <c r="M495" s="1">
        <v>241744</v>
      </c>
      <c r="N495" s="1" t="s">
        <v>2709</v>
      </c>
      <c r="O495" s="1">
        <v>225.57008999999999</v>
      </c>
      <c r="P495" s="1">
        <v>6.3448719000000002</v>
      </c>
      <c r="Q495" s="2" t="s">
        <v>3382</v>
      </c>
      <c r="R495" s="1">
        <v>1815</v>
      </c>
      <c r="S495" s="1">
        <v>82</v>
      </c>
      <c r="T495" s="1" t="s">
        <v>3383</v>
      </c>
      <c r="U495" s="1" t="s">
        <v>3384</v>
      </c>
      <c r="V495" s="2" t="s">
        <v>3385</v>
      </c>
      <c r="W495" s="1" t="s">
        <v>1205</v>
      </c>
      <c r="X495" s="1">
        <v>225.5720833</v>
      </c>
      <c r="Y495" s="1">
        <v>6.3433333330000004</v>
      </c>
      <c r="Z495" s="1">
        <v>225.56958330000001</v>
      </c>
      <c r="AA495" s="1">
        <v>6.3447222219999997</v>
      </c>
      <c r="AB495" s="1">
        <v>4008</v>
      </c>
      <c r="AC495" s="1" t="s">
        <v>3386</v>
      </c>
      <c r="AD495" s="1" t="s">
        <v>3387</v>
      </c>
      <c r="AE495" s="1" t="s">
        <v>3388</v>
      </c>
      <c r="AF495" s="1" t="s">
        <v>3389</v>
      </c>
      <c r="AG495" s="1" t="s">
        <v>3390</v>
      </c>
      <c r="AH495" s="1">
        <v>7.2</v>
      </c>
      <c r="AI495" s="1">
        <v>2.36</v>
      </c>
      <c r="AJ495" s="1">
        <v>59.6</v>
      </c>
      <c r="AK495" s="1">
        <v>8.9</v>
      </c>
    </row>
    <row r="496" spans="1:44">
      <c r="A496" s="1" t="s">
        <v>10320</v>
      </c>
      <c r="B496" s="1">
        <v>174.98126999999999</v>
      </c>
      <c r="C496" s="1">
        <v>13.467230000000001</v>
      </c>
      <c r="D496" s="1">
        <v>3552</v>
      </c>
      <c r="E496" s="1">
        <v>1.1847999999999999E-2</v>
      </c>
      <c r="F496" s="1">
        <v>55.466500000000003</v>
      </c>
      <c r="G496" s="1">
        <v>15.995206</v>
      </c>
      <c r="H496" s="1">
        <v>-17.724948000000001</v>
      </c>
      <c r="I496" s="1" t="s">
        <v>1160</v>
      </c>
      <c r="K496" s="1" t="s">
        <v>341</v>
      </c>
      <c r="L496" s="1" t="s">
        <v>10321</v>
      </c>
      <c r="M496" s="1">
        <v>6627</v>
      </c>
      <c r="N496" s="1" t="s">
        <v>1161</v>
      </c>
      <c r="O496" s="1">
        <v>174.98126999999999</v>
      </c>
      <c r="P496" s="1">
        <v>13.467233999999999</v>
      </c>
      <c r="Q496" s="2" t="s">
        <v>10322</v>
      </c>
      <c r="R496" s="1">
        <v>1755</v>
      </c>
      <c r="S496" s="1">
        <v>1</v>
      </c>
      <c r="T496" s="1" t="s">
        <v>10323</v>
      </c>
      <c r="U496" s="1" t="s">
        <v>10324</v>
      </c>
      <c r="V496" s="2" t="s">
        <v>10325</v>
      </c>
      <c r="W496" s="1" t="s">
        <v>1205</v>
      </c>
      <c r="X496" s="1">
        <v>174.9866667</v>
      </c>
      <c r="Y496" s="1">
        <v>13.47083333</v>
      </c>
      <c r="Z496" s="1">
        <v>174.98124999999999</v>
      </c>
      <c r="AA496" s="1">
        <v>13.46722222</v>
      </c>
      <c r="AB496" s="1">
        <v>3547</v>
      </c>
      <c r="AC496" s="1" t="s">
        <v>10326</v>
      </c>
      <c r="AD496" s="1" t="s">
        <v>10327</v>
      </c>
      <c r="AE496" s="1" t="s">
        <v>10328</v>
      </c>
      <c r="AF496" s="1" t="s">
        <v>10329</v>
      </c>
      <c r="AG496" s="1" t="s">
        <v>6196</v>
      </c>
      <c r="AH496" s="1">
        <v>12.2</v>
      </c>
      <c r="AI496" s="1">
        <v>2.17</v>
      </c>
      <c r="AJ496" s="1">
        <v>53.2</v>
      </c>
      <c r="AK496" s="1">
        <v>9.0399999999999991</v>
      </c>
      <c r="AL496" s="1" t="s">
        <v>10330</v>
      </c>
      <c r="AM496" s="1" t="s">
        <v>10330</v>
      </c>
      <c r="AR496" s="1" t="s">
        <v>8073</v>
      </c>
    </row>
    <row r="497" spans="1:46">
      <c r="A497" s="1" t="s">
        <v>7648</v>
      </c>
      <c r="B497" s="1">
        <v>138.89604</v>
      </c>
      <c r="C497" s="1">
        <v>10.46753</v>
      </c>
      <c r="D497" s="1">
        <v>5172</v>
      </c>
      <c r="E497" s="1">
        <v>1.7253000000000001E-2</v>
      </c>
      <c r="F497" s="1">
        <v>74.953999999999994</v>
      </c>
      <c r="G497" s="1">
        <v>16.654979999999998</v>
      </c>
      <c r="H497" s="1">
        <v>-17.718994070000001</v>
      </c>
      <c r="I497" s="1" t="s">
        <v>1160</v>
      </c>
      <c r="K497" s="1" t="s">
        <v>662</v>
      </c>
      <c r="L497" s="1" t="s">
        <v>7649</v>
      </c>
      <c r="M497" s="1">
        <v>191933</v>
      </c>
      <c r="N497" s="1" t="s">
        <v>4556</v>
      </c>
      <c r="O497" s="1">
        <v>138.89601999999999</v>
      </c>
      <c r="P497" s="1">
        <v>10.467534000000001</v>
      </c>
      <c r="Q497" s="2" t="s">
        <v>7650</v>
      </c>
      <c r="R497" s="1">
        <v>1739</v>
      </c>
      <c r="S497" s="1">
        <v>587</v>
      </c>
      <c r="T497" s="1" t="s">
        <v>7651</v>
      </c>
      <c r="U497" s="1" t="s">
        <v>7652</v>
      </c>
      <c r="V497" s="2" t="s">
        <v>7653</v>
      </c>
      <c r="W497" s="1" t="s">
        <v>1205</v>
      </c>
      <c r="X497" s="1">
        <v>138.8870833</v>
      </c>
      <c r="Y497" s="1">
        <v>10.46972222</v>
      </c>
      <c r="Z497" s="1">
        <v>138.89625000000001</v>
      </c>
      <c r="AA497" s="1">
        <v>10.467499999999999</v>
      </c>
      <c r="AB497" s="1">
        <v>5157</v>
      </c>
      <c r="AD497" s="1" t="s">
        <v>7654</v>
      </c>
      <c r="AE497" s="1" t="s">
        <v>7655</v>
      </c>
      <c r="AF497" s="1" t="s">
        <v>7656</v>
      </c>
      <c r="AG497" s="1" t="s">
        <v>7657</v>
      </c>
      <c r="AH497" s="1">
        <v>8.5</v>
      </c>
      <c r="AI497" s="1">
        <v>2.27</v>
      </c>
      <c r="AJ497" s="1">
        <v>76.099999999999994</v>
      </c>
      <c r="AK497" s="1">
        <v>9.27</v>
      </c>
    </row>
    <row r="498" spans="1:46">
      <c r="A498" s="1" t="s">
        <v>11165</v>
      </c>
      <c r="B498" s="1">
        <v>211.13667000000001</v>
      </c>
      <c r="C498" s="1">
        <v>11.18981</v>
      </c>
      <c r="D498" s="1">
        <v>5123</v>
      </c>
      <c r="E498" s="1">
        <v>1.7090000000000001E-2</v>
      </c>
      <c r="F498" s="1">
        <v>79.071700000000007</v>
      </c>
      <c r="G498" s="1">
        <v>16.77186</v>
      </c>
      <c r="H498" s="1">
        <v>-17.718245379999999</v>
      </c>
      <c r="I498" s="1" t="s">
        <v>1160</v>
      </c>
      <c r="K498" s="1" t="s">
        <v>204</v>
      </c>
      <c r="L498" s="1" t="s">
        <v>11166</v>
      </c>
      <c r="M498" s="1">
        <v>243843</v>
      </c>
      <c r="N498" s="1" t="s">
        <v>1161</v>
      </c>
      <c r="O498" s="1">
        <v>211.13668000000001</v>
      </c>
      <c r="P498" s="1">
        <v>11.189795999999999</v>
      </c>
      <c r="Q498" s="2" t="s">
        <v>11167</v>
      </c>
      <c r="R498" s="1">
        <v>1703</v>
      </c>
      <c r="S498" s="1">
        <v>101</v>
      </c>
      <c r="T498" s="1" t="s">
        <v>11168</v>
      </c>
      <c r="U498" s="1" t="s">
        <v>11169</v>
      </c>
      <c r="V498" s="2" t="s">
        <v>11170</v>
      </c>
      <c r="W498" s="1" t="s">
        <v>1205</v>
      </c>
      <c r="X498" s="1">
        <v>211.13416670000001</v>
      </c>
      <c r="Y498" s="1">
        <v>11.187777779999999</v>
      </c>
      <c r="Z498" s="1">
        <v>211.13666670000001</v>
      </c>
      <c r="AA498" s="1">
        <v>11.18972222</v>
      </c>
      <c r="AB498" s="1">
        <v>5098</v>
      </c>
      <c r="AD498" s="1" t="s">
        <v>11171</v>
      </c>
      <c r="AE498" s="1" t="s">
        <v>11307</v>
      </c>
      <c r="AF498" s="1" t="s">
        <v>11308</v>
      </c>
      <c r="AG498" s="1" t="s">
        <v>11309</v>
      </c>
      <c r="AH498" s="1">
        <v>9.1999999999999993</v>
      </c>
      <c r="AI498" s="1">
        <v>2.09</v>
      </c>
      <c r="AJ498" s="1">
        <v>75</v>
      </c>
      <c r="AK498" s="1">
        <v>9.01</v>
      </c>
      <c r="AS498" s="1" t="s">
        <v>1582</v>
      </c>
      <c r="AT498" s="1">
        <v>2100</v>
      </c>
    </row>
    <row r="499" spans="1:46">
      <c r="A499" s="1" t="s">
        <v>7936</v>
      </c>
      <c r="B499" s="1">
        <v>141.45206999999999</v>
      </c>
      <c r="C499" s="1">
        <v>11.454230000000001</v>
      </c>
      <c r="D499" s="1">
        <v>3247</v>
      </c>
      <c r="E499" s="1">
        <v>1.0829999999999999E-2</v>
      </c>
      <c r="F499" s="1">
        <v>48.705199999999998</v>
      </c>
      <c r="G499" s="1">
        <v>15.721748</v>
      </c>
      <c r="H499" s="1">
        <v>-17.716128659999999</v>
      </c>
      <c r="I499" s="1" t="s">
        <v>1160</v>
      </c>
      <c r="K499" s="1" t="s">
        <v>570</v>
      </c>
      <c r="L499" s="1" t="s">
        <v>7937</v>
      </c>
      <c r="N499" s="1" t="s">
        <v>5209</v>
      </c>
      <c r="O499" s="1">
        <v>141.45206999999999</v>
      </c>
      <c r="P499" s="1">
        <v>11.454235000000001</v>
      </c>
      <c r="Q499" s="2" t="s">
        <v>7938</v>
      </c>
      <c r="R499" s="1">
        <v>1740</v>
      </c>
      <c r="S499" s="1">
        <v>571</v>
      </c>
      <c r="T499" s="1" t="s">
        <v>7939</v>
      </c>
      <c r="U499" s="1" t="s">
        <v>7940</v>
      </c>
      <c r="V499" s="2" t="s">
        <v>7941</v>
      </c>
      <c r="W499" s="1" t="s">
        <v>1205</v>
      </c>
    </row>
    <row r="500" spans="1:46">
      <c r="A500" s="1" t="s">
        <v>1486</v>
      </c>
      <c r="B500" s="1">
        <v>153.81223689999999</v>
      </c>
      <c r="C500" s="1">
        <v>4.2918599300000002</v>
      </c>
      <c r="D500" s="1">
        <v>4249</v>
      </c>
      <c r="E500" s="1">
        <v>1.4173254611561426E-2</v>
      </c>
      <c r="F500" s="1">
        <v>63.71</v>
      </c>
      <c r="G500" s="1">
        <v>16.320115999999999</v>
      </c>
      <c r="H500" s="1">
        <v>-17.700922030000001</v>
      </c>
      <c r="I500" s="1" t="s">
        <v>1160</v>
      </c>
      <c r="M500" s="1">
        <v>208391</v>
      </c>
      <c r="N500" s="1" t="s">
        <v>1465</v>
      </c>
      <c r="X500" s="1">
        <v>153.8125</v>
      </c>
      <c r="Y500" s="1">
        <v>4.2947222219999999</v>
      </c>
      <c r="Z500" s="1">
        <v>153.81208330000001</v>
      </c>
      <c r="AA500" s="1">
        <v>4.2919444440000003</v>
      </c>
      <c r="AB500" s="1">
        <v>4249</v>
      </c>
      <c r="AD500" s="1" t="s">
        <v>1487</v>
      </c>
      <c r="AE500" s="1" t="s">
        <v>1488</v>
      </c>
      <c r="AF500" s="1" t="s">
        <v>1420</v>
      </c>
      <c r="AG500" s="1" t="s">
        <v>1489</v>
      </c>
      <c r="AH500" s="1">
        <v>27.1</v>
      </c>
      <c r="AI500" s="1">
        <v>2.39</v>
      </c>
      <c r="AJ500" s="1">
        <v>63.7</v>
      </c>
      <c r="AK500" s="1">
        <v>9.11</v>
      </c>
    </row>
    <row r="501" spans="1:46">
      <c r="A501" s="1" t="s">
        <v>8219</v>
      </c>
      <c r="B501" s="1">
        <v>147.26954000000001</v>
      </c>
      <c r="C501" s="1">
        <v>13.880750000000001</v>
      </c>
      <c r="D501" s="1">
        <v>3642</v>
      </c>
      <c r="E501" s="1">
        <v>1.2148000000000001E-2</v>
      </c>
      <c r="F501" s="1">
        <v>54.841099999999997</v>
      </c>
      <c r="G501" s="1">
        <v>16.006325</v>
      </c>
      <c r="H501" s="1">
        <v>-17.689205789999999</v>
      </c>
      <c r="I501" s="1" t="s">
        <v>1160</v>
      </c>
      <c r="L501" s="1" t="s">
        <v>8220</v>
      </c>
      <c r="M501" s="1">
        <v>190524</v>
      </c>
      <c r="N501" s="1" t="s">
        <v>1635</v>
      </c>
      <c r="O501" s="1">
        <v>147.27089000000001</v>
      </c>
      <c r="P501" s="1">
        <v>13.87928</v>
      </c>
      <c r="Q501" s="2" t="s">
        <v>8221</v>
      </c>
      <c r="R501" s="1">
        <v>2582</v>
      </c>
      <c r="S501" s="1">
        <v>159</v>
      </c>
      <c r="T501" s="1" t="s">
        <v>8343</v>
      </c>
      <c r="U501" s="1" t="s">
        <v>8344</v>
      </c>
      <c r="V501" s="2" t="s">
        <v>8345</v>
      </c>
      <c r="W501" s="1" t="s">
        <v>1316</v>
      </c>
      <c r="X501" s="1">
        <v>147.2691667</v>
      </c>
      <c r="Y501" s="1">
        <v>13.880555559999999</v>
      </c>
      <c r="Z501" s="1">
        <v>147.27083329999999</v>
      </c>
      <c r="AA501" s="1">
        <v>13.87916667</v>
      </c>
      <c r="AB501" s="1">
        <v>3642</v>
      </c>
      <c r="AC501" s="1" t="s">
        <v>8346</v>
      </c>
      <c r="AD501" s="1" t="s">
        <v>8347</v>
      </c>
      <c r="AE501" s="1" t="s">
        <v>8348</v>
      </c>
      <c r="AF501" s="1" t="s">
        <v>8349</v>
      </c>
      <c r="AG501" s="1" t="s">
        <v>8350</v>
      </c>
      <c r="AH501" s="1">
        <v>30.8</v>
      </c>
      <c r="AI501" s="1">
        <v>2.2200000000000002</v>
      </c>
      <c r="AJ501" s="1">
        <v>54.8</v>
      </c>
      <c r="AK501" s="1">
        <v>9.42</v>
      </c>
      <c r="AL501" s="1" t="s">
        <v>8351</v>
      </c>
      <c r="AM501" t="s">
        <v>8352</v>
      </c>
      <c r="AO501" s="1" t="s">
        <v>8354</v>
      </c>
      <c r="AR501" s="1" t="s">
        <v>8085</v>
      </c>
    </row>
    <row r="502" spans="1:46">
      <c r="A502" s="1" t="s">
        <v>8254</v>
      </c>
      <c r="B502" s="1">
        <v>143.51303999999999</v>
      </c>
      <c r="C502" s="1">
        <v>11.005800000000001</v>
      </c>
      <c r="D502" s="1">
        <v>2493.284537</v>
      </c>
      <c r="E502" s="1">
        <v>8.3167699999999994E-3</v>
      </c>
      <c r="F502" s="1">
        <v>38.398299999999999</v>
      </c>
      <c r="G502" s="1">
        <v>15.234038999999999</v>
      </c>
      <c r="H502" s="1">
        <v>-17.687520989999999</v>
      </c>
      <c r="I502" s="1" t="s">
        <v>1160</v>
      </c>
      <c r="M502" s="1">
        <v>190362</v>
      </c>
      <c r="N502" s="1" t="s">
        <v>2709</v>
      </c>
      <c r="O502" s="1">
        <v>143.51303999999999</v>
      </c>
      <c r="P502" s="1">
        <v>11.005800000000001</v>
      </c>
      <c r="Q502" s="2" t="s">
        <v>8111</v>
      </c>
      <c r="R502" s="1">
        <v>1741</v>
      </c>
      <c r="S502" s="1">
        <v>186</v>
      </c>
      <c r="T502" s="1" t="s">
        <v>8112</v>
      </c>
      <c r="U502" s="1" t="s">
        <v>8113</v>
      </c>
      <c r="V502" s="2" t="s">
        <v>8114</v>
      </c>
      <c r="W502" s="1" t="s">
        <v>1316</v>
      </c>
      <c r="X502" s="1">
        <v>143.50708330000001</v>
      </c>
      <c r="Y502" s="1">
        <v>11.01444444</v>
      </c>
      <c r="Z502" s="1">
        <v>143.51249999999999</v>
      </c>
      <c r="AA502" s="1">
        <v>11.006111110000001</v>
      </c>
      <c r="AB502" s="1">
        <v>2498</v>
      </c>
      <c r="AC502" s="1" t="s">
        <v>8115</v>
      </c>
      <c r="AD502" s="1" t="s">
        <v>8116</v>
      </c>
      <c r="AE502" s="1" t="s">
        <v>8117</v>
      </c>
      <c r="AF502" s="1" t="s">
        <v>8118</v>
      </c>
      <c r="AG502" s="1" t="s">
        <v>3643</v>
      </c>
      <c r="AH502" s="1">
        <v>6.9</v>
      </c>
      <c r="AI502" s="1">
        <v>2.27</v>
      </c>
      <c r="AJ502" s="1">
        <v>38.5</v>
      </c>
      <c r="AK502" s="1">
        <v>8.27</v>
      </c>
      <c r="AL502" s="1" t="s">
        <v>8119</v>
      </c>
      <c r="AN502" s="1" t="s">
        <v>8119</v>
      </c>
    </row>
    <row r="503" spans="1:46">
      <c r="A503" s="1" t="s">
        <v>13111</v>
      </c>
      <c r="B503" s="1">
        <v>246.60060999999999</v>
      </c>
      <c r="C503" s="1">
        <v>13.117134</v>
      </c>
      <c r="D503" s="1">
        <v>4986.7365950000003</v>
      </c>
      <c r="E503" s="1">
        <v>1.6634098999999999E-2</v>
      </c>
      <c r="F503" s="1">
        <v>76.335899999999995</v>
      </c>
      <c r="G503" s="1">
        <v>16.731026</v>
      </c>
      <c r="H503" s="1">
        <v>-17.68261815</v>
      </c>
      <c r="I503" s="1" t="s">
        <v>1160</v>
      </c>
      <c r="K503" s="1" t="s">
        <v>1</v>
      </c>
      <c r="N503" s="1" t="s">
        <v>1161</v>
      </c>
      <c r="O503" s="1">
        <v>246.60060999999999</v>
      </c>
      <c r="P503" s="1">
        <v>13.117134</v>
      </c>
      <c r="Q503" s="2" t="s">
        <v>13112</v>
      </c>
      <c r="R503" s="1">
        <v>2530</v>
      </c>
      <c r="S503" s="1">
        <v>614</v>
      </c>
      <c r="T503" s="1" t="s">
        <v>13113</v>
      </c>
      <c r="U503" s="1" t="s">
        <v>13114</v>
      </c>
      <c r="V503" s="2" t="s">
        <v>13115</v>
      </c>
      <c r="W503" s="1" t="s">
        <v>1205</v>
      </c>
    </row>
    <row r="504" spans="1:46">
      <c r="A504" s="1" t="s">
        <v>5829</v>
      </c>
      <c r="B504" s="1">
        <v>137.77322000000001</v>
      </c>
      <c r="C504" s="1">
        <v>9.3495600000000003</v>
      </c>
      <c r="D504" s="1">
        <v>3670</v>
      </c>
      <c r="E504" s="1">
        <v>1.2241999999999999E-2</v>
      </c>
      <c r="F504" s="1">
        <v>54.284300000000002</v>
      </c>
      <c r="G504" s="1">
        <v>16.002728999999999</v>
      </c>
      <c r="H504" s="1">
        <v>-17.67064221</v>
      </c>
      <c r="I504" s="1" t="s">
        <v>1160</v>
      </c>
      <c r="K504" s="1" t="s">
        <v>686</v>
      </c>
      <c r="L504" s="1" t="s">
        <v>5830</v>
      </c>
      <c r="N504" s="1" t="s">
        <v>5209</v>
      </c>
      <c r="O504" s="1">
        <v>137.77322000000001</v>
      </c>
      <c r="P504" s="1">
        <v>9.3495562999999997</v>
      </c>
      <c r="Q504" s="2" t="s">
        <v>5831</v>
      </c>
      <c r="R504" s="1">
        <v>1301</v>
      </c>
      <c r="S504" s="1">
        <v>339</v>
      </c>
      <c r="T504" s="1" t="s">
        <v>5832</v>
      </c>
      <c r="U504" s="1" t="s">
        <v>5833</v>
      </c>
      <c r="V504" s="2" t="s">
        <v>5834</v>
      </c>
      <c r="W504" s="1" t="s">
        <v>1205</v>
      </c>
    </row>
    <row r="505" spans="1:46">
      <c r="A505" s="1" t="s">
        <v>3023</v>
      </c>
      <c r="B505" s="1">
        <v>237.96312</v>
      </c>
      <c r="C505" s="1">
        <v>5.9736700000000003</v>
      </c>
      <c r="D505" s="1">
        <v>4107</v>
      </c>
      <c r="E505" s="1">
        <v>1.3698E-2</v>
      </c>
      <c r="F505" s="1">
        <v>64.671700000000001</v>
      </c>
      <c r="G505" s="1">
        <v>16.384509999999999</v>
      </c>
      <c r="H505" s="1">
        <v>-17.66906139</v>
      </c>
      <c r="I505" s="1" t="s">
        <v>1160</v>
      </c>
      <c r="K505" s="1" t="s">
        <v>969</v>
      </c>
      <c r="L505" s="1" t="s">
        <v>3024</v>
      </c>
      <c r="M505" s="1">
        <v>252871</v>
      </c>
      <c r="N505" s="1" t="s">
        <v>1161</v>
      </c>
      <c r="O505" s="1">
        <v>237.96311</v>
      </c>
      <c r="P505" s="1">
        <v>5.9736734</v>
      </c>
      <c r="Q505" s="2" t="s">
        <v>3025</v>
      </c>
      <c r="R505" s="1">
        <v>1822</v>
      </c>
      <c r="S505" s="1">
        <v>255</v>
      </c>
      <c r="T505" s="1" t="s">
        <v>3026</v>
      </c>
      <c r="U505" s="1" t="s">
        <v>3027</v>
      </c>
      <c r="V505" s="2" t="s">
        <v>3028</v>
      </c>
      <c r="W505" s="1" t="s">
        <v>1205</v>
      </c>
      <c r="X505" s="1">
        <v>237.96458329999999</v>
      </c>
      <c r="Y505" s="1">
        <v>5.9730555560000003</v>
      </c>
      <c r="Z505" s="1">
        <v>237.96333329999999</v>
      </c>
      <c r="AA505" s="1">
        <v>5.9736111110000003</v>
      </c>
      <c r="AB505" s="1">
        <v>4076</v>
      </c>
      <c r="AD505" s="1" t="s">
        <v>3029</v>
      </c>
      <c r="AE505" s="1" t="s">
        <v>3030</v>
      </c>
      <c r="AF505" s="1" t="s">
        <v>3031</v>
      </c>
      <c r="AG505" s="1" t="s">
        <v>2128</v>
      </c>
      <c r="AH505" s="1">
        <v>10.8</v>
      </c>
      <c r="AI505" s="1">
        <v>2.04</v>
      </c>
      <c r="AJ505" s="1">
        <v>61</v>
      </c>
      <c r="AK505" s="1">
        <v>8.93</v>
      </c>
    </row>
    <row r="506" spans="1:46">
      <c r="A506" s="1" t="s">
        <v>2529</v>
      </c>
      <c r="B506" s="1">
        <v>149.67403999999999</v>
      </c>
      <c r="C506" s="1">
        <v>5.2643599999999999</v>
      </c>
      <c r="D506" s="1">
        <v>4051</v>
      </c>
      <c r="E506" s="1">
        <v>1.3514E-2</v>
      </c>
      <c r="F506" s="1">
        <v>60.5886</v>
      </c>
      <c r="G506" s="1">
        <v>16.254539000000001</v>
      </c>
      <c r="H506" s="1">
        <v>-17.657416000000001</v>
      </c>
      <c r="I506" s="1" t="s">
        <v>1160</v>
      </c>
      <c r="K506" s="1" t="s">
        <v>1034</v>
      </c>
      <c r="L506" s="1" t="s">
        <v>2530</v>
      </c>
      <c r="M506" s="1">
        <v>5357</v>
      </c>
      <c r="N506" s="1" t="s">
        <v>1161</v>
      </c>
      <c r="O506" s="1">
        <v>149.67416</v>
      </c>
      <c r="P506" s="1">
        <v>5.2643794000000002</v>
      </c>
      <c r="Q506" s="2" t="s">
        <v>2531</v>
      </c>
      <c r="R506" s="1">
        <v>995</v>
      </c>
      <c r="S506" s="1">
        <v>203</v>
      </c>
      <c r="T506" s="1" t="s">
        <v>2532</v>
      </c>
      <c r="U506" s="1" t="s">
        <v>2533</v>
      </c>
      <c r="V506" s="2" t="s">
        <v>2534</v>
      </c>
      <c r="W506" s="1" t="s">
        <v>1205</v>
      </c>
      <c r="X506" s="1">
        <v>149.6704167</v>
      </c>
      <c r="Y506" s="1">
        <v>5.266666667</v>
      </c>
      <c r="Z506" s="1">
        <v>149.67375000000001</v>
      </c>
      <c r="AA506" s="1">
        <v>5.2641666669999996</v>
      </c>
      <c r="AB506" s="1">
        <v>4003</v>
      </c>
      <c r="AD506" s="1" t="s">
        <v>2535</v>
      </c>
      <c r="AE506" s="1" t="s">
        <v>2536</v>
      </c>
      <c r="AF506" s="1" t="s">
        <v>2537</v>
      </c>
      <c r="AG506" s="1" t="s">
        <v>2538</v>
      </c>
      <c r="AH506" s="1">
        <v>12.7</v>
      </c>
      <c r="AI506" s="1">
        <v>2.2599999999999998</v>
      </c>
      <c r="AJ506" s="1">
        <v>60.3</v>
      </c>
      <c r="AK506" s="1">
        <v>9.18</v>
      </c>
    </row>
    <row r="507" spans="1:46">
      <c r="A507" s="1" t="s">
        <v>5486</v>
      </c>
      <c r="B507" s="1">
        <v>155.78637000000001</v>
      </c>
      <c r="C507" s="1">
        <v>8.9797799999999999</v>
      </c>
      <c r="D507" s="1">
        <v>4747</v>
      </c>
      <c r="E507" s="1">
        <v>1.5833E-2</v>
      </c>
      <c r="F507" s="1">
        <v>71.189300000000003</v>
      </c>
      <c r="G507" s="1">
        <v>16.607037999999999</v>
      </c>
      <c r="H507" s="1">
        <v>-17.655035609999999</v>
      </c>
      <c r="I507" s="1" t="s">
        <v>1160</v>
      </c>
      <c r="K507" s="1" t="s">
        <v>766</v>
      </c>
      <c r="L507" s="1" t="s">
        <v>5487</v>
      </c>
      <c r="M507" s="1">
        <v>200911</v>
      </c>
      <c r="N507" s="1" t="s">
        <v>1635</v>
      </c>
      <c r="O507" s="1">
        <v>155.78623999999999</v>
      </c>
      <c r="P507" s="1">
        <v>8.9798694000000001</v>
      </c>
      <c r="Q507" s="2" t="s">
        <v>5488</v>
      </c>
      <c r="R507" s="1">
        <v>1239</v>
      </c>
      <c r="S507" s="1">
        <v>343</v>
      </c>
      <c r="T507" s="1" t="s">
        <v>5606</v>
      </c>
      <c r="U507" s="1" t="s">
        <v>5607</v>
      </c>
      <c r="V507" s="2" t="s">
        <v>5608</v>
      </c>
      <c r="W507" s="1" t="s">
        <v>1205</v>
      </c>
      <c r="X507" s="1">
        <v>155.78916670000001</v>
      </c>
      <c r="Y507" s="1">
        <v>8.9783333330000001</v>
      </c>
      <c r="Z507" s="1">
        <v>155.78583330000001</v>
      </c>
      <c r="AA507" s="1">
        <v>8.98</v>
      </c>
      <c r="AB507" s="1">
        <v>4760</v>
      </c>
      <c r="AD507" s="1" t="s">
        <v>5609</v>
      </c>
      <c r="AE507" s="1" t="s">
        <v>5610</v>
      </c>
      <c r="AF507" s="1" t="s">
        <v>3752</v>
      </c>
      <c r="AG507" s="1" t="s">
        <v>5611</v>
      </c>
      <c r="AH507" s="1">
        <v>30.4</v>
      </c>
      <c r="AI507" s="1">
        <v>2.2999999999999998</v>
      </c>
      <c r="AJ507" s="1">
        <v>70.599999999999994</v>
      </c>
      <c r="AK507" s="1">
        <v>9.69</v>
      </c>
    </row>
    <row r="508" spans="1:46">
      <c r="A508" s="1" t="s">
        <v>9112</v>
      </c>
      <c r="B508" s="1">
        <v>160.70187999999999</v>
      </c>
      <c r="C508" s="1">
        <v>13.45983</v>
      </c>
      <c r="D508" s="1">
        <v>1216</v>
      </c>
      <c r="E508" s="1">
        <v>4.0559999999999997E-3</v>
      </c>
      <c r="F508" s="1">
        <v>20.923500000000001</v>
      </c>
      <c r="G508" s="1">
        <v>13.954784999999999</v>
      </c>
      <c r="H508" s="1">
        <v>-17.648386670000001</v>
      </c>
      <c r="I508" s="1" t="s">
        <v>1160</v>
      </c>
      <c r="K508" s="1" t="s">
        <v>350</v>
      </c>
      <c r="L508" s="1" t="s">
        <v>9113</v>
      </c>
      <c r="M508" s="1">
        <v>5832</v>
      </c>
      <c r="N508" s="1" t="s">
        <v>1161</v>
      </c>
      <c r="O508" s="1">
        <v>160.70187000000001</v>
      </c>
      <c r="P508" s="1">
        <v>13.459835999999999</v>
      </c>
      <c r="Q508" s="2" t="s">
        <v>9114</v>
      </c>
      <c r="R508" s="1">
        <v>1748</v>
      </c>
      <c r="S508" s="1">
        <v>628</v>
      </c>
      <c r="T508" s="1" t="s">
        <v>9115</v>
      </c>
      <c r="U508" s="1" t="s">
        <v>9262</v>
      </c>
      <c r="V508" s="2" t="s">
        <v>9263</v>
      </c>
      <c r="W508" s="1" t="s">
        <v>1205</v>
      </c>
      <c r="X508" s="1">
        <v>160.70625000000001</v>
      </c>
      <c r="Y508" s="1">
        <v>13.461111109999999</v>
      </c>
      <c r="Z508" s="1">
        <v>160.70249999999999</v>
      </c>
      <c r="AA508" s="1">
        <v>13.45972222</v>
      </c>
      <c r="AB508" s="1">
        <v>1217</v>
      </c>
      <c r="AC508" s="1" t="s">
        <v>9264</v>
      </c>
      <c r="AD508" s="1" t="s">
        <v>9265</v>
      </c>
      <c r="AE508" s="1" t="s">
        <v>9266</v>
      </c>
      <c r="AF508" s="1" t="s">
        <v>9267</v>
      </c>
      <c r="AG508" s="1" t="s">
        <v>9268</v>
      </c>
      <c r="AH508" s="1">
        <v>67.599999999999994</v>
      </c>
      <c r="AI508" s="1">
        <v>2.0299999999999998</v>
      </c>
      <c r="AJ508" s="1">
        <v>17.5</v>
      </c>
      <c r="AK508" s="1">
        <v>8.65</v>
      </c>
      <c r="AR508" s="1" t="s">
        <v>8073</v>
      </c>
    </row>
    <row r="509" spans="1:46">
      <c r="A509" s="1" t="s">
        <v>5150</v>
      </c>
      <c r="B509" s="1">
        <v>211.05359999999999</v>
      </c>
      <c r="C509" s="1">
        <v>8.5172249999999998</v>
      </c>
      <c r="D509" s="1">
        <v>4835.7926109999999</v>
      </c>
      <c r="E509" s="1">
        <v>1.6130599999999998E-2</v>
      </c>
      <c r="F509" s="1">
        <v>75.184700000000007</v>
      </c>
      <c r="G509" s="1">
        <v>16.735099999999999</v>
      </c>
      <c r="H509" s="1">
        <v>-17.645547359999998</v>
      </c>
      <c r="I509" s="1" t="s">
        <v>1160</v>
      </c>
      <c r="K509" s="1" t="s">
        <v>828</v>
      </c>
      <c r="N509" s="1" t="s">
        <v>4556</v>
      </c>
      <c r="O509" s="1">
        <v>211.05359999999999</v>
      </c>
      <c r="P509" s="1">
        <v>8.5172249999999998</v>
      </c>
      <c r="Q509" s="2" t="s">
        <v>5151</v>
      </c>
      <c r="R509" s="1">
        <v>1807</v>
      </c>
      <c r="S509" s="1">
        <v>32</v>
      </c>
      <c r="T509" s="1" t="s">
        <v>5152</v>
      </c>
      <c r="U509" s="1" t="s">
        <v>5153</v>
      </c>
      <c r="V509" s="2" t="s">
        <v>5154</v>
      </c>
      <c r="W509" s="1" t="s">
        <v>1205</v>
      </c>
    </row>
    <row r="510" spans="1:46">
      <c r="A510" s="1" t="s">
        <v>3402</v>
      </c>
      <c r="B510" s="1">
        <v>146.37615</v>
      </c>
      <c r="C510" s="1">
        <v>6.3768200000000004</v>
      </c>
      <c r="D510" s="1">
        <v>3088</v>
      </c>
      <c r="E510" s="1">
        <v>1.03E-2</v>
      </c>
      <c r="F510" s="1">
        <v>47.130899999999997</v>
      </c>
      <c r="G510" s="1">
        <v>15.728776</v>
      </c>
      <c r="H510" s="1">
        <v>-17.637752670000001</v>
      </c>
      <c r="I510" s="1" t="s">
        <v>1160</v>
      </c>
      <c r="K510" s="1" t="s">
        <v>1005</v>
      </c>
      <c r="L510" s="1" t="s">
        <v>3403</v>
      </c>
      <c r="M510" s="1">
        <v>5218</v>
      </c>
      <c r="N510" s="1" t="s">
        <v>1635</v>
      </c>
      <c r="O510" s="1">
        <v>146.37618000000001</v>
      </c>
      <c r="P510" s="1">
        <v>6.3768238000000004</v>
      </c>
      <c r="Q510" s="2" t="s">
        <v>3404</v>
      </c>
      <c r="R510" s="1">
        <v>993</v>
      </c>
      <c r="S510" s="1">
        <v>573</v>
      </c>
      <c r="T510" s="1" t="s">
        <v>3405</v>
      </c>
      <c r="U510" s="1" t="s">
        <v>3406</v>
      </c>
      <c r="V510" s="2" t="s">
        <v>3407</v>
      </c>
      <c r="W510" s="1" t="s">
        <v>1205</v>
      </c>
      <c r="X510" s="1">
        <v>146.37458330000001</v>
      </c>
      <c r="Y510" s="1">
        <v>6.3813888890000001</v>
      </c>
      <c r="Z510" s="1">
        <v>146.37541669999999</v>
      </c>
      <c r="AA510" s="1">
        <v>6.3766666670000003</v>
      </c>
      <c r="AB510" s="1">
        <v>3087</v>
      </c>
      <c r="AC510" s="1" t="s">
        <v>3408</v>
      </c>
      <c r="AD510" s="1" t="s">
        <v>3409</v>
      </c>
      <c r="AE510" s="1" t="s">
        <v>3410</v>
      </c>
      <c r="AF510" s="1" t="s">
        <v>3411</v>
      </c>
      <c r="AG510" s="1" t="s">
        <v>3412</v>
      </c>
      <c r="AH510" s="1">
        <v>52</v>
      </c>
      <c r="AI510" s="1">
        <v>2.4300000000000002</v>
      </c>
      <c r="AJ510" s="1">
        <v>51.3</v>
      </c>
      <c r="AK510" s="1">
        <v>9.67</v>
      </c>
    </row>
    <row r="511" spans="1:46">
      <c r="A511" s="1" t="s">
        <v>3791</v>
      </c>
      <c r="B511" s="1">
        <v>167.86778000000001</v>
      </c>
      <c r="C511" s="1">
        <v>6.9074999999999998</v>
      </c>
      <c r="D511" s="1">
        <v>1566</v>
      </c>
      <c r="E511" s="1">
        <v>5.2240000000000003E-3</v>
      </c>
      <c r="F511" s="1">
        <v>27.9724</v>
      </c>
      <c r="G511" s="1">
        <v>14.6</v>
      </c>
      <c r="H511" s="1">
        <v>-17.633648650000001</v>
      </c>
      <c r="I511" s="1" t="s">
        <v>1160</v>
      </c>
      <c r="K511" s="1" t="s">
        <v>934</v>
      </c>
      <c r="L511" s="1" t="s">
        <v>3792</v>
      </c>
      <c r="M511" s="1">
        <v>6233</v>
      </c>
      <c r="N511" s="1" t="s">
        <v>2709</v>
      </c>
      <c r="O511" s="1">
        <v>167.86781999999999</v>
      </c>
      <c r="P511" s="1">
        <v>6.9075521000000002</v>
      </c>
      <c r="Q511" s="2" t="s">
        <v>3793</v>
      </c>
      <c r="R511" s="1">
        <v>1004</v>
      </c>
      <c r="S511" s="1">
        <v>145</v>
      </c>
      <c r="T511" s="1" t="s">
        <v>3794</v>
      </c>
      <c r="U511" s="1" t="s">
        <v>3795</v>
      </c>
      <c r="V511" s="2" t="s">
        <v>3796</v>
      </c>
      <c r="W511" s="1" t="s">
        <v>1205</v>
      </c>
      <c r="X511" s="1">
        <v>167.86791669999999</v>
      </c>
      <c r="Y511" s="1">
        <v>6.9063888889999996</v>
      </c>
      <c r="Z511" s="1">
        <v>167.86791669999999</v>
      </c>
      <c r="AA511" s="1">
        <v>6.9072222219999997</v>
      </c>
      <c r="AB511" s="1">
        <v>1605</v>
      </c>
      <c r="AC511" s="1" t="s">
        <v>3797</v>
      </c>
      <c r="AD511" s="1" t="s">
        <v>3798</v>
      </c>
      <c r="AE511" s="1" t="s">
        <v>3799</v>
      </c>
      <c r="AF511" s="1" t="s">
        <v>3800</v>
      </c>
      <c r="AG511" s="1" t="s">
        <v>3801</v>
      </c>
      <c r="AH511" s="1">
        <v>12.8</v>
      </c>
      <c r="AI511" s="1">
        <v>2.38</v>
      </c>
      <c r="AJ511" s="1">
        <v>26</v>
      </c>
      <c r="AK511" s="1">
        <v>8.5</v>
      </c>
    </row>
    <row r="512" spans="1:46">
      <c r="A512" s="1" t="s">
        <v>1985</v>
      </c>
      <c r="B512" s="1">
        <v>164.57070999999999</v>
      </c>
      <c r="C512" s="1">
        <v>4.7921899999999997</v>
      </c>
      <c r="D512" s="1">
        <v>4340</v>
      </c>
      <c r="E512" s="1">
        <v>1.4477E-2</v>
      </c>
      <c r="F512" s="1">
        <v>65.848100000000002</v>
      </c>
      <c r="G512" s="1">
        <v>16.467597999999999</v>
      </c>
      <c r="H512" s="1">
        <v>-17.625118239999999</v>
      </c>
      <c r="I512" s="1" t="s">
        <v>1160</v>
      </c>
      <c r="K512" s="1" t="s">
        <v>1105</v>
      </c>
      <c r="L512" s="1" t="s">
        <v>1986</v>
      </c>
      <c r="M512" s="1">
        <v>202112</v>
      </c>
      <c r="N512" s="1" t="s">
        <v>1635</v>
      </c>
      <c r="O512" s="1">
        <v>164.57086000000001</v>
      </c>
      <c r="P512" s="1">
        <v>4.7922510000000003</v>
      </c>
      <c r="Q512" s="2" t="s">
        <v>1987</v>
      </c>
      <c r="R512" s="1">
        <v>580</v>
      </c>
      <c r="S512" s="1">
        <v>475</v>
      </c>
      <c r="T512" s="1" t="s">
        <v>1988</v>
      </c>
      <c r="U512" s="1" t="s">
        <v>1989</v>
      </c>
      <c r="V512" s="2" t="s">
        <v>1990</v>
      </c>
      <c r="W512" s="1" t="s">
        <v>1205</v>
      </c>
      <c r="X512" s="1">
        <v>164.56958330000001</v>
      </c>
      <c r="Y512" s="1">
        <v>4.7961111110000001</v>
      </c>
      <c r="Z512" s="1">
        <v>164.5708333</v>
      </c>
      <c r="AA512" s="1">
        <v>4.7922222220000004</v>
      </c>
      <c r="AB512" s="1">
        <v>4356</v>
      </c>
      <c r="AC512" s="1" t="s">
        <v>1991</v>
      </c>
      <c r="AD512" s="1" t="s">
        <v>1992</v>
      </c>
      <c r="AE512" s="1" t="s">
        <v>1993</v>
      </c>
      <c r="AF512" s="1" t="s">
        <v>1994</v>
      </c>
      <c r="AG512" s="1" t="s">
        <v>1995</v>
      </c>
      <c r="AH512" s="1">
        <v>8.5</v>
      </c>
      <c r="AI512" s="1">
        <v>2.38</v>
      </c>
      <c r="AJ512" s="1">
        <v>64.900000000000006</v>
      </c>
      <c r="AK512" s="1">
        <v>9.17</v>
      </c>
    </row>
    <row r="513" spans="1:46">
      <c r="A513" s="1" t="s">
        <v>4200</v>
      </c>
      <c r="B513" s="1">
        <v>145.12835999999999</v>
      </c>
      <c r="C513" s="1">
        <v>7.4894299999999996</v>
      </c>
      <c r="D513" s="1">
        <v>4993</v>
      </c>
      <c r="E513" s="1">
        <v>1.6655E-2</v>
      </c>
      <c r="F513" s="1">
        <v>73.385800000000003</v>
      </c>
      <c r="G513" s="1">
        <v>16.703205000000001</v>
      </c>
      <c r="H513" s="1">
        <v>-17.624855159999999</v>
      </c>
      <c r="I513" s="1" t="s">
        <v>1160</v>
      </c>
      <c r="K513" s="1" t="s">
        <v>866</v>
      </c>
      <c r="L513" s="1" t="s">
        <v>4201</v>
      </c>
      <c r="M513" s="1">
        <v>192613</v>
      </c>
      <c r="N513" s="1" t="s">
        <v>1635</v>
      </c>
      <c r="O513" s="1">
        <v>145.12835000000001</v>
      </c>
      <c r="P513" s="1">
        <v>7.4894262999999999</v>
      </c>
      <c r="Q513" s="2" t="s">
        <v>4202</v>
      </c>
      <c r="R513" s="1">
        <v>1234</v>
      </c>
      <c r="S513" s="1">
        <v>242</v>
      </c>
      <c r="T513" s="1" t="s">
        <v>4203</v>
      </c>
      <c r="U513" s="1" t="s">
        <v>4204</v>
      </c>
      <c r="V513" s="2" t="s">
        <v>4205</v>
      </c>
      <c r="W513" s="1" t="s">
        <v>1205</v>
      </c>
      <c r="X513" s="1">
        <v>145.11875000000001</v>
      </c>
      <c r="Y513" s="1">
        <v>7.483333333</v>
      </c>
      <c r="Z513" s="1">
        <v>145.12833330000001</v>
      </c>
      <c r="AA513" s="1">
        <v>7.4894444440000001</v>
      </c>
      <c r="AB513" s="1">
        <v>4994</v>
      </c>
      <c r="AD513" s="1" t="s">
        <v>4206</v>
      </c>
      <c r="AE513" s="1" t="s">
        <v>4207</v>
      </c>
      <c r="AF513" s="1" t="s">
        <v>4208</v>
      </c>
      <c r="AG513" s="1" t="s">
        <v>4209</v>
      </c>
      <c r="AH513" s="1">
        <v>6.7</v>
      </c>
      <c r="AI513" s="1">
        <v>2.46</v>
      </c>
      <c r="AJ513" s="1">
        <v>74</v>
      </c>
      <c r="AK513" s="1">
        <v>8.99</v>
      </c>
    </row>
    <row r="514" spans="1:46">
      <c r="A514" s="1" t="s">
        <v>7396</v>
      </c>
      <c r="B514" s="1">
        <v>131.66651999999999</v>
      </c>
      <c r="C514" s="1">
        <v>13.21369</v>
      </c>
      <c r="D514" s="1">
        <v>1901</v>
      </c>
      <c r="E514" s="1">
        <v>6.3410000000000003E-3</v>
      </c>
      <c r="F514" s="1">
        <v>30.616199999999999</v>
      </c>
      <c r="G514" s="1">
        <v>14.833429000000001</v>
      </c>
      <c r="H514" s="1">
        <v>-17.596327429999999</v>
      </c>
      <c r="I514" s="1" t="s">
        <v>1160</v>
      </c>
      <c r="K514" s="1" t="s">
        <v>620</v>
      </c>
      <c r="L514" s="1" t="s">
        <v>7397</v>
      </c>
      <c r="N514" s="1" t="s">
        <v>1635</v>
      </c>
      <c r="O514" s="1">
        <v>131.66651999999999</v>
      </c>
      <c r="P514" s="1">
        <v>13.213685</v>
      </c>
      <c r="Q514" s="2" t="s">
        <v>7398</v>
      </c>
      <c r="R514" s="1">
        <v>2430</v>
      </c>
      <c r="S514" s="1">
        <v>334</v>
      </c>
      <c r="T514" s="1" t="s">
        <v>7286</v>
      </c>
      <c r="U514" s="1" t="s">
        <v>7287</v>
      </c>
      <c r="V514" s="2" t="s">
        <v>7288</v>
      </c>
      <c r="W514" s="1" t="s">
        <v>1205</v>
      </c>
    </row>
    <row r="515" spans="1:46">
      <c r="A515" s="1" t="s">
        <v>7963</v>
      </c>
      <c r="B515" s="1">
        <v>139.90957</v>
      </c>
      <c r="C515" s="1">
        <v>13.853431</v>
      </c>
      <c r="D515" s="1">
        <v>4988.5056139999997</v>
      </c>
      <c r="E515" s="1">
        <v>1.6639999999999999E-2</v>
      </c>
      <c r="F515" s="1">
        <v>72.580600000000004</v>
      </c>
      <c r="G515" s="1">
        <v>16.708432999999999</v>
      </c>
      <c r="H515" s="1">
        <v>-17.595669770000001</v>
      </c>
      <c r="I515" s="1" t="s">
        <v>1160</v>
      </c>
      <c r="K515" s="1" t="s">
        <v>557</v>
      </c>
      <c r="M515" s="1">
        <v>193867</v>
      </c>
      <c r="N515" s="1" t="s">
        <v>4556</v>
      </c>
      <c r="O515" s="1">
        <v>139.90957</v>
      </c>
      <c r="P515" s="1">
        <v>13.853431</v>
      </c>
      <c r="Q515" s="2" t="s">
        <v>7964</v>
      </c>
      <c r="R515" s="1">
        <v>2438</v>
      </c>
      <c r="S515" s="1">
        <v>51</v>
      </c>
      <c r="T515" s="1" t="s">
        <v>7965</v>
      </c>
      <c r="U515" s="1" t="s">
        <v>7966</v>
      </c>
      <c r="V515" s="2" t="s">
        <v>7967</v>
      </c>
      <c r="W515" s="1" t="s">
        <v>1205</v>
      </c>
      <c r="X515" s="1">
        <v>139.91249999999999</v>
      </c>
      <c r="Y515" s="1">
        <v>13.85</v>
      </c>
      <c r="Z515" s="1">
        <v>139.90958330000001</v>
      </c>
      <c r="AA515" s="1">
        <v>13.85333333</v>
      </c>
      <c r="AB515" s="1">
        <v>4985</v>
      </c>
      <c r="AD515" s="1" t="s">
        <v>7968</v>
      </c>
      <c r="AE515" s="1" t="s">
        <v>7969</v>
      </c>
      <c r="AF515" s="1" t="s">
        <v>7970</v>
      </c>
      <c r="AG515" s="1" t="s">
        <v>7971</v>
      </c>
      <c r="AH515" s="1">
        <v>16.3</v>
      </c>
      <c r="AI515" s="1">
        <v>2.17</v>
      </c>
      <c r="AJ515" s="1">
        <v>73.599999999999994</v>
      </c>
      <c r="AK515" s="1">
        <v>9.44</v>
      </c>
    </row>
    <row r="516" spans="1:46">
      <c r="A516" s="1" t="s">
        <v>6556</v>
      </c>
      <c r="B516" s="1">
        <v>138.10777999999999</v>
      </c>
      <c r="C516" s="1">
        <v>9.9555000000000007</v>
      </c>
      <c r="D516" s="1">
        <v>2115</v>
      </c>
      <c r="E516" s="1">
        <v>7.0559999999999998E-3</v>
      </c>
      <c r="F516" s="1">
        <v>32.693300000000001</v>
      </c>
      <c r="G516" s="1">
        <v>14.977444999999999</v>
      </c>
      <c r="H516" s="1">
        <v>-17.594849</v>
      </c>
      <c r="I516" s="1" t="s">
        <v>1160</v>
      </c>
      <c r="L516" s="1" t="s">
        <v>6557</v>
      </c>
      <c r="M516" s="1">
        <v>4845</v>
      </c>
      <c r="N516" s="1" t="s">
        <v>5944</v>
      </c>
      <c r="O516" s="1">
        <v>138.10777999999999</v>
      </c>
      <c r="P516" s="1">
        <v>9.9555199999999999</v>
      </c>
      <c r="Q516" s="2" t="s">
        <v>6558</v>
      </c>
      <c r="R516" s="1">
        <v>1739</v>
      </c>
      <c r="S516" s="1">
        <v>146</v>
      </c>
      <c r="T516" s="1" t="s">
        <v>6559</v>
      </c>
      <c r="U516" s="1" t="s">
        <v>6560</v>
      </c>
      <c r="V516" s="2" t="s">
        <v>6561</v>
      </c>
      <c r="W516" s="1" t="s">
        <v>1316</v>
      </c>
      <c r="X516" s="1">
        <v>138.1070833</v>
      </c>
      <c r="Y516" s="1">
        <v>9.9516666669999996</v>
      </c>
      <c r="Z516" s="1">
        <v>138.1070833</v>
      </c>
      <c r="AA516" s="1">
        <v>9.9552777779999992</v>
      </c>
      <c r="AB516" s="1">
        <v>2112</v>
      </c>
      <c r="AC516" s="1" t="s">
        <v>6562</v>
      </c>
      <c r="AD516" s="1" t="s">
        <v>6563</v>
      </c>
      <c r="AE516" s="1" t="s">
        <v>6564</v>
      </c>
      <c r="AF516" s="1" t="s">
        <v>6713</v>
      </c>
      <c r="AG516" s="1" t="s">
        <v>6714</v>
      </c>
      <c r="AH516" s="1">
        <v>118</v>
      </c>
      <c r="AI516" s="1">
        <v>2.36</v>
      </c>
      <c r="AJ516" s="1">
        <v>32.799999999999997</v>
      </c>
      <c r="AK516" s="1">
        <v>9.68</v>
      </c>
      <c r="AL516" s="1" t="s">
        <v>6715</v>
      </c>
      <c r="AN516" s="1" t="s">
        <v>6715</v>
      </c>
    </row>
    <row r="517" spans="1:46">
      <c r="A517" s="1" t="s">
        <v>10277</v>
      </c>
      <c r="B517" s="9">
        <v>173.13833</v>
      </c>
      <c r="C517" s="9">
        <v>14.20083</v>
      </c>
      <c r="D517" s="10">
        <v>5293</v>
      </c>
      <c r="E517" s="1">
        <v>1.7655692317955902E-2</v>
      </c>
      <c r="F517" s="7">
        <v>79.577299999999994</v>
      </c>
      <c r="G517" s="7">
        <v>16.913891</v>
      </c>
      <c r="H517" s="7">
        <v>-17.590054998819781</v>
      </c>
      <c r="N517" s="1" t="s">
        <v>1161</v>
      </c>
      <c r="O517" s="9">
        <v>173.13833</v>
      </c>
      <c r="P517" s="9">
        <v>14.20083</v>
      </c>
      <c r="Q517" s="1">
        <v>1.7655692317955898E-2</v>
      </c>
      <c r="R517" s="1">
        <v>1755</v>
      </c>
      <c r="S517" s="1">
        <v>319</v>
      </c>
      <c r="T517" s="1" t="s">
        <v>10278</v>
      </c>
      <c r="U517" s="2" t="s">
        <v>10133</v>
      </c>
      <c r="V517" s="2" t="s">
        <v>10134</v>
      </c>
      <c r="W517" s="1" t="s">
        <v>10135</v>
      </c>
      <c r="AR517" s="1" t="s">
        <v>10136</v>
      </c>
    </row>
    <row r="518" spans="1:46">
      <c r="A518" s="1" t="s">
        <v>11368</v>
      </c>
      <c r="B518" s="1">
        <v>211.71467000000001</v>
      </c>
      <c r="C518" s="1">
        <v>13.80594</v>
      </c>
      <c r="D518" s="1">
        <v>5159</v>
      </c>
      <c r="E518" s="1">
        <v>1.7208999999999999E-2</v>
      </c>
      <c r="F518" s="1">
        <v>79.427400000000006</v>
      </c>
      <c r="G518" s="1">
        <v>16.919021999999998</v>
      </c>
      <c r="H518" s="1">
        <v>-17.580829730000001</v>
      </c>
      <c r="I518" s="1" t="s">
        <v>1160</v>
      </c>
      <c r="K518" s="1" t="s">
        <v>225</v>
      </c>
      <c r="L518" s="1" t="s">
        <v>11369</v>
      </c>
      <c r="M518" s="1">
        <v>242357</v>
      </c>
      <c r="N518" s="1" t="s">
        <v>1161</v>
      </c>
      <c r="O518" s="1">
        <v>211.71467000000001</v>
      </c>
      <c r="P518" s="1">
        <v>13.805935</v>
      </c>
      <c r="Q518" s="2" t="s">
        <v>11370</v>
      </c>
      <c r="R518" s="1">
        <v>1704</v>
      </c>
      <c r="S518" s="1">
        <v>494</v>
      </c>
      <c r="T518" s="1" t="s">
        <v>11371</v>
      </c>
      <c r="U518" s="1" t="s">
        <v>11372</v>
      </c>
      <c r="V518" s="2" t="s">
        <v>11373</v>
      </c>
      <c r="W518" s="1" t="s">
        <v>1205</v>
      </c>
      <c r="X518" s="1">
        <v>211.71291669999999</v>
      </c>
      <c r="Y518" s="1">
        <v>13.81611111</v>
      </c>
      <c r="Z518" s="1">
        <v>211.71458329999999</v>
      </c>
      <c r="AA518" s="1">
        <v>13.80583333</v>
      </c>
      <c r="AB518" s="1">
        <v>5153</v>
      </c>
      <c r="AD518" s="1" t="s">
        <v>11374</v>
      </c>
      <c r="AE518" s="1" t="s">
        <v>11375</v>
      </c>
      <c r="AF518" s="1" t="s">
        <v>7915</v>
      </c>
      <c r="AG518" s="1" t="s">
        <v>11376</v>
      </c>
      <c r="AH518" s="1">
        <v>12.2</v>
      </c>
      <c r="AI518" s="1">
        <v>2.2999999999999998</v>
      </c>
      <c r="AJ518" s="1">
        <v>75.900000000000006</v>
      </c>
      <c r="AK518" s="1">
        <v>9.33</v>
      </c>
    </row>
    <row r="519" spans="1:46">
      <c r="A519" s="1" t="s">
        <v>8899</v>
      </c>
      <c r="B519" s="1">
        <v>155.47739999999999</v>
      </c>
      <c r="C519" s="1">
        <v>11.46552</v>
      </c>
      <c r="D519" s="1">
        <v>5076</v>
      </c>
      <c r="E519" s="1">
        <v>1.6931000000000002E-2</v>
      </c>
      <c r="F519" s="1">
        <v>75.282600000000002</v>
      </c>
      <c r="G519" s="1">
        <v>16.802848999999998</v>
      </c>
      <c r="H519" s="1">
        <v>-17.580624050000001</v>
      </c>
      <c r="I519" s="1" t="s">
        <v>1160</v>
      </c>
      <c r="K519" s="1" t="s">
        <v>434</v>
      </c>
      <c r="L519" s="1" t="s">
        <v>8900</v>
      </c>
      <c r="N519" s="1" t="s">
        <v>1161</v>
      </c>
      <c r="O519" s="1">
        <v>155.47739999999999</v>
      </c>
      <c r="P519" s="1">
        <v>11.465522</v>
      </c>
      <c r="Q519" s="2" t="s">
        <v>8901</v>
      </c>
      <c r="R519" s="1">
        <v>1598</v>
      </c>
      <c r="S519" s="1">
        <v>376</v>
      </c>
      <c r="T519" s="1" t="s">
        <v>8902</v>
      </c>
      <c r="U519" s="1" t="s">
        <v>8903</v>
      </c>
      <c r="V519" s="2" t="s">
        <v>8763</v>
      </c>
      <c r="W519" s="1" t="s">
        <v>1205</v>
      </c>
      <c r="AR519" s="1" t="s">
        <v>8073</v>
      </c>
    </row>
    <row r="520" spans="1:46">
      <c r="A520" s="1" t="s">
        <v>12385</v>
      </c>
      <c r="B520" s="1">
        <v>233.92013</v>
      </c>
      <c r="C520" s="1">
        <v>15.549004</v>
      </c>
      <c r="D520" s="1">
        <v>4214.1480799999999</v>
      </c>
      <c r="E520" s="1">
        <v>1.4057E-2</v>
      </c>
      <c r="F520" s="1">
        <v>66.101699999999994</v>
      </c>
      <c r="G520" s="1">
        <v>16.527626000000001</v>
      </c>
      <c r="H520" s="1">
        <v>-17.573437139999999</v>
      </c>
      <c r="I520" s="1" t="s">
        <v>1160</v>
      </c>
      <c r="K520" s="1" t="s">
        <v>213</v>
      </c>
      <c r="M520" s="1">
        <v>257922</v>
      </c>
      <c r="N520" s="1" t="s">
        <v>1161</v>
      </c>
      <c r="O520" s="1">
        <v>233.92013</v>
      </c>
      <c r="P520" s="1">
        <v>15.549004</v>
      </c>
      <c r="Q520" s="2" t="s">
        <v>12386</v>
      </c>
      <c r="R520" s="1">
        <v>2795</v>
      </c>
      <c r="S520" s="1">
        <v>207</v>
      </c>
      <c r="T520" s="1" t="s">
        <v>12387</v>
      </c>
      <c r="U520" s="1" t="s">
        <v>12388</v>
      </c>
      <c r="V520" s="2" t="s">
        <v>12389</v>
      </c>
      <c r="W520" s="1" t="s">
        <v>1205</v>
      </c>
      <c r="X520" s="1">
        <v>233.9229167</v>
      </c>
      <c r="Y520" s="1">
        <v>15.551666669999999</v>
      </c>
      <c r="Z520" s="1">
        <v>233.92</v>
      </c>
      <c r="AA520" s="1">
        <v>15.548888890000001</v>
      </c>
      <c r="AB520" s="1">
        <v>4189</v>
      </c>
      <c r="AC520" s="1" t="s">
        <v>12390</v>
      </c>
      <c r="AD520" s="1" t="s">
        <v>12391</v>
      </c>
      <c r="AE520" s="1" t="s">
        <v>12392</v>
      </c>
      <c r="AF520" s="1" t="s">
        <v>10452</v>
      </c>
      <c r="AG520" s="1" t="s">
        <v>12393</v>
      </c>
      <c r="AH520" s="1">
        <v>12.8</v>
      </c>
      <c r="AI520" s="1">
        <v>2</v>
      </c>
      <c r="AJ520" s="1">
        <v>63.3</v>
      </c>
      <c r="AK520" s="1">
        <v>9</v>
      </c>
    </row>
    <row r="521" spans="1:46">
      <c r="A521" s="1" t="s">
        <v>4921</v>
      </c>
      <c r="B521" s="1">
        <v>210.77685</v>
      </c>
      <c r="C521" s="1">
        <v>8.2418300000000002</v>
      </c>
      <c r="D521" s="1">
        <v>5260</v>
      </c>
      <c r="E521" s="1">
        <v>1.7545000000000002E-2</v>
      </c>
      <c r="F521" s="1">
        <v>81.034400000000005</v>
      </c>
      <c r="G521" s="1">
        <v>16.971354999999999</v>
      </c>
      <c r="H521" s="1">
        <v>-17.571992099999999</v>
      </c>
      <c r="I521" s="1" t="s">
        <v>1160</v>
      </c>
      <c r="K521" s="1" t="s">
        <v>803</v>
      </c>
      <c r="L521" s="1" t="s">
        <v>4922</v>
      </c>
      <c r="M521" s="1">
        <v>242169</v>
      </c>
      <c r="N521" s="1" t="s">
        <v>1161</v>
      </c>
      <c r="O521" s="1">
        <v>210.77685</v>
      </c>
      <c r="P521" s="1">
        <v>8.2418289999999992</v>
      </c>
      <c r="Q521" s="2" t="s">
        <v>4923</v>
      </c>
      <c r="R521" s="1">
        <v>1807</v>
      </c>
      <c r="S521" s="1">
        <v>14</v>
      </c>
      <c r="T521" s="1" t="s">
        <v>4924</v>
      </c>
      <c r="U521" s="1" t="s">
        <v>4925</v>
      </c>
      <c r="V521" s="2" t="s">
        <v>4926</v>
      </c>
      <c r="W521" s="1" t="s">
        <v>1205</v>
      </c>
      <c r="X521" s="1">
        <v>210.77541669999999</v>
      </c>
      <c r="Y521" s="1">
        <v>8.2411111110000004</v>
      </c>
      <c r="Z521" s="1">
        <v>210.77666669999999</v>
      </c>
      <c r="AA521" s="1">
        <v>8.2413888889999996</v>
      </c>
      <c r="AB521" s="1">
        <v>5255</v>
      </c>
      <c r="AC521" s="1" t="s">
        <v>4927</v>
      </c>
      <c r="AD521" s="1" t="s">
        <v>4928</v>
      </c>
      <c r="AE521" s="1" t="s">
        <v>4929</v>
      </c>
      <c r="AF521" s="1" t="s">
        <v>4930</v>
      </c>
      <c r="AG521" s="1" t="s">
        <v>2719</v>
      </c>
      <c r="AH521" s="1">
        <v>8.6999999999999993</v>
      </c>
      <c r="AI521" s="1">
        <v>2.2599999999999998</v>
      </c>
      <c r="AJ521" s="1">
        <v>77</v>
      </c>
      <c r="AK521" s="1">
        <v>9.06</v>
      </c>
    </row>
    <row r="522" spans="1:46">
      <c r="A522" s="1" t="s">
        <v>7485</v>
      </c>
      <c r="B522" s="1">
        <v>132.01195999999999</v>
      </c>
      <c r="C522" s="1">
        <v>13.086204</v>
      </c>
      <c r="D522" s="1">
        <v>5300.3772570000001</v>
      </c>
      <c r="E522" s="1">
        <v>1.7680299999999999E-2</v>
      </c>
      <c r="F522" s="1">
        <v>75.954899999999995</v>
      </c>
      <c r="G522" s="1">
        <v>16.833912000000002</v>
      </c>
      <c r="H522" s="1">
        <v>-17.568866979999999</v>
      </c>
      <c r="I522" s="1" t="s">
        <v>1160</v>
      </c>
      <c r="K522" s="1" t="s">
        <v>515</v>
      </c>
      <c r="M522" s="1">
        <v>188780</v>
      </c>
      <c r="N522" s="1" t="s">
        <v>3706</v>
      </c>
      <c r="O522" s="1">
        <v>132.01195999999999</v>
      </c>
      <c r="P522" s="1">
        <v>13.086204</v>
      </c>
      <c r="Q522" s="2" t="s">
        <v>7486</v>
      </c>
      <c r="R522" s="1">
        <v>2430</v>
      </c>
      <c r="S522" s="1">
        <v>260</v>
      </c>
      <c r="T522" s="1" t="s">
        <v>7345</v>
      </c>
      <c r="U522" s="1" t="s">
        <v>7346</v>
      </c>
      <c r="V522" s="2" t="s">
        <v>7347</v>
      </c>
      <c r="W522" s="1" t="s">
        <v>1205</v>
      </c>
      <c r="X522" s="1">
        <v>132.0204167</v>
      </c>
      <c r="Y522" s="1">
        <v>13.081388889999999</v>
      </c>
      <c r="Z522" s="1">
        <v>132.01166670000001</v>
      </c>
      <c r="AA522" s="1">
        <v>13.08583333</v>
      </c>
      <c r="AB522" s="1">
        <v>5251</v>
      </c>
      <c r="AD522" s="1" t="s">
        <v>7348</v>
      </c>
      <c r="AE522" s="1" t="s">
        <v>7349</v>
      </c>
      <c r="AF522" s="1" t="s">
        <v>7350</v>
      </c>
      <c r="AG522" s="1" t="s">
        <v>7351</v>
      </c>
      <c r="AH522" s="1">
        <v>7.3</v>
      </c>
      <c r="AI522" s="1">
        <v>2.2599999999999998</v>
      </c>
      <c r="AJ522" s="1">
        <v>77.2</v>
      </c>
      <c r="AK522" s="1">
        <v>9.2100000000000009</v>
      </c>
    </row>
    <row r="523" spans="1:46">
      <c r="A523" s="1" t="s">
        <v>12208</v>
      </c>
      <c r="B523" s="1">
        <v>232.23657</v>
      </c>
      <c r="C523" s="1">
        <v>13.213388999999999</v>
      </c>
      <c r="D523" s="1">
        <v>4590.4744360000004</v>
      </c>
      <c r="E523" s="1">
        <v>1.5312299999999999E-2</v>
      </c>
      <c r="F523" s="1">
        <v>71.424999999999997</v>
      </c>
      <c r="G523" s="1">
        <v>16.707659</v>
      </c>
      <c r="H523" s="1">
        <v>-17.56159225</v>
      </c>
      <c r="I523" s="1" t="s">
        <v>1160</v>
      </c>
      <c r="K523" s="1" t="s">
        <v>84</v>
      </c>
      <c r="M523" s="1">
        <v>257913</v>
      </c>
      <c r="N523" s="1" t="s">
        <v>1161</v>
      </c>
      <c r="O523" s="1">
        <v>232.23657</v>
      </c>
      <c r="P523" s="1">
        <v>13.213388999999999</v>
      </c>
      <c r="Q523" s="2" t="s">
        <v>12209</v>
      </c>
      <c r="R523" s="1">
        <v>2768</v>
      </c>
      <c r="S523" s="1">
        <v>308</v>
      </c>
      <c r="T523" s="1" t="s">
        <v>12210</v>
      </c>
      <c r="U523" s="1" t="s">
        <v>12211</v>
      </c>
      <c r="V523" s="2" t="s">
        <v>12212</v>
      </c>
      <c r="W523" s="1" t="s">
        <v>1205</v>
      </c>
      <c r="X523" s="1">
        <v>232.2341667</v>
      </c>
      <c r="Y523" s="1">
        <v>13.213333329999999</v>
      </c>
      <c r="Z523" s="1">
        <v>232.2366667</v>
      </c>
      <c r="AA523" s="1">
        <v>13.213333329999999</v>
      </c>
      <c r="AB523" s="1">
        <v>4611</v>
      </c>
      <c r="AD523" s="1" t="s">
        <v>12213</v>
      </c>
      <c r="AE523" s="1" t="s">
        <v>12214</v>
      </c>
      <c r="AF523" s="1" t="s">
        <v>12215</v>
      </c>
      <c r="AG523" s="1" t="s">
        <v>12216</v>
      </c>
      <c r="AH523" s="1">
        <v>10.199999999999999</v>
      </c>
      <c r="AI523" s="1">
        <v>2.12</v>
      </c>
      <c r="AJ523" s="1">
        <v>68.900000000000006</v>
      </c>
      <c r="AK523" s="1">
        <v>9.14</v>
      </c>
      <c r="AS523" s="1" t="s">
        <v>4534</v>
      </c>
    </row>
    <row r="524" spans="1:46">
      <c r="A524" s="1" t="s">
        <v>3268</v>
      </c>
      <c r="B524" s="1">
        <v>157.10305</v>
      </c>
      <c r="C524" s="1">
        <v>6.2385799999999998</v>
      </c>
      <c r="D524" s="1">
        <v>3724</v>
      </c>
      <c r="E524" s="1">
        <v>1.2421E-2</v>
      </c>
      <c r="F524" s="1">
        <v>56.5929</v>
      </c>
      <c r="G524" s="1">
        <v>16.205828</v>
      </c>
      <c r="H524" s="1">
        <v>-17.557981999999999</v>
      </c>
      <c r="I524" s="1" t="s">
        <v>1160</v>
      </c>
      <c r="K524" s="1" t="s">
        <v>993</v>
      </c>
      <c r="L524" s="1" t="s">
        <v>3269</v>
      </c>
      <c r="M524" s="1">
        <v>203705</v>
      </c>
      <c r="N524" s="1" t="s">
        <v>2709</v>
      </c>
      <c r="O524" s="1">
        <v>157.10305</v>
      </c>
      <c r="P524" s="1">
        <v>6.2385831999999999</v>
      </c>
      <c r="Q524" s="2" t="s">
        <v>3270</v>
      </c>
      <c r="R524" s="1">
        <v>998</v>
      </c>
      <c r="S524" s="1">
        <v>36</v>
      </c>
      <c r="T524" s="1" t="s">
        <v>3271</v>
      </c>
      <c r="U524" s="1" t="s">
        <v>3272</v>
      </c>
      <c r="V524" s="2" t="s">
        <v>3273</v>
      </c>
      <c r="W524" s="1" t="s">
        <v>1205</v>
      </c>
      <c r="X524" s="1">
        <v>157.1058333</v>
      </c>
      <c r="Y524" s="1">
        <v>6.2416666669999996</v>
      </c>
      <c r="Z524" s="1">
        <v>157.10291670000001</v>
      </c>
      <c r="AA524" s="1">
        <v>6.238611111</v>
      </c>
      <c r="AB524" s="1">
        <v>3545</v>
      </c>
      <c r="AC524" s="1" t="s">
        <v>3274</v>
      </c>
      <c r="AD524" s="1" t="s">
        <v>3275</v>
      </c>
      <c r="AE524" s="1" t="s">
        <v>3276</v>
      </c>
      <c r="AF524" s="1" t="s">
        <v>3277</v>
      </c>
      <c r="AG524" s="1" t="s">
        <v>3278</v>
      </c>
      <c r="AH524" s="1">
        <v>16.600000000000001</v>
      </c>
      <c r="AI524" s="1">
        <v>2.42</v>
      </c>
      <c r="AJ524" s="1">
        <v>53.6</v>
      </c>
      <c r="AK524" s="1">
        <v>9.16</v>
      </c>
    </row>
    <row r="525" spans="1:46">
      <c r="A525" s="1" t="s">
        <v>12771</v>
      </c>
      <c r="B525" s="1">
        <v>241.14209</v>
      </c>
      <c r="C525" s="1">
        <v>10.951197000000001</v>
      </c>
      <c r="D525" s="1">
        <v>4984.4884670000001</v>
      </c>
      <c r="E525" s="1">
        <v>1.6626599999999998E-2</v>
      </c>
      <c r="F525" s="1">
        <v>76.620199999999997</v>
      </c>
      <c r="G525" s="1">
        <v>16.866637999999998</v>
      </c>
      <c r="H525" s="1">
        <v>-17.55507841</v>
      </c>
      <c r="I525" s="1" t="s">
        <v>1160</v>
      </c>
      <c r="K525" s="1" t="s">
        <v>42</v>
      </c>
      <c r="M525" s="1">
        <v>262398</v>
      </c>
      <c r="N525" s="1" t="s">
        <v>1161</v>
      </c>
      <c r="O525" s="1">
        <v>241.14209</v>
      </c>
      <c r="P525" s="1">
        <v>10.951197000000001</v>
      </c>
      <c r="Q525" s="2" t="s">
        <v>12772</v>
      </c>
      <c r="R525" s="1">
        <v>2525</v>
      </c>
      <c r="S525" s="1">
        <v>261</v>
      </c>
      <c r="T525" s="1" t="s">
        <v>12889</v>
      </c>
      <c r="U525" s="1" t="s">
        <v>12890</v>
      </c>
      <c r="V525" s="2" t="s">
        <v>12891</v>
      </c>
      <c r="W525" s="1" t="s">
        <v>1205</v>
      </c>
      <c r="X525" s="1">
        <v>241.14500000000001</v>
      </c>
      <c r="Y525" s="1">
        <v>10.947777779999999</v>
      </c>
      <c r="Z525" s="1">
        <v>241.1420833</v>
      </c>
      <c r="AA525" s="1">
        <v>10.951111109999999</v>
      </c>
      <c r="AB525" s="1">
        <v>4961</v>
      </c>
      <c r="AC525" s="1" t="s">
        <v>12892</v>
      </c>
      <c r="AD525" s="1" t="s">
        <v>12893</v>
      </c>
      <c r="AE525" s="1" t="s">
        <v>12894</v>
      </c>
      <c r="AF525" s="1" t="s">
        <v>5423</v>
      </c>
      <c r="AG525" s="1" t="s">
        <v>12895</v>
      </c>
      <c r="AH525" s="1">
        <v>22.5</v>
      </c>
      <c r="AI525" s="1">
        <v>2.39</v>
      </c>
      <c r="AJ525" s="1">
        <v>74.099999999999994</v>
      </c>
      <c r="AK525" s="1">
        <v>9.6300000000000008</v>
      </c>
      <c r="AS525" s="1" t="s">
        <v>1582</v>
      </c>
      <c r="AT525" s="1">
        <v>4207</v>
      </c>
    </row>
    <row r="526" spans="1:46">
      <c r="A526" s="1" t="s">
        <v>1367</v>
      </c>
      <c r="B526" s="1">
        <v>125.55655</v>
      </c>
      <c r="C526" s="1">
        <v>4.1977000000000002</v>
      </c>
      <c r="D526" s="1">
        <v>3906</v>
      </c>
      <c r="E526" s="1">
        <v>1.3029000000000001E-2</v>
      </c>
      <c r="F526" s="1">
        <v>56.069200000000002</v>
      </c>
      <c r="G526" s="1">
        <v>16.194485</v>
      </c>
      <c r="H526" s="1">
        <v>-17.549136799999999</v>
      </c>
      <c r="I526" s="1" t="s">
        <v>1160</v>
      </c>
      <c r="K526" s="1" t="s">
        <v>1178</v>
      </c>
      <c r="L526" s="1" t="s">
        <v>1368</v>
      </c>
      <c r="N526" s="1" t="s">
        <v>1161</v>
      </c>
      <c r="O526" s="1">
        <v>125.55656</v>
      </c>
      <c r="P526" s="1">
        <v>4.1976959000000003</v>
      </c>
      <c r="Q526" s="2" t="s">
        <v>1369</v>
      </c>
      <c r="R526" s="1">
        <v>1185</v>
      </c>
      <c r="S526" s="1">
        <v>386</v>
      </c>
      <c r="T526" s="1" t="s">
        <v>1505</v>
      </c>
      <c r="U526" s="1" t="s">
        <v>1378</v>
      </c>
      <c r="V526" s="2" t="s">
        <v>1379</v>
      </c>
      <c r="W526" s="1" t="s">
        <v>1205</v>
      </c>
    </row>
    <row r="527" spans="1:46">
      <c r="A527" s="1" t="s">
        <v>5952</v>
      </c>
      <c r="B527" s="1">
        <v>214.93638999999999</v>
      </c>
      <c r="C527" s="1">
        <v>9.3624799999999997</v>
      </c>
      <c r="D527" s="1">
        <v>1270.9657179999999</v>
      </c>
      <c r="E527" s="1">
        <v>4.2395200000000001E-3</v>
      </c>
      <c r="F527" s="1">
        <v>23.950900000000001</v>
      </c>
      <c r="G527" s="1">
        <v>14.35</v>
      </c>
      <c r="H527" s="1">
        <v>-17.546609</v>
      </c>
      <c r="I527" s="1" t="s">
        <v>1160</v>
      </c>
      <c r="M527" s="1">
        <v>9169</v>
      </c>
      <c r="N527" s="1" t="s">
        <v>3706</v>
      </c>
      <c r="O527" s="1">
        <v>214.93638999999999</v>
      </c>
      <c r="P527" s="1">
        <v>9.3624799999999997</v>
      </c>
      <c r="Q527" s="2" t="s">
        <v>5953</v>
      </c>
      <c r="R527" s="1">
        <v>1811</v>
      </c>
      <c r="S527" s="1">
        <v>371</v>
      </c>
      <c r="T527" s="1" t="s">
        <v>5954</v>
      </c>
      <c r="U527" s="1" t="s">
        <v>5955</v>
      </c>
      <c r="V527" s="2" t="s">
        <v>5956</v>
      </c>
      <c r="W527" s="1" t="s">
        <v>1316</v>
      </c>
      <c r="X527" s="1">
        <v>214.94125</v>
      </c>
      <c r="Y527" s="1">
        <v>9.3644444440000001</v>
      </c>
      <c r="Z527" s="1">
        <v>214.93625</v>
      </c>
      <c r="AA527" s="1">
        <v>9.3622222219999998</v>
      </c>
      <c r="AB527" s="1">
        <v>1283</v>
      </c>
      <c r="AC527" s="1" t="s">
        <v>5957</v>
      </c>
      <c r="AD527" s="1" t="s">
        <v>5958</v>
      </c>
      <c r="AE527" s="1" t="s">
        <v>5959</v>
      </c>
      <c r="AF527" s="1" t="s">
        <v>5960</v>
      </c>
      <c r="AG527" s="1" t="s">
        <v>5961</v>
      </c>
      <c r="AH527" s="1">
        <v>189.1</v>
      </c>
      <c r="AI527" s="1">
        <v>2.6</v>
      </c>
      <c r="AJ527" s="1">
        <v>15.6</v>
      </c>
      <c r="AK527" s="1">
        <v>9.17</v>
      </c>
    </row>
    <row r="528" spans="1:46">
      <c r="A528" s="1" t="s">
        <v>11833</v>
      </c>
      <c r="B528" s="1">
        <v>216.39162999999999</v>
      </c>
      <c r="C528" s="1">
        <v>13.81649</v>
      </c>
      <c r="D528" s="1">
        <v>5153</v>
      </c>
      <c r="E528" s="1">
        <v>1.719E-2</v>
      </c>
      <c r="F528" s="1">
        <v>79.332899999999995</v>
      </c>
      <c r="G528" s="1">
        <v>16.957691000000001</v>
      </c>
      <c r="H528" s="1">
        <v>-17.53957565</v>
      </c>
      <c r="I528" s="1" t="s">
        <v>1160</v>
      </c>
      <c r="K528" s="1" t="s">
        <v>156</v>
      </c>
      <c r="L528" s="1" t="s">
        <v>11834</v>
      </c>
      <c r="M528" s="1">
        <v>240333</v>
      </c>
      <c r="N528" s="1" t="s">
        <v>1161</v>
      </c>
      <c r="O528" s="1">
        <v>216.39162999999999</v>
      </c>
      <c r="P528" s="1">
        <v>13.816485999999999</v>
      </c>
      <c r="Q528" s="2" t="s">
        <v>11835</v>
      </c>
      <c r="R528" s="1">
        <v>1708</v>
      </c>
      <c r="S528" s="1">
        <v>449</v>
      </c>
      <c r="T528" s="1" t="s">
        <v>11836</v>
      </c>
      <c r="U528" s="1" t="s">
        <v>11837</v>
      </c>
      <c r="V528" s="2" t="s">
        <v>11838</v>
      </c>
      <c r="W528" s="1" t="s">
        <v>1205</v>
      </c>
      <c r="X528" s="1">
        <v>216.3845833</v>
      </c>
      <c r="Y528" s="1">
        <v>13.82638889</v>
      </c>
      <c r="Z528" s="1">
        <v>216.3916667</v>
      </c>
      <c r="AA528" s="1">
        <v>13.816388890000001</v>
      </c>
      <c r="AB528" s="1">
        <v>5137</v>
      </c>
      <c r="AD528" s="1" t="s">
        <v>11839</v>
      </c>
      <c r="AE528" s="1" t="s">
        <v>11840</v>
      </c>
      <c r="AF528" s="1" t="s">
        <v>11841</v>
      </c>
      <c r="AG528" s="1" t="s">
        <v>11842</v>
      </c>
      <c r="AH528" s="1">
        <v>9.3000000000000007</v>
      </c>
      <c r="AI528" s="1">
        <v>2.25</v>
      </c>
      <c r="AJ528" s="1">
        <v>75.8</v>
      </c>
      <c r="AK528" s="1">
        <v>9.17</v>
      </c>
    </row>
    <row r="529" spans="1:44">
      <c r="A529" s="1" t="s">
        <v>4071</v>
      </c>
      <c r="B529" s="1">
        <v>154.54282000000001</v>
      </c>
      <c r="C529" s="1">
        <v>7.1429799999999997</v>
      </c>
      <c r="D529" s="1">
        <v>3850</v>
      </c>
      <c r="E529" s="1">
        <v>1.2841E-2</v>
      </c>
      <c r="F529" s="1">
        <v>58.0563</v>
      </c>
      <c r="G529" s="1">
        <v>16.285736</v>
      </c>
      <c r="H529" s="1">
        <v>-17.533510769999999</v>
      </c>
      <c r="I529" s="1" t="s">
        <v>1160</v>
      </c>
      <c r="K529" s="1" t="s">
        <v>959</v>
      </c>
      <c r="L529" s="1" t="s">
        <v>4072</v>
      </c>
      <c r="M529" s="1">
        <v>203459</v>
      </c>
      <c r="N529" s="1" t="s">
        <v>3706</v>
      </c>
      <c r="O529" s="1">
        <v>154.54282000000001</v>
      </c>
      <c r="P529" s="1">
        <v>7.1429798</v>
      </c>
      <c r="Q529" s="2" t="s">
        <v>4073</v>
      </c>
      <c r="R529" s="1">
        <v>997</v>
      </c>
      <c r="S529" s="1">
        <v>527</v>
      </c>
      <c r="T529" s="1" t="s">
        <v>4074</v>
      </c>
      <c r="U529" s="1" t="s">
        <v>4075</v>
      </c>
      <c r="V529" s="2" t="s">
        <v>4223</v>
      </c>
      <c r="W529" s="1" t="s">
        <v>1205</v>
      </c>
      <c r="X529" s="1">
        <v>154.53791670000001</v>
      </c>
      <c r="Y529" s="1">
        <v>7.1427777780000001</v>
      </c>
      <c r="Z529" s="1">
        <v>154.54291670000001</v>
      </c>
      <c r="AA529" s="1">
        <v>7.1430555560000002</v>
      </c>
      <c r="AB529" s="1">
        <v>3782</v>
      </c>
      <c r="AD529" s="1" t="s">
        <v>4224</v>
      </c>
      <c r="AE529" s="1" t="s">
        <v>4225</v>
      </c>
      <c r="AF529" s="1" t="s">
        <v>4226</v>
      </c>
      <c r="AG529" s="1" t="s">
        <v>4227</v>
      </c>
      <c r="AH529" s="1">
        <v>13.4</v>
      </c>
      <c r="AI529" s="1">
        <v>2.4</v>
      </c>
      <c r="AJ529" s="1">
        <v>57</v>
      </c>
      <c r="AK529" s="1">
        <v>9.15</v>
      </c>
    </row>
    <row r="530" spans="1:44">
      <c r="A530" s="1" t="s">
        <v>11066</v>
      </c>
      <c r="B530" s="1">
        <v>210.62424999999999</v>
      </c>
      <c r="C530" s="1">
        <v>10.7081</v>
      </c>
      <c r="D530" s="1">
        <v>4180</v>
      </c>
      <c r="E530" s="1">
        <v>1.3944E-2</v>
      </c>
      <c r="F530" s="1">
        <v>65.847700000000003</v>
      </c>
      <c r="G530" s="1">
        <v>16.560590999999999</v>
      </c>
      <c r="H530" s="1">
        <v>-17.532112049999999</v>
      </c>
      <c r="I530" s="1" t="s">
        <v>1160</v>
      </c>
      <c r="K530" s="1" t="s">
        <v>193</v>
      </c>
      <c r="L530" s="1" t="s">
        <v>11067</v>
      </c>
      <c r="M530" s="1">
        <v>243841</v>
      </c>
      <c r="N530" s="1" t="s">
        <v>1161</v>
      </c>
      <c r="O530" s="1">
        <v>210.62424999999999</v>
      </c>
      <c r="P530" s="1">
        <v>10.7081</v>
      </c>
      <c r="Q530" s="2" t="s">
        <v>11068</v>
      </c>
      <c r="R530" s="1">
        <v>1703</v>
      </c>
      <c r="S530" s="1">
        <v>190</v>
      </c>
      <c r="T530" s="1" t="s">
        <v>11069</v>
      </c>
      <c r="U530" s="1" t="s">
        <v>11070</v>
      </c>
      <c r="V530" s="2" t="s">
        <v>11071</v>
      </c>
      <c r="W530" s="1" t="s">
        <v>1205</v>
      </c>
      <c r="X530" s="1">
        <v>210.625</v>
      </c>
      <c r="Y530" s="1">
        <v>10.70444444</v>
      </c>
      <c r="Z530" s="1">
        <v>210.62416669999999</v>
      </c>
      <c r="AA530" s="1">
        <v>10.70805556</v>
      </c>
      <c r="AB530" s="1">
        <v>4187</v>
      </c>
      <c r="AD530" s="1" t="s">
        <v>11072</v>
      </c>
      <c r="AE530" s="1" t="s">
        <v>11073</v>
      </c>
      <c r="AF530" s="1" t="s">
        <v>11074</v>
      </c>
      <c r="AG530" s="1" t="s">
        <v>11075</v>
      </c>
      <c r="AH530" s="1">
        <v>13.4</v>
      </c>
      <c r="AI530" s="1">
        <v>2.2999999999999998</v>
      </c>
      <c r="AJ530" s="1">
        <v>62</v>
      </c>
      <c r="AK530" s="1">
        <v>9.0399999999999991</v>
      </c>
    </row>
    <row r="531" spans="1:44">
      <c r="A531" s="1" t="s">
        <v>4610</v>
      </c>
      <c r="B531" s="1">
        <v>121.77666000000001</v>
      </c>
      <c r="C531" s="1">
        <v>7.8829025000000001</v>
      </c>
      <c r="D531" s="1">
        <v>4614.697373</v>
      </c>
      <c r="E531" s="1">
        <v>1.53931E-2</v>
      </c>
      <c r="F531" s="1">
        <v>65.810400000000001</v>
      </c>
      <c r="G531" s="1">
        <v>16.56156</v>
      </c>
      <c r="H531" s="1">
        <v>-17.52991265</v>
      </c>
      <c r="I531" s="1" t="s">
        <v>1160</v>
      </c>
      <c r="K531" s="1" t="s">
        <v>1000</v>
      </c>
      <c r="N531" s="1" t="s">
        <v>3706</v>
      </c>
      <c r="O531" s="1">
        <v>121.77666000000001</v>
      </c>
      <c r="P531" s="1">
        <v>7.8829025000000001</v>
      </c>
      <c r="Q531" s="2" t="s">
        <v>4611</v>
      </c>
      <c r="R531" s="1">
        <v>2570</v>
      </c>
      <c r="S531" s="1">
        <v>185</v>
      </c>
      <c r="T531" s="1" t="s">
        <v>4612</v>
      </c>
      <c r="U531" s="1" t="s">
        <v>4613</v>
      </c>
      <c r="V531" s="2" t="s">
        <v>4614</v>
      </c>
      <c r="W531" s="1" t="s">
        <v>1205</v>
      </c>
    </row>
    <row r="532" spans="1:44">
      <c r="A532" s="1" t="s">
        <v>10256</v>
      </c>
      <c r="B532" s="1">
        <v>174.23694</v>
      </c>
      <c r="C532" s="1">
        <v>15.528969999999999</v>
      </c>
      <c r="D532" s="1">
        <v>3960</v>
      </c>
      <c r="E532" s="1">
        <v>1.321E-2</v>
      </c>
      <c r="F532" s="1">
        <v>60.654699999999998</v>
      </c>
      <c r="G532" s="1">
        <v>16.385093999999999</v>
      </c>
      <c r="H532" s="1">
        <v>-17.5292283</v>
      </c>
      <c r="I532" s="1" t="s">
        <v>1160</v>
      </c>
      <c r="K532" s="1" t="s">
        <v>335</v>
      </c>
      <c r="L532" s="1" t="s">
        <v>10257</v>
      </c>
      <c r="N532" s="1" t="s">
        <v>1161</v>
      </c>
      <c r="O532" s="1">
        <v>174.23694</v>
      </c>
      <c r="P532" s="1">
        <v>15.528971</v>
      </c>
      <c r="Q532" s="2" t="s">
        <v>10258</v>
      </c>
      <c r="R532" s="1">
        <v>1755</v>
      </c>
      <c r="S532" s="1">
        <v>416</v>
      </c>
      <c r="T532" s="1" t="s">
        <v>10259</v>
      </c>
      <c r="U532" s="1" t="s">
        <v>10260</v>
      </c>
      <c r="V532" s="2" t="s">
        <v>10261</v>
      </c>
      <c r="W532" s="1" t="s">
        <v>1205</v>
      </c>
      <c r="AR532" s="1" t="s">
        <v>8073</v>
      </c>
    </row>
    <row r="533" spans="1:44">
      <c r="A533" s="1" t="s">
        <v>11501</v>
      </c>
      <c r="B533" s="1">
        <v>213.67157</v>
      </c>
      <c r="C533" s="1">
        <v>15.512802000000001</v>
      </c>
      <c r="D533" s="1">
        <v>4763.273451</v>
      </c>
      <c r="E533" s="1">
        <v>1.5888699999999999E-2</v>
      </c>
      <c r="F533" s="1">
        <v>73.919300000000007</v>
      </c>
      <c r="G533" s="1">
        <v>16.817087000000001</v>
      </c>
      <c r="H533" s="1">
        <v>-17.526702230000001</v>
      </c>
      <c r="I533" s="1" t="s">
        <v>1160</v>
      </c>
      <c r="K533" s="1" t="s">
        <v>139</v>
      </c>
      <c r="M533" s="1">
        <v>248907</v>
      </c>
      <c r="N533" s="1" t="s">
        <v>1161</v>
      </c>
      <c r="O533" s="1">
        <v>213.67157</v>
      </c>
      <c r="P533" s="1">
        <v>15.512802000000001</v>
      </c>
      <c r="Q533" s="2" t="s">
        <v>11502</v>
      </c>
      <c r="R533" s="1">
        <v>2745</v>
      </c>
      <c r="S533" s="1">
        <v>554</v>
      </c>
      <c r="T533" s="1" t="s">
        <v>11503</v>
      </c>
      <c r="U533" s="1" t="s">
        <v>11504</v>
      </c>
      <c r="V533" s="2" t="s">
        <v>11621</v>
      </c>
      <c r="W533" s="1" t="s">
        <v>1205</v>
      </c>
      <c r="X533" s="1">
        <v>213.66874999999999</v>
      </c>
      <c r="Y533" s="1">
        <v>15.515000000000001</v>
      </c>
      <c r="Z533" s="1">
        <v>213.6716667</v>
      </c>
      <c r="AA533" s="1">
        <v>15.51277778</v>
      </c>
      <c r="AB533" s="1">
        <v>4743</v>
      </c>
      <c r="AD533" s="1" t="s">
        <v>11622</v>
      </c>
      <c r="AE533" s="1" t="s">
        <v>11623</v>
      </c>
      <c r="AF533" s="1" t="s">
        <v>11624</v>
      </c>
      <c r="AG533" s="1" t="s">
        <v>11625</v>
      </c>
      <c r="AH533" s="1">
        <v>23.1</v>
      </c>
      <c r="AI533" s="1">
        <v>2.1800000000000002</v>
      </c>
      <c r="AJ533" s="1">
        <v>70.3</v>
      </c>
      <c r="AK533" s="1">
        <v>9.33</v>
      </c>
    </row>
    <row r="534" spans="1:44">
      <c r="A534" s="1" t="s">
        <v>12171</v>
      </c>
      <c r="B534" s="1">
        <v>218.91629</v>
      </c>
      <c r="C534" s="1">
        <v>13.16994</v>
      </c>
      <c r="D534" s="1">
        <v>1736</v>
      </c>
      <c r="E534" s="1">
        <v>5.7910000000000001E-3</v>
      </c>
      <c r="F534" s="1">
        <v>31.559100000000001</v>
      </c>
      <c r="G534" s="1">
        <v>14.969507999999999</v>
      </c>
      <c r="H534" s="1">
        <v>-17.526115050000001</v>
      </c>
      <c r="I534" s="1" t="s">
        <v>1160</v>
      </c>
      <c r="K534" s="1" t="s">
        <v>176</v>
      </c>
      <c r="L534" s="1" t="s">
        <v>12172</v>
      </c>
      <c r="M534" s="1">
        <v>9394</v>
      </c>
      <c r="N534" s="1" t="s">
        <v>1161</v>
      </c>
      <c r="O534" s="1">
        <v>218.91631000000001</v>
      </c>
      <c r="P534" s="1">
        <v>13.169943999999999</v>
      </c>
      <c r="Q534" s="2" t="s">
        <v>12173</v>
      </c>
      <c r="R534" s="1">
        <v>1710</v>
      </c>
      <c r="S534" s="1">
        <v>441</v>
      </c>
      <c r="T534" s="1" t="s">
        <v>12034</v>
      </c>
      <c r="U534" s="1" t="s">
        <v>12035</v>
      </c>
      <c r="V534" s="2" t="s">
        <v>12036</v>
      </c>
      <c r="W534" s="1" t="s">
        <v>1205</v>
      </c>
      <c r="X534" s="1">
        <v>218.91416670000001</v>
      </c>
      <c r="Y534" s="1">
        <v>13.16583333</v>
      </c>
      <c r="Z534" s="1">
        <v>218.91624999999999</v>
      </c>
      <c r="AA534" s="1">
        <v>13.17</v>
      </c>
      <c r="AB534" s="1">
        <v>1799</v>
      </c>
      <c r="AC534" s="1" t="s">
        <v>12037</v>
      </c>
      <c r="AD534" s="1" t="s">
        <v>12038</v>
      </c>
      <c r="AE534" s="1" t="s">
        <v>12039</v>
      </c>
      <c r="AF534" s="1" t="s">
        <v>12040</v>
      </c>
      <c r="AG534" s="1" t="s">
        <v>12041</v>
      </c>
      <c r="AH534" s="1">
        <v>143.4</v>
      </c>
      <c r="AI534" s="1">
        <v>2.09</v>
      </c>
      <c r="AJ534" s="1">
        <v>29.5</v>
      </c>
      <c r="AK534" s="1">
        <v>9.57</v>
      </c>
    </row>
    <row r="535" spans="1:44">
      <c r="A535" s="1" t="s">
        <v>6991</v>
      </c>
      <c r="B535" s="1">
        <v>120.20161</v>
      </c>
      <c r="C535" s="1">
        <v>10.083603</v>
      </c>
      <c r="D535" s="1">
        <v>4095.8809670000001</v>
      </c>
      <c r="E535" s="1">
        <v>1.3662499999999999E-2</v>
      </c>
      <c r="F535" s="1">
        <v>58.632300000000001</v>
      </c>
      <c r="G535" s="1">
        <v>16.315348</v>
      </c>
      <c r="H535" s="1">
        <v>-17.52533665</v>
      </c>
      <c r="I535" s="1" t="s">
        <v>1160</v>
      </c>
      <c r="K535" s="1" t="s">
        <v>681</v>
      </c>
      <c r="N535" s="1" t="s">
        <v>2709</v>
      </c>
      <c r="O535" s="1">
        <v>120.20161</v>
      </c>
      <c r="P535" s="1">
        <v>10.083603</v>
      </c>
      <c r="Q535" s="2" t="s">
        <v>6992</v>
      </c>
      <c r="R535" s="1">
        <v>2419</v>
      </c>
      <c r="S535" s="1">
        <v>435</v>
      </c>
      <c r="T535" s="1" t="s">
        <v>6993</v>
      </c>
      <c r="U535" s="1" t="s">
        <v>6869</v>
      </c>
      <c r="V535" s="2" t="s">
        <v>6870</v>
      </c>
      <c r="W535" s="1" t="s">
        <v>1205</v>
      </c>
    </row>
    <row r="536" spans="1:44">
      <c r="A536" s="1" t="s">
        <v>7324</v>
      </c>
      <c r="B536" s="1">
        <v>130.70088999999999</v>
      </c>
      <c r="C536" s="1">
        <v>14.26525</v>
      </c>
      <c r="D536" s="1">
        <v>2115</v>
      </c>
      <c r="E536" s="1">
        <v>7.0559999999999998E-3</v>
      </c>
      <c r="F536" s="1">
        <v>32.447099999999999</v>
      </c>
      <c r="G536" s="1">
        <v>15.033493999999999</v>
      </c>
      <c r="H536" s="1">
        <v>-17.522385440000001</v>
      </c>
      <c r="I536" s="1" t="s">
        <v>1160</v>
      </c>
      <c r="K536" s="1" t="s">
        <v>613</v>
      </c>
      <c r="L536" s="1" t="s">
        <v>7325</v>
      </c>
      <c r="M536" s="1">
        <v>180447</v>
      </c>
      <c r="N536" s="1" t="s">
        <v>3706</v>
      </c>
      <c r="O536" s="1">
        <v>130.70088999999999</v>
      </c>
      <c r="P536" s="1">
        <v>14.26525</v>
      </c>
      <c r="Q536" s="2" t="s">
        <v>7326</v>
      </c>
      <c r="R536" s="1">
        <v>2429</v>
      </c>
      <c r="S536" s="1">
        <v>267</v>
      </c>
      <c r="T536" s="1" t="s">
        <v>7327</v>
      </c>
      <c r="U536" s="1" t="s">
        <v>7328</v>
      </c>
      <c r="V536" s="2" t="s">
        <v>7329</v>
      </c>
      <c r="W536" s="1" t="s">
        <v>1205</v>
      </c>
      <c r="X536" s="1">
        <v>130.68958330000001</v>
      </c>
      <c r="Y536" s="1">
        <v>14.26527778</v>
      </c>
      <c r="Z536" s="1">
        <v>130.70041670000001</v>
      </c>
      <c r="AA536" s="1">
        <v>14.26527778</v>
      </c>
      <c r="AB536" s="1">
        <v>1996</v>
      </c>
      <c r="AC536" s="1" t="s">
        <v>7330</v>
      </c>
      <c r="AD536" s="1" t="s">
        <v>7331</v>
      </c>
      <c r="AE536" s="1" t="s">
        <v>7332</v>
      </c>
      <c r="AF536" s="1" t="s">
        <v>7333</v>
      </c>
      <c r="AG536" s="1" t="s">
        <v>7334</v>
      </c>
      <c r="AH536" s="1">
        <v>12.6</v>
      </c>
      <c r="AI536" s="1">
        <v>2.93</v>
      </c>
      <c r="AJ536" s="1">
        <v>30.9</v>
      </c>
      <c r="AK536" s="1">
        <v>8.76</v>
      </c>
    </row>
    <row r="537" spans="1:44">
      <c r="A537" s="1" t="s">
        <v>10908</v>
      </c>
      <c r="B537" s="1">
        <v>198.07272</v>
      </c>
      <c r="C537" s="1">
        <v>12.86835</v>
      </c>
      <c r="D537" s="1">
        <v>3392</v>
      </c>
      <c r="E537" s="1">
        <v>1.1313999999999999E-2</v>
      </c>
      <c r="F537" s="1">
        <v>54.1374</v>
      </c>
      <c r="G537" s="1">
        <v>16.153334000000001</v>
      </c>
      <c r="H537" s="1">
        <v>-17.514152970000001</v>
      </c>
      <c r="I537" s="1" t="s">
        <v>1160</v>
      </c>
      <c r="K537" s="1" t="s">
        <v>277</v>
      </c>
      <c r="L537" s="1" t="s">
        <v>10909</v>
      </c>
      <c r="M537" s="1">
        <v>232467</v>
      </c>
      <c r="N537" s="1" t="s">
        <v>1161</v>
      </c>
      <c r="O537" s="1">
        <v>198.07254</v>
      </c>
      <c r="P537" s="1">
        <v>12.868475</v>
      </c>
      <c r="Q537" s="2" t="s">
        <v>10910</v>
      </c>
      <c r="R537" s="1">
        <v>1697</v>
      </c>
      <c r="S537" s="1">
        <v>420</v>
      </c>
      <c r="T537" s="1" t="s">
        <v>10911</v>
      </c>
      <c r="U537" s="1" t="s">
        <v>10769</v>
      </c>
      <c r="V537" s="2" t="s">
        <v>10770</v>
      </c>
      <c r="W537" s="1" t="s">
        <v>1205</v>
      </c>
      <c r="X537" s="1">
        <v>198.07041670000001</v>
      </c>
      <c r="Y537" s="1">
        <v>12.865</v>
      </c>
      <c r="Z537" s="1">
        <v>198.07249999999999</v>
      </c>
      <c r="AA537" s="1">
        <v>12.86833333</v>
      </c>
      <c r="AB537" s="1">
        <v>3369</v>
      </c>
      <c r="AD537" s="1" t="s">
        <v>10771</v>
      </c>
      <c r="AE537" s="1" t="s">
        <v>10772</v>
      </c>
      <c r="AF537" s="1" t="s">
        <v>10773</v>
      </c>
      <c r="AG537" s="1" t="s">
        <v>3068</v>
      </c>
      <c r="AH537" s="1">
        <v>9.9</v>
      </c>
      <c r="AI537" s="1">
        <v>2.12</v>
      </c>
      <c r="AJ537" s="1">
        <v>50.5</v>
      </c>
      <c r="AK537" s="1">
        <v>8.85</v>
      </c>
      <c r="AR537" s="1" t="s">
        <v>8073</v>
      </c>
    </row>
    <row r="538" spans="1:44">
      <c r="A538" s="1" t="s">
        <v>12883</v>
      </c>
      <c r="B538" s="1">
        <v>241.68767</v>
      </c>
      <c r="C538" s="1">
        <v>11.888059999999999</v>
      </c>
      <c r="D538" s="1">
        <v>3271</v>
      </c>
      <c r="E538" s="1">
        <v>1.0911000000000001E-2</v>
      </c>
      <c r="F538" s="1">
        <v>52.8354</v>
      </c>
      <c r="G538" s="1">
        <v>16.101579999999998</v>
      </c>
      <c r="H538" s="1">
        <v>-17.513045000000002</v>
      </c>
      <c r="I538" s="1" t="s">
        <v>1160</v>
      </c>
      <c r="K538" s="1" t="s">
        <v>163</v>
      </c>
      <c r="L538" s="1" t="s">
        <v>12884</v>
      </c>
      <c r="M538" s="1">
        <v>260232</v>
      </c>
      <c r="N538" s="1" t="s">
        <v>1161</v>
      </c>
      <c r="O538" s="1">
        <v>241.68767</v>
      </c>
      <c r="P538" s="1">
        <v>11.888057999999999</v>
      </c>
      <c r="Q538" s="2" t="s">
        <v>12885</v>
      </c>
      <c r="R538" s="1">
        <v>2525</v>
      </c>
      <c r="S538" s="1">
        <v>157</v>
      </c>
      <c r="T538" s="1" t="s">
        <v>12886</v>
      </c>
      <c r="U538" s="1" t="s">
        <v>12887</v>
      </c>
      <c r="V538" s="2" t="s">
        <v>12888</v>
      </c>
      <c r="W538" s="1" t="s">
        <v>1205</v>
      </c>
      <c r="X538" s="1">
        <v>241.68833330000001</v>
      </c>
      <c r="Y538" s="1">
        <v>11.88388889</v>
      </c>
      <c r="Z538" s="1">
        <v>241.6875</v>
      </c>
      <c r="AA538" s="1">
        <v>11.88805556</v>
      </c>
      <c r="AB538" s="1">
        <v>3276</v>
      </c>
      <c r="AC538" s="1" t="s">
        <v>13138</v>
      </c>
      <c r="AD538" s="1" t="s">
        <v>13139</v>
      </c>
      <c r="AE538" s="1" t="s">
        <v>13140</v>
      </c>
      <c r="AF538" s="1" t="s">
        <v>8802</v>
      </c>
      <c r="AG538" s="1" t="s">
        <v>13141</v>
      </c>
      <c r="AH538" s="1">
        <v>27.1</v>
      </c>
      <c r="AI538" s="1">
        <v>2.2999999999999998</v>
      </c>
      <c r="AJ538" s="1">
        <v>50.6</v>
      </c>
      <c r="AK538" s="1">
        <v>9.3699999999999992</v>
      </c>
    </row>
    <row r="539" spans="1:44">
      <c r="A539" s="1" t="s">
        <v>3511</v>
      </c>
      <c r="B539" s="1">
        <v>209.64403999999999</v>
      </c>
      <c r="C539" s="1">
        <v>6.5740702999999998</v>
      </c>
      <c r="D539" s="1">
        <v>5209.4810740000003</v>
      </c>
      <c r="E539" s="1">
        <v>1.7377100999999999E-2</v>
      </c>
      <c r="F539" s="1">
        <v>80.469800000000006</v>
      </c>
      <c r="G539" s="1">
        <v>17.016575</v>
      </c>
      <c r="H539" s="1">
        <v>-17.511589610000001</v>
      </c>
      <c r="I539" s="1" t="s">
        <v>1160</v>
      </c>
      <c r="K539" s="1" t="s">
        <v>907</v>
      </c>
      <c r="N539" s="1" t="s">
        <v>2709</v>
      </c>
      <c r="O539" s="1">
        <v>209.64403999999999</v>
      </c>
      <c r="P539" s="1">
        <v>6.5740702999999998</v>
      </c>
      <c r="Q539" s="2" t="s">
        <v>3512</v>
      </c>
      <c r="R539" s="1">
        <v>1808</v>
      </c>
      <c r="S539" s="1">
        <v>237</v>
      </c>
      <c r="T539" s="1" t="s">
        <v>3513</v>
      </c>
      <c r="U539" s="1" t="s">
        <v>3514</v>
      </c>
      <c r="V539" s="2" t="s">
        <v>3515</v>
      </c>
      <c r="W539" s="1" t="s">
        <v>1205</v>
      </c>
    </row>
    <row r="540" spans="1:44">
      <c r="A540" s="1" t="s">
        <v>13202</v>
      </c>
      <c r="B540" s="1">
        <v>246.29535000000001</v>
      </c>
      <c r="C540" s="1">
        <v>11.880133000000001</v>
      </c>
      <c r="D540" s="1">
        <v>4971.447537</v>
      </c>
      <c r="E540" s="1">
        <v>1.65831E-2</v>
      </c>
      <c r="F540" s="1">
        <v>76.179000000000002</v>
      </c>
      <c r="G540" s="1">
        <v>16.898776999999999</v>
      </c>
      <c r="H540" s="1">
        <v>-17.510399339999999</v>
      </c>
      <c r="I540" s="1" t="s">
        <v>1160</v>
      </c>
      <c r="K540" s="1" t="s">
        <v>107</v>
      </c>
      <c r="M540" s="1">
        <v>260499</v>
      </c>
      <c r="N540" s="1" t="s">
        <v>1161</v>
      </c>
      <c r="O540" s="1">
        <v>246.29535000000001</v>
      </c>
      <c r="P540" s="1">
        <v>11.880133000000001</v>
      </c>
      <c r="Q540" s="2" t="s">
        <v>13203</v>
      </c>
      <c r="R540" s="1">
        <v>2530</v>
      </c>
      <c r="S540" s="1">
        <v>54</v>
      </c>
      <c r="T540" s="1" t="s">
        <v>13204</v>
      </c>
      <c r="U540" s="1" t="s">
        <v>13205</v>
      </c>
      <c r="V540" s="2" t="s">
        <v>13206</v>
      </c>
      <c r="W540" s="1" t="s">
        <v>1205</v>
      </c>
      <c r="X540" s="1">
        <v>246.2954167</v>
      </c>
      <c r="Y540" s="1">
        <v>11.88166667</v>
      </c>
      <c r="Z540" s="1">
        <v>246.2954167</v>
      </c>
      <c r="AA540" s="1">
        <v>11.88</v>
      </c>
      <c r="AB540" s="1">
        <v>4994</v>
      </c>
      <c r="AC540" s="1" t="s">
        <v>13207</v>
      </c>
      <c r="AD540" s="1" t="s">
        <v>13208</v>
      </c>
      <c r="AE540" s="1" t="s">
        <v>13209</v>
      </c>
      <c r="AF540" s="1" t="s">
        <v>13210</v>
      </c>
      <c r="AG540" s="1" t="s">
        <v>13211</v>
      </c>
      <c r="AH540" s="1">
        <v>26.2</v>
      </c>
      <c r="AI540" s="1">
        <v>2.54</v>
      </c>
      <c r="AJ540" s="1">
        <v>74.8</v>
      </c>
      <c r="AK540" s="1">
        <v>9.69</v>
      </c>
    </row>
    <row r="541" spans="1:44">
      <c r="A541" s="1" t="s">
        <v>7527</v>
      </c>
      <c r="B541" s="1">
        <v>137.01031</v>
      </c>
      <c r="C541" s="1">
        <v>13.647098</v>
      </c>
      <c r="D541" s="1">
        <v>4666.2613670000001</v>
      </c>
      <c r="E541" s="1">
        <v>1.55651E-2</v>
      </c>
      <c r="F541" s="1">
        <v>67.869600000000005</v>
      </c>
      <c r="G541" s="1">
        <v>16.654502999999998</v>
      </c>
      <c r="H541" s="1">
        <v>-17.50387345</v>
      </c>
      <c r="I541" s="1" t="s">
        <v>1160</v>
      </c>
      <c r="K541" s="1" t="s">
        <v>536</v>
      </c>
      <c r="N541" s="1" t="s">
        <v>2709</v>
      </c>
      <c r="O541" s="1">
        <v>137.01031</v>
      </c>
      <c r="P541" s="1">
        <v>13.647098</v>
      </c>
      <c r="Q541" s="2" t="s">
        <v>7528</v>
      </c>
      <c r="R541" s="1">
        <v>2434</v>
      </c>
      <c r="S541" s="1">
        <v>99</v>
      </c>
      <c r="T541" s="1" t="s">
        <v>7529</v>
      </c>
      <c r="U541" s="1" t="s">
        <v>7530</v>
      </c>
      <c r="V541" s="2" t="s">
        <v>7531</v>
      </c>
      <c r="W541" s="1" t="s">
        <v>1205</v>
      </c>
    </row>
    <row r="542" spans="1:44">
      <c r="A542" s="1" t="s">
        <v>5414</v>
      </c>
      <c r="B542" s="1">
        <v>217.96867</v>
      </c>
      <c r="C542" s="1">
        <v>8.9329999999999998</v>
      </c>
      <c r="D542" s="1">
        <v>2177</v>
      </c>
      <c r="E542" s="1">
        <v>7.2620000000000002E-3</v>
      </c>
      <c r="F542" s="1">
        <v>37.748399999999997</v>
      </c>
      <c r="G542" s="1">
        <v>15.383106</v>
      </c>
      <c r="H542" s="1">
        <v>-17.501386740000001</v>
      </c>
      <c r="I542" s="1" t="s">
        <v>1160</v>
      </c>
      <c r="K542" s="1" t="s">
        <v>758</v>
      </c>
      <c r="L542" s="1" t="s">
        <v>5415</v>
      </c>
      <c r="M542" s="1">
        <v>240431</v>
      </c>
      <c r="N542" s="1" t="s">
        <v>3706</v>
      </c>
      <c r="O542" s="1">
        <v>217.96867</v>
      </c>
      <c r="P542" s="1">
        <v>8.9330131999999995</v>
      </c>
      <c r="Q542" s="2" t="s">
        <v>5416</v>
      </c>
      <c r="R542" s="1">
        <v>1812</v>
      </c>
      <c r="S542" s="1">
        <v>470</v>
      </c>
      <c r="T542" s="1" t="s">
        <v>5417</v>
      </c>
      <c r="U542" s="1" t="s">
        <v>5418</v>
      </c>
      <c r="V542" s="2" t="s">
        <v>5419</v>
      </c>
      <c r="W542" s="1" t="s">
        <v>1205</v>
      </c>
      <c r="X542" s="1">
        <v>217.96666669999999</v>
      </c>
      <c r="Y542" s="1">
        <v>8.9338888890000003</v>
      </c>
      <c r="Z542" s="1">
        <v>217.96833330000001</v>
      </c>
      <c r="AA542" s="1">
        <v>8.9327777780000002</v>
      </c>
      <c r="AB542" s="1">
        <v>2191</v>
      </c>
      <c r="AC542" s="1" t="s">
        <v>5420</v>
      </c>
      <c r="AD542" s="1" t="s">
        <v>5421</v>
      </c>
      <c r="AE542" s="1" t="s">
        <v>5422</v>
      </c>
      <c r="AF542" s="1" t="s">
        <v>5423</v>
      </c>
      <c r="AG542" s="1" t="s">
        <v>5424</v>
      </c>
      <c r="AH542" s="1">
        <v>39.5</v>
      </c>
      <c r="AI542" s="1">
        <v>2.38</v>
      </c>
      <c r="AJ542" s="1">
        <v>34.299999999999997</v>
      </c>
      <c r="AK542" s="1">
        <v>9.1999999999999993</v>
      </c>
    </row>
    <row r="543" spans="1:44">
      <c r="A543" s="1" t="s">
        <v>1689</v>
      </c>
      <c r="B543" s="1">
        <v>149.31882999999999</v>
      </c>
      <c r="C543" s="1">
        <v>4.5269700000000004</v>
      </c>
      <c r="D543" s="1">
        <v>2156</v>
      </c>
      <c r="E543" s="1">
        <v>7.1919999999999996E-3</v>
      </c>
      <c r="F543" s="1">
        <v>33.328699999999998</v>
      </c>
      <c r="G543" s="1">
        <v>15.117774000000001</v>
      </c>
      <c r="H543" s="1">
        <v>-17.496317869999999</v>
      </c>
      <c r="I543" s="1" t="s">
        <v>1160</v>
      </c>
      <c r="K543" s="1" t="s">
        <v>1083</v>
      </c>
      <c r="L543" s="1" t="s">
        <v>1690</v>
      </c>
      <c r="M543" s="1">
        <v>5347</v>
      </c>
      <c r="N543" s="1" t="s">
        <v>1161</v>
      </c>
      <c r="O543" s="1">
        <v>149.31885</v>
      </c>
      <c r="P543" s="1">
        <v>4.5270054999999996</v>
      </c>
      <c r="Q543" s="2" t="s">
        <v>1691</v>
      </c>
      <c r="R543" s="1">
        <v>572</v>
      </c>
      <c r="S543" s="1">
        <v>395</v>
      </c>
      <c r="T543" s="1" t="s">
        <v>1692</v>
      </c>
      <c r="U543" s="1" t="s">
        <v>1693</v>
      </c>
      <c r="V543" s="2" t="s">
        <v>1694</v>
      </c>
      <c r="W543" s="1" t="s">
        <v>1205</v>
      </c>
      <c r="X543" s="1">
        <v>149.31666670000001</v>
      </c>
      <c r="Y543" s="1">
        <v>4.5233333330000001</v>
      </c>
      <c r="Z543" s="1">
        <v>149.31874999999999</v>
      </c>
      <c r="AA543" s="1">
        <v>4.528055556</v>
      </c>
      <c r="AB543" s="1">
        <v>2153</v>
      </c>
      <c r="AC543" s="1" t="s">
        <v>1695</v>
      </c>
      <c r="AD543" s="1" t="s">
        <v>1696</v>
      </c>
      <c r="AE543" s="1" t="s">
        <v>1697</v>
      </c>
      <c r="AF543" s="1" t="s">
        <v>1698</v>
      </c>
      <c r="AG543" s="1" t="s">
        <v>1699</v>
      </c>
      <c r="AH543" s="1">
        <v>39.700000000000003</v>
      </c>
      <c r="AI543" s="1">
        <v>2.41</v>
      </c>
      <c r="AJ543" s="1">
        <v>31.6</v>
      </c>
      <c r="AK543" s="1">
        <v>9.17</v>
      </c>
    </row>
    <row r="544" spans="1:44">
      <c r="A544" s="1" t="s">
        <v>12844</v>
      </c>
      <c r="B544" s="1">
        <v>240.97165000000001</v>
      </c>
      <c r="C544" s="1">
        <v>14.510548</v>
      </c>
      <c r="D544" s="1">
        <v>5001.7263489999996</v>
      </c>
      <c r="E544" s="1">
        <v>1.66841E-2</v>
      </c>
      <c r="F544" s="1">
        <v>76.745699999999999</v>
      </c>
      <c r="G544" s="1">
        <v>16.931813999999999</v>
      </c>
      <c r="H544" s="1">
        <v>-17.493456259999999</v>
      </c>
      <c r="I544" s="1" t="s">
        <v>1160</v>
      </c>
      <c r="K544" s="1" t="s">
        <v>37</v>
      </c>
      <c r="M544" s="1">
        <v>267948</v>
      </c>
      <c r="N544" s="1" t="s">
        <v>1161</v>
      </c>
      <c r="O544" s="1">
        <v>240.97165000000001</v>
      </c>
      <c r="P544" s="1">
        <v>14.510548</v>
      </c>
      <c r="Q544" s="2" t="s">
        <v>12845</v>
      </c>
      <c r="R544" s="1">
        <v>2524</v>
      </c>
      <c r="S544" s="1">
        <v>374</v>
      </c>
      <c r="T544" s="1" t="s">
        <v>12846</v>
      </c>
      <c r="U544" s="1" t="s">
        <v>12847</v>
      </c>
      <c r="V544" s="2" t="s">
        <v>12848</v>
      </c>
      <c r="W544" s="1" t="s">
        <v>1205</v>
      </c>
      <c r="X544" s="1">
        <v>240.96583330000001</v>
      </c>
      <c r="Y544" s="1">
        <v>14.511944440000001</v>
      </c>
      <c r="Z544" s="1">
        <v>240.97166669999999</v>
      </c>
      <c r="AA544" s="1">
        <v>14.51055556</v>
      </c>
      <c r="AB544" s="1">
        <v>4995</v>
      </c>
      <c r="AD544" s="1" t="s">
        <v>12849</v>
      </c>
      <c r="AE544" s="1" t="s">
        <v>12850</v>
      </c>
      <c r="AF544" s="1" t="s">
        <v>5573</v>
      </c>
      <c r="AG544" s="1" t="s">
        <v>12851</v>
      </c>
      <c r="AH544" s="1">
        <v>10.7</v>
      </c>
      <c r="AI544" s="1">
        <v>3.1</v>
      </c>
      <c r="AJ544" s="1">
        <v>74.8</v>
      </c>
      <c r="AK544" s="1">
        <v>9.27</v>
      </c>
    </row>
    <row r="545" spans="1:46">
      <c r="A545" s="1" t="s">
        <v>13038</v>
      </c>
      <c r="B545" s="1">
        <v>242.06699</v>
      </c>
      <c r="C545" s="1">
        <v>10.108684999999999</v>
      </c>
      <c r="D545" s="1">
        <v>4713.0284039999997</v>
      </c>
      <c r="E545" s="1">
        <v>1.5721098999999999E-2</v>
      </c>
      <c r="F545" s="1">
        <v>72.874099999999999</v>
      </c>
      <c r="G545" s="1">
        <v>16.827662</v>
      </c>
      <c r="H545" s="1">
        <v>-17.485204020000001</v>
      </c>
      <c r="I545" s="1" t="s">
        <v>1160</v>
      </c>
      <c r="K545" s="1" t="s">
        <v>55</v>
      </c>
      <c r="M545" s="1">
        <v>262402</v>
      </c>
      <c r="N545" s="1" t="s">
        <v>1161</v>
      </c>
      <c r="O545" s="1">
        <v>242.06699</v>
      </c>
      <c r="P545" s="1">
        <v>10.108684999999999</v>
      </c>
      <c r="Q545" s="2" t="s">
        <v>13039</v>
      </c>
      <c r="R545" s="1">
        <v>2526</v>
      </c>
      <c r="S545" s="1">
        <v>498</v>
      </c>
      <c r="T545" s="1" t="s">
        <v>12924</v>
      </c>
      <c r="U545" s="1" t="s">
        <v>12925</v>
      </c>
      <c r="V545" s="2" t="s">
        <v>12926</v>
      </c>
      <c r="W545" s="1" t="s">
        <v>1205</v>
      </c>
      <c r="X545" s="1">
        <v>242.06916670000001</v>
      </c>
      <c r="Y545" s="1">
        <v>10.104722219999999</v>
      </c>
      <c r="Z545" s="1">
        <v>242.06708330000001</v>
      </c>
      <c r="AA545" s="1">
        <v>10.10861111</v>
      </c>
      <c r="AB545" s="1">
        <v>4698</v>
      </c>
      <c r="AD545" s="1" t="s">
        <v>12927</v>
      </c>
      <c r="AE545" s="1" t="s">
        <v>12928</v>
      </c>
      <c r="AF545" s="1" t="s">
        <v>12929</v>
      </c>
      <c r="AG545" s="1" t="s">
        <v>13072</v>
      </c>
      <c r="AH545" s="1">
        <v>7</v>
      </c>
      <c r="AI545" s="1">
        <v>2.3199999999999998</v>
      </c>
      <c r="AJ545" s="1">
        <v>70.400000000000006</v>
      </c>
      <c r="AK545" s="1">
        <v>8.77</v>
      </c>
    </row>
    <row r="546" spans="1:46">
      <c r="A546" s="1" t="s">
        <v>4303</v>
      </c>
      <c r="B546" s="1">
        <v>234.55843999999999</v>
      </c>
      <c r="C546" s="1">
        <v>7.4618631999999998</v>
      </c>
      <c r="D546" s="1">
        <v>4868.2000520000001</v>
      </c>
      <c r="E546" s="1">
        <v>1.6238701000000001E-2</v>
      </c>
      <c r="F546" s="1">
        <v>75.372100000000003</v>
      </c>
      <c r="G546" s="1">
        <v>16.905466000000001</v>
      </c>
      <c r="H546" s="1">
        <v>-17.480587079999999</v>
      </c>
      <c r="I546" s="1" t="s">
        <v>1160</v>
      </c>
      <c r="K546" s="1" t="s">
        <v>864</v>
      </c>
      <c r="N546" s="1" t="s">
        <v>1635</v>
      </c>
      <c r="O546" s="1">
        <v>234.55843999999999</v>
      </c>
      <c r="P546" s="1">
        <v>7.4618631999999998</v>
      </c>
      <c r="Q546" s="2" t="s">
        <v>4304</v>
      </c>
      <c r="R546" s="1">
        <v>1724</v>
      </c>
      <c r="S546" s="1">
        <v>283</v>
      </c>
      <c r="T546" s="1" t="s">
        <v>4305</v>
      </c>
      <c r="U546" s="1" t="s">
        <v>4306</v>
      </c>
      <c r="V546" s="2" t="s">
        <v>4307</v>
      </c>
      <c r="W546" s="1" t="s">
        <v>1205</v>
      </c>
    </row>
    <row r="547" spans="1:46">
      <c r="A547" s="1" t="s">
        <v>8670</v>
      </c>
      <c r="B547" s="1">
        <v>152.84765999999999</v>
      </c>
      <c r="C547" s="1">
        <v>13.77825</v>
      </c>
      <c r="D547" s="1">
        <v>5081</v>
      </c>
      <c r="E547" s="1">
        <v>1.6948999999999999E-2</v>
      </c>
      <c r="F547" s="1">
        <v>75.015299999999996</v>
      </c>
      <c r="G547" s="1">
        <v>16.895786000000001</v>
      </c>
      <c r="H547" s="1">
        <v>-17.479963250000001</v>
      </c>
      <c r="I547" s="1" t="s">
        <v>1160</v>
      </c>
      <c r="K547" s="1" t="s">
        <v>426</v>
      </c>
      <c r="L547" s="1" t="s">
        <v>8671</v>
      </c>
      <c r="M547" s="1">
        <v>202966</v>
      </c>
      <c r="N547" s="1" t="s">
        <v>1635</v>
      </c>
      <c r="O547" s="1">
        <v>152.84765999999999</v>
      </c>
      <c r="P547" s="1">
        <v>13.778255</v>
      </c>
      <c r="Q547" s="2" t="s">
        <v>8672</v>
      </c>
      <c r="R547" s="1">
        <v>1745</v>
      </c>
      <c r="S547" s="1">
        <v>405</v>
      </c>
      <c r="T547" s="1" t="s">
        <v>8673</v>
      </c>
      <c r="U547" s="1" t="s">
        <v>8674</v>
      </c>
      <c r="V547" s="2" t="s">
        <v>8675</v>
      </c>
      <c r="W547" s="1" t="s">
        <v>1205</v>
      </c>
      <c r="X547" s="1">
        <v>152.85624999999999</v>
      </c>
      <c r="Y547" s="1">
        <v>13.788888890000001</v>
      </c>
      <c r="Z547" s="1">
        <v>152.8475</v>
      </c>
      <c r="AA547" s="1">
        <v>13.778333330000001</v>
      </c>
      <c r="AB547" s="1">
        <v>5076</v>
      </c>
      <c r="AD547" s="1" t="s">
        <v>8676</v>
      </c>
      <c r="AE547" s="1" t="s">
        <v>8677</v>
      </c>
      <c r="AF547" s="1" t="s">
        <v>8678</v>
      </c>
      <c r="AG547" s="1" t="s">
        <v>1763</v>
      </c>
      <c r="AH547" s="1">
        <v>6.4</v>
      </c>
      <c r="AI547" s="1">
        <v>2.17</v>
      </c>
      <c r="AJ547" s="1">
        <v>74.900000000000006</v>
      </c>
      <c r="AK547" s="1">
        <v>8.7899999999999991</v>
      </c>
      <c r="AR547" s="1" t="s">
        <v>8250</v>
      </c>
    </row>
    <row r="548" spans="1:46">
      <c r="A548" s="1" t="s">
        <v>3073</v>
      </c>
      <c r="B548" s="1">
        <v>211.63296</v>
      </c>
      <c r="C548" s="1">
        <v>6.0296900000000004</v>
      </c>
      <c r="D548" s="1">
        <v>1026</v>
      </c>
      <c r="E548" s="1">
        <v>3.4220000000000001E-3</v>
      </c>
      <c r="F548" s="1">
        <v>18.273099999999999</v>
      </c>
      <c r="G548" s="1">
        <v>13.836117</v>
      </c>
      <c r="H548" s="1">
        <v>-17.47294415</v>
      </c>
      <c r="I548" s="1" t="s">
        <v>1160</v>
      </c>
      <c r="K548" s="1" t="s">
        <v>975</v>
      </c>
      <c r="L548" s="1" t="s">
        <v>3074</v>
      </c>
      <c r="M548" s="1">
        <v>9020</v>
      </c>
      <c r="N548" s="1" t="s">
        <v>2709</v>
      </c>
      <c r="O548" s="1">
        <v>211.63297</v>
      </c>
      <c r="P548" s="1">
        <v>6.0296911</v>
      </c>
      <c r="Q548" s="2" t="s">
        <v>3075</v>
      </c>
      <c r="R548" s="1">
        <v>1824</v>
      </c>
      <c r="S548" s="1">
        <v>126</v>
      </c>
      <c r="T548" s="1" t="s">
        <v>3076</v>
      </c>
      <c r="U548" s="1" t="s">
        <v>3077</v>
      </c>
      <c r="V548" s="2" t="s">
        <v>3078</v>
      </c>
      <c r="W548" s="1" t="s">
        <v>1205</v>
      </c>
      <c r="X548" s="1">
        <v>211.6333333</v>
      </c>
      <c r="Y548" s="1">
        <v>6.0294444440000001</v>
      </c>
      <c r="Z548" s="1">
        <v>211.63249999999999</v>
      </c>
      <c r="AA548" s="1">
        <v>6.0291666670000001</v>
      </c>
      <c r="AB548" s="1">
        <v>1021</v>
      </c>
      <c r="AC548" s="1" t="s">
        <v>3079</v>
      </c>
      <c r="AD548" s="1" t="s">
        <v>3080</v>
      </c>
      <c r="AE548" s="1" t="s">
        <v>3081</v>
      </c>
      <c r="AF548" s="1" t="s">
        <v>3082</v>
      </c>
      <c r="AG548" s="1" t="s">
        <v>3083</v>
      </c>
      <c r="AH548" s="1">
        <v>31.3</v>
      </c>
      <c r="AI548" s="1">
        <v>2.5099999999999998</v>
      </c>
      <c r="AJ548" s="1">
        <v>20.9</v>
      </c>
      <c r="AK548" s="1">
        <v>8.76</v>
      </c>
      <c r="AS548" s="1" t="s">
        <v>1582</v>
      </c>
      <c r="AT548" s="1">
        <v>2820</v>
      </c>
    </row>
    <row r="549" spans="1:46">
      <c r="A549" s="1" t="s">
        <v>5437</v>
      </c>
      <c r="B549" s="1">
        <v>116.8472417</v>
      </c>
      <c r="C549" s="1">
        <v>8.8331791299999995</v>
      </c>
      <c r="D549" s="1">
        <v>4945</v>
      </c>
      <c r="E549" s="1">
        <v>1.6494879749157743E-2</v>
      </c>
      <c r="F549" s="1">
        <v>69.776799999999994</v>
      </c>
      <c r="G549" s="1">
        <v>16.754919000000001</v>
      </c>
      <c r="H549" s="1">
        <v>-17.46363624</v>
      </c>
      <c r="I549" s="1" t="s">
        <v>1160</v>
      </c>
      <c r="M549" s="1">
        <v>174601</v>
      </c>
      <c r="N549" s="1" t="s">
        <v>2079</v>
      </c>
      <c r="X549" s="1">
        <v>116.85124999999999</v>
      </c>
      <c r="Y549" s="1">
        <v>8.835277778</v>
      </c>
      <c r="Z549" s="1">
        <v>116.84708329999999</v>
      </c>
      <c r="AA549" s="1">
        <v>8.8330555559999997</v>
      </c>
      <c r="AB549" s="1">
        <v>4945</v>
      </c>
      <c r="AD549" s="1" t="s">
        <v>5438</v>
      </c>
      <c r="AE549" s="1" t="s">
        <v>5439</v>
      </c>
      <c r="AF549" s="1" t="s">
        <v>5440</v>
      </c>
      <c r="AG549" s="1" t="s">
        <v>5441</v>
      </c>
      <c r="AH549" s="1">
        <v>17</v>
      </c>
      <c r="AI549" s="1">
        <v>2.29</v>
      </c>
      <c r="AJ549" s="1">
        <v>72.7</v>
      </c>
      <c r="AK549" s="1">
        <v>9.4499999999999993</v>
      </c>
    </row>
    <row r="550" spans="1:46">
      <c r="A550" s="1" t="s">
        <v>9283</v>
      </c>
      <c r="B550" s="1">
        <v>161.97470999999999</v>
      </c>
      <c r="C550" s="1">
        <v>10.89781</v>
      </c>
      <c r="D550" s="1">
        <v>2797</v>
      </c>
      <c r="E550" s="1">
        <v>9.3299999999999998E-3</v>
      </c>
      <c r="F550" s="1">
        <v>43.845700000000001</v>
      </c>
      <c r="G550" s="1">
        <v>15.752295</v>
      </c>
      <c r="H550" s="1">
        <v>-17.457340039999998</v>
      </c>
      <c r="I550" s="1" t="s">
        <v>1160</v>
      </c>
      <c r="K550" s="1" t="s">
        <v>364</v>
      </c>
      <c r="L550" s="1" t="s">
        <v>9284</v>
      </c>
      <c r="M550" s="1">
        <v>200581</v>
      </c>
      <c r="N550" s="1" t="s">
        <v>1161</v>
      </c>
      <c r="O550" s="1">
        <v>161.97470999999999</v>
      </c>
      <c r="P550" s="1">
        <v>10.897805999999999</v>
      </c>
      <c r="Q550" s="2" t="s">
        <v>9285</v>
      </c>
      <c r="R550" s="1">
        <v>1601</v>
      </c>
      <c r="S550" s="1">
        <v>95</v>
      </c>
      <c r="T550" s="1" t="s">
        <v>9286</v>
      </c>
      <c r="U550" s="1" t="s">
        <v>9287</v>
      </c>
      <c r="V550" s="2" t="s">
        <v>9288</v>
      </c>
      <c r="W550" s="1" t="s">
        <v>1205</v>
      </c>
      <c r="X550" s="1">
        <v>161.97208330000001</v>
      </c>
      <c r="Y550" s="1">
        <v>10.9</v>
      </c>
      <c r="Z550" s="1">
        <v>161.97458330000001</v>
      </c>
      <c r="AA550" s="1">
        <v>10.89777778</v>
      </c>
      <c r="AB550" s="1">
        <v>2799</v>
      </c>
      <c r="AC550" s="1" t="s">
        <v>9289</v>
      </c>
      <c r="AD550" s="1" t="s">
        <v>9290</v>
      </c>
      <c r="AE550" s="1" t="s">
        <v>9291</v>
      </c>
      <c r="AF550" s="1" t="s">
        <v>9292</v>
      </c>
      <c r="AG550" s="1" t="s">
        <v>9293</v>
      </c>
      <c r="AH550" s="1">
        <v>28.4</v>
      </c>
      <c r="AI550" s="1">
        <v>2.2400000000000002</v>
      </c>
      <c r="AJ550" s="1">
        <v>42.7</v>
      </c>
      <c r="AK550" s="1">
        <v>9.18</v>
      </c>
      <c r="AR550" s="1" t="s">
        <v>8073</v>
      </c>
    </row>
    <row r="551" spans="1:46">
      <c r="A551" s="1" t="s">
        <v>3663</v>
      </c>
      <c r="B551" s="1">
        <v>231.89492000000001</v>
      </c>
      <c r="C551" s="1">
        <v>6.9005130000000001</v>
      </c>
      <c r="D551" s="1">
        <v>3453.3108649999999</v>
      </c>
      <c r="E551" s="1">
        <v>1.1519100000000001E-2</v>
      </c>
      <c r="F551" s="1">
        <v>55.366599999999998</v>
      </c>
      <c r="G551" s="1">
        <v>16.262564000000001</v>
      </c>
      <c r="H551" s="1">
        <v>-17.453675270000002</v>
      </c>
      <c r="I551" s="1" t="s">
        <v>1160</v>
      </c>
      <c r="K551" s="1" t="s">
        <v>933</v>
      </c>
      <c r="M551" s="1">
        <v>253927</v>
      </c>
      <c r="N551" s="1" t="s">
        <v>3706</v>
      </c>
      <c r="O551" s="1">
        <v>231.89492000000001</v>
      </c>
      <c r="P551" s="1">
        <v>6.9005130000000001</v>
      </c>
      <c r="Q551" s="2" t="s">
        <v>3664</v>
      </c>
      <c r="R551" s="1">
        <v>1819</v>
      </c>
      <c r="S551" s="1">
        <v>492</v>
      </c>
      <c r="T551" s="1" t="s">
        <v>3665</v>
      </c>
      <c r="U551" s="1" t="s">
        <v>3666</v>
      </c>
      <c r="V551" s="2" t="s">
        <v>3667</v>
      </c>
      <c r="W551" s="1" t="s">
        <v>1205</v>
      </c>
      <c r="X551" s="1">
        <v>231.89458329999999</v>
      </c>
      <c r="Y551" s="1">
        <v>6.8980555560000001</v>
      </c>
      <c r="Z551" s="1">
        <v>231.89500000000001</v>
      </c>
      <c r="AA551" s="1">
        <v>6.9005555559999996</v>
      </c>
      <c r="AB551" s="1">
        <v>3458</v>
      </c>
      <c r="AD551" s="1" t="s">
        <v>3668</v>
      </c>
      <c r="AE551" s="1" t="s">
        <v>3669</v>
      </c>
      <c r="AF551" s="1" t="s">
        <v>3670</v>
      </c>
      <c r="AG551" s="1" t="s">
        <v>1482</v>
      </c>
      <c r="AH551" s="1">
        <v>16.399999999999999</v>
      </c>
      <c r="AI551" s="1">
        <v>2.4700000000000002</v>
      </c>
      <c r="AJ551" s="1">
        <v>52.1</v>
      </c>
      <c r="AK551" s="1">
        <v>9.1999999999999993</v>
      </c>
    </row>
    <row r="552" spans="1:46">
      <c r="A552" s="1" t="s">
        <v>4971</v>
      </c>
      <c r="B552" s="1">
        <v>121.44801</v>
      </c>
      <c r="C552" s="1">
        <v>8.3193415999999996</v>
      </c>
      <c r="D552" s="1">
        <v>4815.5265129999998</v>
      </c>
      <c r="E552" s="1">
        <v>1.6062999000000001E-2</v>
      </c>
      <c r="F552" s="1">
        <v>68.502200000000002</v>
      </c>
      <c r="G552" s="1">
        <v>16.728285</v>
      </c>
      <c r="H552" s="1">
        <v>-17.450237600000001</v>
      </c>
      <c r="I552" s="1" t="s">
        <v>1160</v>
      </c>
      <c r="K552" s="1" t="s">
        <v>808</v>
      </c>
      <c r="N552" s="1" t="s">
        <v>4556</v>
      </c>
      <c r="O552" s="1">
        <v>121.44801</v>
      </c>
      <c r="P552" s="1">
        <v>8.3193415999999996</v>
      </c>
      <c r="Q552" s="2" t="s">
        <v>4972</v>
      </c>
      <c r="R552" s="1">
        <v>2570</v>
      </c>
      <c r="S552" s="1">
        <v>461</v>
      </c>
      <c r="T552" s="1" t="s">
        <v>4973</v>
      </c>
      <c r="U552" s="1" t="s">
        <v>4974</v>
      </c>
      <c r="V552" s="2" t="s">
        <v>4975</v>
      </c>
      <c r="W552" s="1" t="s">
        <v>1205</v>
      </c>
    </row>
    <row r="553" spans="1:46">
      <c r="A553" s="1" t="s">
        <v>6913</v>
      </c>
      <c r="B553" s="1">
        <v>120.39337</v>
      </c>
      <c r="C553" s="1">
        <v>12.084305000000001</v>
      </c>
      <c r="D553" s="1">
        <v>4500.4775609999997</v>
      </c>
      <c r="E553" s="1">
        <v>1.50121E-2</v>
      </c>
      <c r="F553" s="1">
        <v>64.088999999999999</v>
      </c>
      <c r="G553" s="1">
        <v>16.597505999999999</v>
      </c>
      <c r="H553" s="1">
        <v>-17.43641148</v>
      </c>
      <c r="I553" s="1" t="s">
        <v>1160</v>
      </c>
      <c r="K553" s="1" t="s">
        <v>576</v>
      </c>
      <c r="N553" s="1" t="s">
        <v>2709</v>
      </c>
      <c r="O553" s="1">
        <v>120.39337</v>
      </c>
      <c r="P553" s="1">
        <v>12.084305000000001</v>
      </c>
      <c r="Q553" s="2" t="s">
        <v>6914</v>
      </c>
      <c r="R553" s="1">
        <v>2265</v>
      </c>
      <c r="S553" s="1">
        <v>102</v>
      </c>
      <c r="T553" s="1" t="s">
        <v>6915</v>
      </c>
      <c r="U553" s="1" t="s">
        <v>6916</v>
      </c>
      <c r="V553" s="2" t="s">
        <v>6917</v>
      </c>
      <c r="W553" s="1" t="s">
        <v>1205</v>
      </c>
    </row>
    <row r="554" spans="1:46">
      <c r="A554" s="1" t="s">
        <v>8456</v>
      </c>
      <c r="B554" s="1">
        <v>150.27149</v>
      </c>
      <c r="C554" s="1">
        <v>14.947635999999999</v>
      </c>
      <c r="D554" s="1">
        <v>4755.7484210000002</v>
      </c>
      <c r="E554" s="1">
        <v>1.5863598999999999E-2</v>
      </c>
      <c r="F554" s="1">
        <v>70.357600000000005</v>
      </c>
      <c r="G554" s="1">
        <v>16.804107999999999</v>
      </c>
      <c r="H554" s="1">
        <v>-17.432447079999999</v>
      </c>
      <c r="I554" s="1" t="s">
        <v>1160</v>
      </c>
      <c r="K554" s="1" t="s">
        <v>408</v>
      </c>
      <c r="M554" s="1">
        <v>205100</v>
      </c>
      <c r="N554" s="1" t="s">
        <v>1161</v>
      </c>
      <c r="O554" s="1">
        <v>150.27149</v>
      </c>
      <c r="P554" s="1">
        <v>14.947635999999999</v>
      </c>
      <c r="Q554" s="2" t="s">
        <v>8457</v>
      </c>
      <c r="R554" s="1">
        <v>2586</v>
      </c>
      <c r="S554" s="1">
        <v>330</v>
      </c>
      <c r="T554" s="1" t="s">
        <v>8458</v>
      </c>
      <c r="U554" s="1" t="s">
        <v>8459</v>
      </c>
      <c r="V554" s="2" t="s">
        <v>8460</v>
      </c>
      <c r="W554" s="1" t="s">
        <v>1205</v>
      </c>
      <c r="X554" s="1">
        <v>150.27416669999999</v>
      </c>
      <c r="Y554" s="1">
        <v>14.946666670000001</v>
      </c>
      <c r="Z554" s="1">
        <v>150.27125000000001</v>
      </c>
      <c r="AA554" s="1">
        <v>14.947777779999999</v>
      </c>
      <c r="AB554" s="1">
        <v>4745</v>
      </c>
      <c r="AD554" s="1" t="s">
        <v>8461</v>
      </c>
      <c r="AE554" s="1" t="s">
        <v>8462</v>
      </c>
      <c r="AF554" s="1" t="s">
        <v>8463</v>
      </c>
      <c r="AG554" s="1" t="s">
        <v>4849</v>
      </c>
      <c r="AH554" s="1">
        <v>17.8</v>
      </c>
      <c r="AI554" s="1">
        <v>2.2400000000000002</v>
      </c>
      <c r="AJ554" s="1">
        <v>70.3</v>
      </c>
      <c r="AK554" s="1">
        <v>9.43</v>
      </c>
      <c r="AR554" s="1" t="s">
        <v>8207</v>
      </c>
    </row>
    <row r="555" spans="1:46">
      <c r="A555" s="1" t="s">
        <v>11304</v>
      </c>
      <c r="B555" s="1">
        <v>211.41687999999999</v>
      </c>
      <c r="C555" s="1">
        <v>13.375</v>
      </c>
      <c r="D555" s="1">
        <v>5179</v>
      </c>
      <c r="E555" s="1">
        <v>1.7276E-2</v>
      </c>
      <c r="F555" s="1">
        <v>79.664299999999997</v>
      </c>
      <c r="G555" s="1">
        <v>17.076649</v>
      </c>
      <c r="H555" s="1">
        <v>-17.42966972</v>
      </c>
      <c r="I555" s="1" t="s">
        <v>1160</v>
      </c>
      <c r="K555" s="1" t="s">
        <v>332</v>
      </c>
      <c r="L555" s="1" t="s">
        <v>11305</v>
      </c>
      <c r="M555" s="1">
        <v>242351</v>
      </c>
      <c r="N555" s="1" t="s">
        <v>1161</v>
      </c>
      <c r="O555" s="1">
        <v>211.41689</v>
      </c>
      <c r="P555" s="1">
        <v>13.374997</v>
      </c>
      <c r="Q555" s="2" t="s">
        <v>11306</v>
      </c>
      <c r="R555" s="1">
        <v>1704</v>
      </c>
      <c r="S555" s="1">
        <v>141</v>
      </c>
      <c r="T555" s="1" t="s">
        <v>11453</v>
      </c>
      <c r="U555" s="1" t="s">
        <v>11454</v>
      </c>
      <c r="V555" s="2" t="s">
        <v>11455</v>
      </c>
      <c r="W555" s="1" t="s">
        <v>1205</v>
      </c>
      <c r="X555" s="1">
        <v>211.41416670000001</v>
      </c>
      <c r="Y555" s="1">
        <v>13.36833333</v>
      </c>
      <c r="Z555" s="1">
        <v>211.4170833</v>
      </c>
      <c r="AA555" s="1">
        <v>13.375</v>
      </c>
      <c r="AB555" s="1">
        <v>5024</v>
      </c>
      <c r="AD555" s="1" t="s">
        <v>11456</v>
      </c>
      <c r="AE555" s="1" t="s">
        <v>11457</v>
      </c>
      <c r="AF555" s="1" t="s">
        <v>11458</v>
      </c>
      <c r="AG555" s="1" t="s">
        <v>5696</v>
      </c>
      <c r="AH555" s="1">
        <v>7.8</v>
      </c>
      <c r="AI555" s="1">
        <v>1.82</v>
      </c>
      <c r="AJ555" s="1">
        <v>74.099999999999994</v>
      </c>
      <c r="AK555" s="1">
        <v>8.75</v>
      </c>
      <c r="AS555" s="1" t="s">
        <v>1582</v>
      </c>
      <c r="AT555" s="1">
        <v>6901</v>
      </c>
    </row>
    <row r="556" spans="1:46">
      <c r="A556" s="1" t="s">
        <v>11250</v>
      </c>
      <c r="B556" s="1">
        <v>210.85070999999999</v>
      </c>
      <c r="C556" s="1">
        <v>11.15408</v>
      </c>
      <c r="D556" s="1">
        <v>3989</v>
      </c>
      <c r="E556" s="1">
        <v>1.3306999999999999E-2</v>
      </c>
      <c r="F556" s="1">
        <v>63.1128</v>
      </c>
      <c r="G556" s="1">
        <v>16.578142</v>
      </c>
      <c r="H556" s="1">
        <v>-17.422445239999998</v>
      </c>
      <c r="I556" s="1" t="s">
        <v>1160</v>
      </c>
      <c r="K556" s="1" t="s">
        <v>198</v>
      </c>
      <c r="L556" s="1" t="s">
        <v>11251</v>
      </c>
      <c r="M556" s="1">
        <v>249103</v>
      </c>
      <c r="N556" s="1" t="s">
        <v>1161</v>
      </c>
      <c r="O556" s="1">
        <v>210.85070999999999</v>
      </c>
      <c r="P556" s="1">
        <v>11.154083</v>
      </c>
      <c r="Q556" s="2" t="s">
        <v>11252</v>
      </c>
      <c r="R556" s="1">
        <v>1703</v>
      </c>
      <c r="S556" s="1">
        <v>141</v>
      </c>
      <c r="T556" s="1" t="s">
        <v>11253</v>
      </c>
      <c r="U556" s="1" t="s">
        <v>11254</v>
      </c>
      <c r="V556" s="2" t="s">
        <v>11255</v>
      </c>
      <c r="W556" s="1" t="s">
        <v>1205</v>
      </c>
      <c r="X556" s="1">
        <v>210.85749999999999</v>
      </c>
      <c r="Y556" s="1">
        <v>11.15111111</v>
      </c>
      <c r="Z556" s="1">
        <v>210.85083330000001</v>
      </c>
      <c r="AA556" s="1">
        <v>11.15416667</v>
      </c>
      <c r="AB556" s="1">
        <v>3983</v>
      </c>
      <c r="AD556" s="1" t="s">
        <v>11118</v>
      </c>
      <c r="AE556" s="1" t="s">
        <v>11119</v>
      </c>
      <c r="AF556" s="1" t="s">
        <v>11120</v>
      </c>
      <c r="AG556" s="1" t="s">
        <v>11121</v>
      </c>
      <c r="AH556" s="1">
        <v>7.1</v>
      </c>
      <c r="AI556" s="1">
        <v>2.27</v>
      </c>
      <c r="AJ556" s="1">
        <v>59.2</v>
      </c>
      <c r="AK556" s="1">
        <v>8.61</v>
      </c>
    </row>
    <row r="557" spans="1:46">
      <c r="A557" s="1" t="s">
        <v>12543</v>
      </c>
      <c r="B557" s="1">
        <v>235.72004999999999</v>
      </c>
      <c r="C557" s="1">
        <v>15.175247000000001</v>
      </c>
      <c r="D557" s="1">
        <v>3559.2867040000001</v>
      </c>
      <c r="E557" s="1">
        <v>1.1872600000000001E-2</v>
      </c>
      <c r="F557" s="1">
        <v>56.9086</v>
      </c>
      <c r="G557" s="1">
        <v>16.354015</v>
      </c>
      <c r="H557" s="1">
        <v>-17.421874509999999</v>
      </c>
      <c r="I557" s="1" t="s">
        <v>1160</v>
      </c>
      <c r="K557" s="1" t="s">
        <v>115</v>
      </c>
      <c r="M557" s="1">
        <v>257933</v>
      </c>
      <c r="N557" s="1" t="s">
        <v>1161</v>
      </c>
      <c r="O557" s="1">
        <v>235.72004999999999</v>
      </c>
      <c r="P557" s="1">
        <v>15.175247000000001</v>
      </c>
      <c r="Q557" s="2" t="s">
        <v>12544</v>
      </c>
      <c r="R557" s="1">
        <v>2518</v>
      </c>
      <c r="S557" s="1">
        <v>299</v>
      </c>
      <c r="T557" s="1" t="s">
        <v>12545</v>
      </c>
      <c r="U557" s="1" t="s">
        <v>12546</v>
      </c>
      <c r="V557" s="2" t="s">
        <v>12547</v>
      </c>
      <c r="W557" s="1" t="s">
        <v>1205</v>
      </c>
      <c r="X557" s="1">
        <v>235.72083330000001</v>
      </c>
      <c r="Y557" s="1">
        <v>15.17361111</v>
      </c>
      <c r="Z557" s="1">
        <v>235.72</v>
      </c>
      <c r="AA557" s="1">
        <v>15.17527778</v>
      </c>
      <c r="AB557" s="1">
        <v>3533</v>
      </c>
      <c r="AD557" s="1" t="s">
        <v>12548</v>
      </c>
      <c r="AE557" s="1" t="s">
        <v>12549</v>
      </c>
      <c r="AF557" s="1" t="s">
        <v>12550</v>
      </c>
      <c r="AG557" s="1" t="s">
        <v>12551</v>
      </c>
      <c r="AH557" s="1">
        <v>9.1999999999999993</v>
      </c>
      <c r="AI557" s="1">
        <v>3.19</v>
      </c>
      <c r="AJ557" s="1">
        <v>54.1</v>
      </c>
      <c r="AK557" s="1">
        <v>9.06</v>
      </c>
    </row>
    <row r="558" spans="1:46">
      <c r="A558" s="1" t="s">
        <v>6176</v>
      </c>
      <c r="B558" s="1">
        <v>131.09124</v>
      </c>
      <c r="C558" s="1">
        <v>9.5372800000000009</v>
      </c>
      <c r="D558" s="1">
        <v>4065</v>
      </c>
      <c r="E558" s="1">
        <v>1.3559E-2</v>
      </c>
      <c r="F558" s="1">
        <v>59.240200000000002</v>
      </c>
      <c r="G558" s="1">
        <v>16.447171999999998</v>
      </c>
      <c r="H558" s="1">
        <v>-17.415910579999998</v>
      </c>
      <c r="I558" s="1" t="s">
        <v>1160</v>
      </c>
      <c r="K558" s="1" t="s">
        <v>713</v>
      </c>
      <c r="L558" s="1" t="s">
        <v>6177</v>
      </c>
      <c r="M558" s="1">
        <v>4565</v>
      </c>
      <c r="N558" s="1" t="s">
        <v>2709</v>
      </c>
      <c r="O558" s="1">
        <v>131.09124</v>
      </c>
      <c r="P558" s="1">
        <v>9.5372845000000002</v>
      </c>
      <c r="Q558" s="2" t="s">
        <v>6178</v>
      </c>
      <c r="R558" s="1">
        <v>2573</v>
      </c>
      <c r="S558" s="1">
        <v>18</v>
      </c>
      <c r="T558" s="1" t="s">
        <v>6179</v>
      </c>
      <c r="U558" s="1" t="s">
        <v>6180</v>
      </c>
      <c r="V558" s="2" t="s">
        <v>6181</v>
      </c>
      <c r="W558" s="1" t="s">
        <v>1205</v>
      </c>
      <c r="X558" s="1">
        <v>131.08666669999999</v>
      </c>
      <c r="Y558" s="1">
        <v>9.5355555560000003</v>
      </c>
      <c r="Z558" s="1">
        <v>131.09125</v>
      </c>
      <c r="AA558" s="1">
        <v>9.5372222220000005</v>
      </c>
      <c r="AB558" s="1">
        <v>4061</v>
      </c>
      <c r="AC558" s="1" t="s">
        <v>6182</v>
      </c>
      <c r="AD558" s="1" t="s">
        <v>6183</v>
      </c>
      <c r="AE558" s="1" t="s">
        <v>6184</v>
      </c>
      <c r="AF558" s="1" t="s">
        <v>6185</v>
      </c>
      <c r="AG558" s="1" t="s">
        <v>6186</v>
      </c>
      <c r="AH558" s="1">
        <v>23.4</v>
      </c>
      <c r="AI558" s="1">
        <v>2.34</v>
      </c>
      <c r="AJ558" s="1">
        <v>60.8</v>
      </c>
      <c r="AK558" s="1">
        <v>9.5</v>
      </c>
    </row>
    <row r="559" spans="1:46">
      <c r="A559" s="1" t="s">
        <v>4184</v>
      </c>
      <c r="B559" s="1">
        <v>119.75336780000001</v>
      </c>
      <c r="C559" s="1">
        <v>7.2939032600000004</v>
      </c>
      <c r="D559" s="1">
        <v>4663</v>
      </c>
      <c r="E559" s="1">
        <v>1.5554221288235097E-2</v>
      </c>
      <c r="F559" s="1">
        <v>66.233199999999997</v>
      </c>
      <c r="G559" s="1">
        <v>16.693287000000002</v>
      </c>
      <c r="H559" s="1">
        <v>-17.41209169</v>
      </c>
      <c r="I559" s="1" t="s">
        <v>1160</v>
      </c>
      <c r="M559" s="1">
        <v>174719</v>
      </c>
      <c r="N559" s="1" t="s">
        <v>2079</v>
      </c>
      <c r="X559" s="1">
        <v>119.75749999999999</v>
      </c>
      <c r="Y559" s="1">
        <v>7.2883333329999997</v>
      </c>
      <c r="Z559" s="1">
        <v>119.75333329999999</v>
      </c>
      <c r="AA559" s="1">
        <v>7.2938888889999998</v>
      </c>
      <c r="AB559" s="1">
        <v>4663</v>
      </c>
      <c r="AD559" s="1" t="s">
        <v>4185</v>
      </c>
      <c r="AE559" s="1" t="s">
        <v>4186</v>
      </c>
      <c r="AF559" s="1" t="s">
        <v>4187</v>
      </c>
      <c r="AG559" s="1" t="s">
        <v>4188</v>
      </c>
      <c r="AH559" s="1">
        <v>8</v>
      </c>
      <c r="AI559" s="1">
        <v>2.2000000000000002</v>
      </c>
      <c r="AJ559" s="1">
        <v>69</v>
      </c>
      <c r="AK559" s="1">
        <v>9.08</v>
      </c>
    </row>
    <row r="560" spans="1:46">
      <c r="A560" s="1" t="s">
        <v>5702</v>
      </c>
      <c r="B560" s="1">
        <v>231.52323000000001</v>
      </c>
      <c r="C560" s="1">
        <v>9.2041450999999999</v>
      </c>
      <c r="D560" s="1">
        <v>1988.285239</v>
      </c>
      <c r="E560" s="1">
        <v>6.6322600000000001E-3</v>
      </c>
      <c r="F560" s="1">
        <v>34.032899999999998</v>
      </c>
      <c r="G560" s="1">
        <v>15.249650000000001</v>
      </c>
      <c r="H560" s="1">
        <v>-17.409844790000001</v>
      </c>
      <c r="I560" s="1" t="s">
        <v>1160</v>
      </c>
      <c r="K560" s="1" t="s">
        <v>787</v>
      </c>
      <c r="M560" s="1">
        <v>9845</v>
      </c>
      <c r="N560" s="1" t="s">
        <v>2709</v>
      </c>
      <c r="O560" s="1">
        <v>231.52323000000001</v>
      </c>
      <c r="P560" s="1">
        <v>9.2041450999999999</v>
      </c>
      <c r="Q560" s="2" t="s">
        <v>5703</v>
      </c>
      <c r="R560" s="1">
        <v>1721</v>
      </c>
      <c r="S560" s="1">
        <v>567</v>
      </c>
      <c r="T560" s="1" t="s">
        <v>5704</v>
      </c>
      <c r="U560" s="1" t="s">
        <v>5705</v>
      </c>
      <c r="V560" s="2" t="s">
        <v>5706</v>
      </c>
      <c r="W560" s="1" t="s">
        <v>1205</v>
      </c>
      <c r="X560" s="1">
        <v>231.5229167</v>
      </c>
      <c r="Y560" s="1">
        <v>9.2036111110000007</v>
      </c>
      <c r="Z560" s="1">
        <v>231.52250000000001</v>
      </c>
      <c r="AA560" s="1">
        <v>9.2044444439999999</v>
      </c>
      <c r="AB560" s="1">
        <v>1893</v>
      </c>
      <c r="AC560" s="1" t="s">
        <v>5707</v>
      </c>
      <c r="AD560" s="1" t="s">
        <v>5708</v>
      </c>
      <c r="AE560" s="1" t="s">
        <v>5709</v>
      </c>
      <c r="AF560" s="1" t="s">
        <v>3752</v>
      </c>
      <c r="AG560" s="1" t="s">
        <v>5710</v>
      </c>
      <c r="AH560" s="1">
        <v>57.5</v>
      </c>
      <c r="AI560" s="1">
        <v>2.5299999999999998</v>
      </c>
      <c r="AJ560" s="1">
        <v>33.1</v>
      </c>
      <c r="AK560" s="1">
        <v>9.35</v>
      </c>
    </row>
    <row r="561" spans="1:46">
      <c r="A561" s="1" t="s">
        <v>2013</v>
      </c>
      <c r="B561" s="1">
        <v>146.91083</v>
      </c>
      <c r="C561" s="1">
        <v>4.8216700000000001</v>
      </c>
      <c r="D561" s="1">
        <v>3381</v>
      </c>
      <c r="E561" s="1">
        <v>1.1277000000000001E-2</v>
      </c>
      <c r="F561" s="1">
        <v>50.954099999999997</v>
      </c>
      <c r="G561" s="1">
        <v>16.130296999999999</v>
      </c>
      <c r="H561" s="1">
        <v>-17.405598680000001</v>
      </c>
      <c r="I561" s="1" t="s">
        <v>1160</v>
      </c>
      <c r="K561" s="1" t="s">
        <v>1108</v>
      </c>
      <c r="L561" s="1" t="s">
        <v>2014</v>
      </c>
      <c r="M561" s="1">
        <v>192950</v>
      </c>
      <c r="N561" s="1" t="s">
        <v>1635</v>
      </c>
      <c r="O561" s="1">
        <v>146.91084000000001</v>
      </c>
      <c r="P561" s="1">
        <v>4.8216637000000002</v>
      </c>
      <c r="Q561" s="2" t="s">
        <v>2015</v>
      </c>
      <c r="R561" s="1">
        <v>570</v>
      </c>
      <c r="S561" s="1">
        <v>607</v>
      </c>
      <c r="T561" s="1" t="s">
        <v>2016</v>
      </c>
      <c r="U561" s="1" t="s">
        <v>2017</v>
      </c>
      <c r="V561" s="2" t="s">
        <v>2018</v>
      </c>
      <c r="W561" s="1" t="s">
        <v>1205</v>
      </c>
      <c r="X561" s="1">
        <v>146.91291670000001</v>
      </c>
      <c r="Y561" s="1">
        <v>4.8230555559999999</v>
      </c>
      <c r="Z561" s="1">
        <v>146.91083330000001</v>
      </c>
      <c r="AA561" s="1">
        <v>4.8216666669999997</v>
      </c>
      <c r="AB561" s="1">
        <v>3299</v>
      </c>
      <c r="AD561" s="1" t="s">
        <v>2019</v>
      </c>
      <c r="AE561" s="1" t="s">
        <v>2020</v>
      </c>
      <c r="AF561" s="1" t="s">
        <v>2021</v>
      </c>
      <c r="AG561" s="1" t="s">
        <v>2022</v>
      </c>
      <c r="AH561" s="1">
        <v>10</v>
      </c>
      <c r="AI561" s="1">
        <v>2.2200000000000002</v>
      </c>
      <c r="AJ561" s="1">
        <v>50.3</v>
      </c>
      <c r="AK561" s="1">
        <v>8.77</v>
      </c>
    </row>
    <row r="562" spans="1:46">
      <c r="A562" s="1" t="s">
        <v>3205</v>
      </c>
      <c r="B562" s="1">
        <v>179.08249000000001</v>
      </c>
      <c r="C562" s="1">
        <v>6.1726900000000002</v>
      </c>
      <c r="D562" s="1">
        <v>3461</v>
      </c>
      <c r="E562" s="1">
        <v>1.1544E-2</v>
      </c>
      <c r="F562" s="1">
        <v>54.152200000000001</v>
      </c>
      <c r="G562" s="1">
        <v>16.265177000000001</v>
      </c>
      <c r="H562" s="1">
        <v>-17.40290353</v>
      </c>
      <c r="I562" s="1" t="s">
        <v>1160</v>
      </c>
      <c r="K562" s="1" t="s">
        <v>986</v>
      </c>
      <c r="L562" s="1" t="s">
        <v>3206</v>
      </c>
      <c r="M562" s="1">
        <v>213968</v>
      </c>
      <c r="N562" s="1" t="s">
        <v>2709</v>
      </c>
      <c r="O562" s="1">
        <v>179.08251000000001</v>
      </c>
      <c r="P562" s="1">
        <v>6.1726958999999999</v>
      </c>
      <c r="Q562" s="2" t="s">
        <v>3207</v>
      </c>
      <c r="R562" s="1">
        <v>841</v>
      </c>
      <c r="S562" s="1">
        <v>329</v>
      </c>
      <c r="T562" s="1" t="s">
        <v>3182</v>
      </c>
      <c r="U562" s="1" t="s">
        <v>3183</v>
      </c>
      <c r="V562" s="2" t="s">
        <v>3184</v>
      </c>
      <c r="W562" s="1" t="s">
        <v>1205</v>
      </c>
      <c r="X562" s="1">
        <v>179.07749999999999</v>
      </c>
      <c r="Y562" s="1">
        <v>6.1652777780000001</v>
      </c>
      <c r="Z562" s="1">
        <v>179.08250000000001</v>
      </c>
      <c r="AA562" s="1">
        <v>6.1727777780000004</v>
      </c>
      <c r="AB562" s="1">
        <v>3430</v>
      </c>
      <c r="AD562" s="1" t="s">
        <v>3185</v>
      </c>
      <c r="AE562" s="1" t="s">
        <v>3186</v>
      </c>
      <c r="AF562" s="1" t="s">
        <v>3187</v>
      </c>
      <c r="AG562" s="1" t="s">
        <v>3188</v>
      </c>
      <c r="AH562" s="1">
        <v>10.3</v>
      </c>
      <c r="AI562" s="1">
        <v>2.52</v>
      </c>
      <c r="AJ562" s="1">
        <v>51.3</v>
      </c>
      <c r="AK562" s="1">
        <v>8.93</v>
      </c>
    </row>
    <row r="563" spans="1:46">
      <c r="A563" s="1" t="s">
        <v>3054</v>
      </c>
      <c r="B563" s="1">
        <v>217.93404000000001</v>
      </c>
      <c r="C563" s="1">
        <v>6.1581400000000004</v>
      </c>
      <c r="D563" s="1">
        <v>2316</v>
      </c>
      <c r="E563" s="1">
        <v>7.7250000000000001E-3</v>
      </c>
      <c r="F563" s="1">
        <v>38.8095</v>
      </c>
      <c r="G563" s="1">
        <v>15.544415000000001</v>
      </c>
      <c r="H563" s="1">
        <v>-17.400275239999999</v>
      </c>
      <c r="I563" s="1" t="s">
        <v>1160</v>
      </c>
      <c r="K563" s="1" t="s">
        <v>985</v>
      </c>
      <c r="L563" s="1" t="s">
        <v>3055</v>
      </c>
      <c r="M563" s="1">
        <v>9345</v>
      </c>
      <c r="N563" s="1" t="s">
        <v>1161</v>
      </c>
      <c r="O563" s="1">
        <v>217.93403000000001</v>
      </c>
      <c r="P563" s="1">
        <v>6.1581524999999999</v>
      </c>
      <c r="Q563" s="2" t="s">
        <v>3056</v>
      </c>
      <c r="R563" s="1">
        <v>1827</v>
      </c>
      <c r="S563" s="1">
        <v>79</v>
      </c>
      <c r="T563" s="1" t="s">
        <v>3057</v>
      </c>
      <c r="U563" s="1" t="s">
        <v>3198</v>
      </c>
      <c r="V563" s="2" t="s">
        <v>3199</v>
      </c>
      <c r="W563" s="1" t="s">
        <v>1205</v>
      </c>
      <c r="X563" s="1">
        <v>217.93833330000001</v>
      </c>
      <c r="Y563" s="1">
        <v>6.1666666670000003</v>
      </c>
      <c r="Z563" s="1">
        <v>217.93375</v>
      </c>
      <c r="AA563" s="1">
        <v>6.1580555559999999</v>
      </c>
      <c r="AB563" s="1">
        <v>2328</v>
      </c>
      <c r="AC563" s="1" t="s">
        <v>3200</v>
      </c>
      <c r="AD563" s="1" t="s">
        <v>3201</v>
      </c>
      <c r="AE563" s="1" t="s">
        <v>3202</v>
      </c>
      <c r="AF563" s="1" t="s">
        <v>3203</v>
      </c>
      <c r="AG563" s="1" t="s">
        <v>3204</v>
      </c>
      <c r="AH563" s="1">
        <v>32.200000000000003</v>
      </c>
      <c r="AI563" s="1">
        <v>2.5</v>
      </c>
      <c r="AJ563" s="1">
        <v>35.9</v>
      </c>
      <c r="AK563" s="1">
        <v>9.17</v>
      </c>
    </row>
    <row r="564" spans="1:46">
      <c r="A564" s="1" t="s">
        <v>1266</v>
      </c>
      <c r="B564" s="1">
        <v>123.05933</v>
      </c>
      <c r="C564" s="1">
        <v>4.0735000000000001</v>
      </c>
      <c r="D564" s="1">
        <v>4545</v>
      </c>
      <c r="E564" s="1">
        <v>1.5159000000000001E-2</v>
      </c>
      <c r="F564" s="1">
        <v>64.941199999999995</v>
      </c>
      <c r="G564" s="1">
        <v>16.663125999999998</v>
      </c>
      <c r="H564" s="1">
        <v>-17.399476</v>
      </c>
      <c r="I564" s="1" t="s">
        <v>1160</v>
      </c>
      <c r="K564" s="1" t="s">
        <v>1169</v>
      </c>
      <c r="L564" s="1" t="s">
        <v>1267</v>
      </c>
      <c r="M564" s="1">
        <v>181980</v>
      </c>
      <c r="N564" s="1" t="s">
        <v>1161</v>
      </c>
      <c r="O564" s="1">
        <v>123.0595</v>
      </c>
      <c r="P564" s="1">
        <v>4.0732701999999996</v>
      </c>
      <c r="Q564" s="2" t="s">
        <v>1268</v>
      </c>
      <c r="R564" s="1">
        <v>1184</v>
      </c>
      <c r="S564" s="1">
        <v>344</v>
      </c>
      <c r="T564" s="1" t="s">
        <v>1269</v>
      </c>
      <c r="U564" s="1" t="s">
        <v>1270</v>
      </c>
      <c r="V564" s="2" t="s">
        <v>1271</v>
      </c>
      <c r="W564" s="1" t="s">
        <v>1205</v>
      </c>
      <c r="X564" s="1">
        <v>123.0570833</v>
      </c>
      <c r="Y564" s="1">
        <v>4.07</v>
      </c>
      <c r="Z564" s="1">
        <v>123.05916670000001</v>
      </c>
      <c r="AA564" s="1">
        <v>4.073611111</v>
      </c>
      <c r="AB564" s="1">
        <v>4464</v>
      </c>
      <c r="AD564" s="1" t="s">
        <v>1272</v>
      </c>
      <c r="AE564" s="1" t="s">
        <v>1273</v>
      </c>
      <c r="AF564" s="1" t="s">
        <v>1274</v>
      </c>
      <c r="AG564" s="1" t="s">
        <v>1275</v>
      </c>
      <c r="AH564" s="1">
        <v>11.6</v>
      </c>
      <c r="AI564" s="1">
        <v>2.4</v>
      </c>
      <c r="AJ564" s="1">
        <v>66.5</v>
      </c>
      <c r="AK564" s="1">
        <v>9.17</v>
      </c>
    </row>
    <row r="565" spans="1:46">
      <c r="A565" s="1" t="s">
        <v>11161</v>
      </c>
      <c r="B565" s="1">
        <v>211.36455000000001</v>
      </c>
      <c r="C565" s="1">
        <v>12.23184</v>
      </c>
      <c r="D565" s="1">
        <v>5261</v>
      </c>
      <c r="E565" s="1">
        <v>1.755E-2</v>
      </c>
      <c r="F565" s="1">
        <v>80.973600000000005</v>
      </c>
      <c r="G565" s="1">
        <v>17.146372</v>
      </c>
      <c r="H565" s="1">
        <v>-17.395345240000001</v>
      </c>
      <c r="I565" s="1" t="s">
        <v>1160</v>
      </c>
      <c r="K565" s="1" t="s">
        <v>328</v>
      </c>
      <c r="L565" s="1" t="s">
        <v>11274</v>
      </c>
      <c r="M565" s="1">
        <v>242319</v>
      </c>
      <c r="N565" s="1" t="s">
        <v>1161</v>
      </c>
      <c r="O565" s="1">
        <v>211.36455000000001</v>
      </c>
      <c r="P565" s="1">
        <v>12.231840999999999</v>
      </c>
      <c r="Q565" s="2" t="s">
        <v>11275</v>
      </c>
      <c r="R565" s="1">
        <v>1704</v>
      </c>
      <c r="S565" s="1">
        <v>207</v>
      </c>
      <c r="T565" s="1" t="s">
        <v>11276</v>
      </c>
      <c r="U565" s="1" t="s">
        <v>11277</v>
      </c>
      <c r="V565" s="2" t="s">
        <v>11278</v>
      </c>
      <c r="W565" s="1" t="s">
        <v>1205</v>
      </c>
      <c r="X565" s="1">
        <v>211.36708329999999</v>
      </c>
      <c r="Y565" s="1">
        <v>12.23611111</v>
      </c>
      <c r="Z565" s="1">
        <v>211.36458329999999</v>
      </c>
      <c r="AA565" s="1">
        <v>12.231944439999999</v>
      </c>
      <c r="AB565" s="1">
        <v>5245</v>
      </c>
      <c r="AD565" s="1" t="s">
        <v>11279</v>
      </c>
      <c r="AE565" s="1" t="s">
        <v>11280</v>
      </c>
      <c r="AF565" s="1" t="s">
        <v>11281</v>
      </c>
      <c r="AG565" s="1" t="s">
        <v>6228</v>
      </c>
      <c r="AH565" s="1">
        <v>14.7</v>
      </c>
      <c r="AI565" s="1">
        <v>2.21</v>
      </c>
      <c r="AJ565" s="1">
        <v>77.099999999999994</v>
      </c>
      <c r="AK565" s="1">
        <v>9.41</v>
      </c>
    </row>
    <row r="566" spans="1:46">
      <c r="A566" s="1" t="s">
        <v>3505</v>
      </c>
      <c r="B566" s="1">
        <v>121.73206</v>
      </c>
      <c r="C566" s="1">
        <v>6.5541499999999999</v>
      </c>
      <c r="D566" s="1">
        <v>4469</v>
      </c>
      <c r="E566" s="1">
        <v>1.4907999999999999E-2</v>
      </c>
      <c r="F566" s="1">
        <v>63.785200000000003</v>
      </c>
      <c r="G566" s="1">
        <v>16.629234</v>
      </c>
      <c r="H566" s="1">
        <v>-17.394366000000002</v>
      </c>
      <c r="I566" s="1" t="s">
        <v>1160</v>
      </c>
      <c r="K566" s="1" t="s">
        <v>1018</v>
      </c>
      <c r="L566" s="1" t="s">
        <v>3506</v>
      </c>
      <c r="N566" s="1" t="s">
        <v>2709</v>
      </c>
      <c r="O566" s="1">
        <v>121.73206</v>
      </c>
      <c r="P566" s="1">
        <v>6.5541472000000001</v>
      </c>
      <c r="Q566" s="2" t="s">
        <v>3507</v>
      </c>
      <c r="R566" s="1">
        <v>1756</v>
      </c>
      <c r="S566" s="1">
        <v>214</v>
      </c>
      <c r="T566" s="1" t="s">
        <v>3508</v>
      </c>
      <c r="U566" s="1" t="s">
        <v>3509</v>
      </c>
      <c r="V566" s="2" t="s">
        <v>3510</v>
      </c>
      <c r="W566" s="1" t="s">
        <v>1205</v>
      </c>
    </row>
    <row r="567" spans="1:46">
      <c r="A567" s="1" t="s">
        <v>7730</v>
      </c>
      <c r="B567" s="1">
        <v>138.78345999999999</v>
      </c>
      <c r="C567" s="1">
        <v>11.764087</v>
      </c>
      <c r="D567" s="1">
        <v>4992.163149</v>
      </c>
      <c r="E567" s="1">
        <v>1.6652199999999999E-2</v>
      </c>
      <c r="F567" s="1">
        <v>72.542699999999996</v>
      </c>
      <c r="G567" s="1">
        <v>16.909727</v>
      </c>
      <c r="H567" s="1">
        <v>-17.393241580000002</v>
      </c>
      <c r="I567" s="1" t="s">
        <v>1160</v>
      </c>
      <c r="K567" s="1" t="s">
        <v>546</v>
      </c>
      <c r="M567" s="1">
        <v>193799</v>
      </c>
      <c r="N567" s="1" t="s">
        <v>3706</v>
      </c>
      <c r="O567" s="1">
        <v>138.78345999999999</v>
      </c>
      <c r="P567" s="1">
        <v>11.764087</v>
      </c>
      <c r="Q567" s="2" t="s">
        <v>7731</v>
      </c>
      <c r="R567" s="1">
        <v>2577</v>
      </c>
      <c r="S567" s="1">
        <v>282</v>
      </c>
      <c r="T567" s="1" t="s">
        <v>7732</v>
      </c>
      <c r="U567" s="1" t="s">
        <v>7733</v>
      </c>
      <c r="V567" s="2" t="s">
        <v>7734</v>
      </c>
      <c r="W567" s="1" t="s">
        <v>1205</v>
      </c>
      <c r="X567" s="1">
        <v>138.78041669999999</v>
      </c>
      <c r="Y567" s="1">
        <v>11.769444439999999</v>
      </c>
      <c r="Z567" s="1">
        <v>138.78333330000001</v>
      </c>
      <c r="AA567" s="1">
        <v>11.76416667</v>
      </c>
      <c r="AB567" s="1">
        <v>4936</v>
      </c>
      <c r="AD567" s="1" t="s">
        <v>7735</v>
      </c>
      <c r="AE567" s="1" t="s">
        <v>7736</v>
      </c>
      <c r="AF567" s="1" t="s">
        <v>7737</v>
      </c>
      <c r="AG567" s="1" t="s">
        <v>7738</v>
      </c>
      <c r="AH567" s="1">
        <v>13.7</v>
      </c>
      <c r="AI567" s="1">
        <v>1.9</v>
      </c>
      <c r="AJ567" s="1">
        <v>73</v>
      </c>
      <c r="AK567" s="1">
        <v>9.26</v>
      </c>
    </row>
    <row r="568" spans="1:46">
      <c r="A568" s="1" t="s">
        <v>12710</v>
      </c>
      <c r="B568" s="1">
        <v>240.67624000000001</v>
      </c>
      <c r="C568" s="1">
        <v>15.236851</v>
      </c>
      <c r="D568" s="1">
        <v>4622.432084</v>
      </c>
      <c r="E568" s="1">
        <v>1.5418899999999999E-2</v>
      </c>
      <c r="F568" s="1">
        <v>71.538300000000007</v>
      </c>
      <c r="G568" s="1">
        <v>16.880199000000001</v>
      </c>
      <c r="H568" s="1">
        <v>-17.392494079999999</v>
      </c>
      <c r="I568" s="1" t="s">
        <v>1160</v>
      </c>
      <c r="K568" s="1" t="s">
        <v>35</v>
      </c>
      <c r="N568" s="1" t="s">
        <v>1161</v>
      </c>
      <c r="O568" s="1">
        <v>240.67624000000001</v>
      </c>
      <c r="P568" s="1">
        <v>15.236851</v>
      </c>
      <c r="Q568" s="2" t="s">
        <v>12711</v>
      </c>
      <c r="R568" s="1">
        <v>2521</v>
      </c>
      <c r="S568" s="1">
        <v>623</v>
      </c>
      <c r="T568" s="1" t="s">
        <v>12836</v>
      </c>
      <c r="U568" s="1" t="s">
        <v>12837</v>
      </c>
      <c r="V568" s="2" t="s">
        <v>12838</v>
      </c>
      <c r="W568" s="1" t="s">
        <v>1205</v>
      </c>
    </row>
    <row r="569" spans="1:46">
      <c r="A569" s="1" t="s">
        <v>7244</v>
      </c>
      <c r="B569" s="1">
        <v>130.89635999999999</v>
      </c>
      <c r="C569" s="1">
        <v>13.062973</v>
      </c>
      <c r="D569" s="1">
        <v>4123.3116470000004</v>
      </c>
      <c r="E569" s="1">
        <v>1.3754000000000001E-2</v>
      </c>
      <c r="F569" s="1">
        <v>59.624899999999997</v>
      </c>
      <c r="G569" s="1">
        <v>16.503447000000001</v>
      </c>
      <c r="H569" s="1">
        <v>-17.373691319999999</v>
      </c>
      <c r="I569" s="1" t="s">
        <v>1160</v>
      </c>
      <c r="K569" s="1" t="s">
        <v>616</v>
      </c>
      <c r="M569" s="1">
        <v>188779</v>
      </c>
      <c r="N569" s="1" t="s">
        <v>3706</v>
      </c>
      <c r="O569" s="1">
        <v>130.89635999999999</v>
      </c>
      <c r="P569" s="1">
        <v>13.062973</v>
      </c>
      <c r="Q569" s="2" t="s">
        <v>7245</v>
      </c>
      <c r="R569" s="1">
        <v>2428</v>
      </c>
      <c r="S569" s="1">
        <v>469</v>
      </c>
      <c r="T569" s="1" t="s">
        <v>7246</v>
      </c>
      <c r="U569" s="1" t="s">
        <v>7247</v>
      </c>
      <c r="V569" s="2" t="s">
        <v>7248</v>
      </c>
      <c r="W569" s="1" t="s">
        <v>1205</v>
      </c>
      <c r="X569" s="1">
        <v>130.89458329999999</v>
      </c>
      <c r="Y569" s="1">
        <v>13.06611111</v>
      </c>
      <c r="Z569" s="1">
        <v>130.89625000000001</v>
      </c>
      <c r="AA569" s="1">
        <v>13.06305556</v>
      </c>
      <c r="AB569" s="1">
        <v>4128</v>
      </c>
      <c r="AD569" s="1" t="s">
        <v>7249</v>
      </c>
      <c r="AE569" s="1" t="s">
        <v>7250</v>
      </c>
      <c r="AF569" s="1" t="s">
        <v>7251</v>
      </c>
      <c r="AG569" s="1" t="s">
        <v>4209</v>
      </c>
      <c r="AH569" s="1">
        <v>8.1</v>
      </c>
      <c r="AI569" s="1">
        <v>2.23</v>
      </c>
      <c r="AJ569" s="1">
        <v>61.5</v>
      </c>
      <c r="AK569" s="1">
        <v>8.83</v>
      </c>
    </row>
    <row r="570" spans="1:46">
      <c r="A570" s="1" t="s">
        <v>4981</v>
      </c>
      <c r="B570" s="1">
        <v>240.96857</v>
      </c>
      <c r="C570" s="1">
        <v>8.3425600000000006</v>
      </c>
      <c r="D570" s="1">
        <v>3173</v>
      </c>
      <c r="E570" s="1">
        <v>1.0583E-2</v>
      </c>
      <c r="F570" s="1">
        <v>51.234900000000003</v>
      </c>
      <c r="G570" s="1">
        <v>16.176043</v>
      </c>
      <c r="H570" s="1">
        <v>-17.371786459999999</v>
      </c>
      <c r="I570" s="1" t="s">
        <v>1160</v>
      </c>
      <c r="K570" s="1" t="s">
        <v>810</v>
      </c>
      <c r="L570" s="1" t="s">
        <v>4982</v>
      </c>
      <c r="N570" s="1" t="s">
        <v>4556</v>
      </c>
      <c r="O570" s="1">
        <v>240.96857</v>
      </c>
      <c r="P570" s="1">
        <v>8.3425650000000005</v>
      </c>
      <c r="Q570" s="2" t="s">
        <v>4983</v>
      </c>
      <c r="R570" s="1">
        <v>1729</v>
      </c>
      <c r="S570" s="1">
        <v>407</v>
      </c>
      <c r="T570" s="1" t="s">
        <v>4984</v>
      </c>
      <c r="U570" s="1" t="s">
        <v>4985</v>
      </c>
      <c r="V570" s="2" t="s">
        <v>4986</v>
      </c>
      <c r="W570" s="1" t="s">
        <v>1205</v>
      </c>
    </row>
    <row r="571" spans="1:46">
      <c r="A571" s="1" t="s">
        <v>11843</v>
      </c>
      <c r="B571" s="1">
        <v>216.58923999999999</v>
      </c>
      <c r="C571" s="1">
        <v>10.16334</v>
      </c>
      <c r="D571" s="1">
        <v>4832</v>
      </c>
      <c r="E571" s="1">
        <v>1.6118E-2</v>
      </c>
      <c r="F571" s="1">
        <v>75.093599999999995</v>
      </c>
      <c r="G571" s="1">
        <v>17.009378000000002</v>
      </c>
      <c r="H571" s="1">
        <v>-17.36863662</v>
      </c>
      <c r="I571" s="1" t="s">
        <v>1160</v>
      </c>
      <c r="K571" s="1" t="s">
        <v>269</v>
      </c>
      <c r="L571" s="1" t="s">
        <v>11844</v>
      </c>
      <c r="N571" s="1" t="s">
        <v>1161</v>
      </c>
      <c r="O571" s="1">
        <v>216.58923999999999</v>
      </c>
      <c r="P571" s="1">
        <v>10.163335999999999</v>
      </c>
      <c r="Q571" s="2" t="s">
        <v>11845</v>
      </c>
      <c r="R571" s="1">
        <v>1707</v>
      </c>
      <c r="S571" s="1">
        <v>36</v>
      </c>
      <c r="T571" s="1" t="s">
        <v>11846</v>
      </c>
      <c r="U571" s="1" t="s">
        <v>11847</v>
      </c>
      <c r="V571" s="2" t="s">
        <v>11848</v>
      </c>
      <c r="W571" s="1" t="s">
        <v>1205</v>
      </c>
    </row>
    <row r="572" spans="1:46">
      <c r="A572" s="1" t="s">
        <v>11818</v>
      </c>
      <c r="B572" s="1">
        <v>214.05315139999999</v>
      </c>
      <c r="C572" s="1">
        <v>13.45494512</v>
      </c>
      <c r="D572" s="1">
        <v>4182</v>
      </c>
      <c r="E572" s="1">
        <v>1.394976483538477E-2</v>
      </c>
      <c r="F572" s="1">
        <v>65.863100000000003</v>
      </c>
      <c r="G572" s="1">
        <v>16.726012999999998</v>
      </c>
      <c r="H572" s="1">
        <v>-17.367197839999999</v>
      </c>
      <c r="I572" s="1" t="s">
        <v>1160</v>
      </c>
      <c r="M572" s="1">
        <v>248914</v>
      </c>
      <c r="N572" s="1" t="s">
        <v>1465</v>
      </c>
      <c r="X572" s="1">
        <v>214.05333329999999</v>
      </c>
      <c r="Y572" s="1">
        <v>13.45833333</v>
      </c>
      <c r="Z572" s="1">
        <v>214.05333329999999</v>
      </c>
      <c r="AA572" s="1">
        <v>13.455</v>
      </c>
      <c r="AB572" s="1">
        <v>4182</v>
      </c>
      <c r="AD572" s="1" t="s">
        <v>11819</v>
      </c>
      <c r="AE572" s="1" t="s">
        <v>11820</v>
      </c>
      <c r="AF572" s="1" t="s">
        <v>11821</v>
      </c>
      <c r="AG572" s="1" t="s">
        <v>11822</v>
      </c>
      <c r="AH572" s="1">
        <v>10</v>
      </c>
      <c r="AI572" s="1">
        <v>2.2599999999999998</v>
      </c>
      <c r="AJ572" s="1">
        <v>62.2</v>
      </c>
      <c r="AK572" s="1">
        <v>8.9499999999999993</v>
      </c>
    </row>
    <row r="573" spans="1:46">
      <c r="A573" s="1" t="s">
        <v>6033</v>
      </c>
      <c r="B573" s="1">
        <v>210.80384000000001</v>
      </c>
      <c r="C573" s="1">
        <v>9.5229300000000006</v>
      </c>
      <c r="D573" s="1">
        <v>5255</v>
      </c>
      <c r="E573" s="1">
        <v>1.7527999999999998E-2</v>
      </c>
      <c r="F573" s="1">
        <v>80.962400000000002</v>
      </c>
      <c r="G573" s="1">
        <v>17.174831000000001</v>
      </c>
      <c r="H573" s="1">
        <v>-17.366585870000002</v>
      </c>
      <c r="I573" s="1" t="s">
        <v>1160</v>
      </c>
      <c r="K573" s="1" t="s">
        <v>710</v>
      </c>
      <c r="L573" s="1" t="s">
        <v>6034</v>
      </c>
      <c r="N573" s="1" t="s">
        <v>2709</v>
      </c>
      <c r="O573" s="1">
        <v>210.80384000000001</v>
      </c>
      <c r="P573" s="1">
        <v>9.5229321000000002</v>
      </c>
      <c r="Q573" s="2" t="s">
        <v>6035</v>
      </c>
      <c r="R573" s="1">
        <v>1809</v>
      </c>
      <c r="S573" s="1">
        <v>368</v>
      </c>
      <c r="T573" s="1" t="s">
        <v>6036</v>
      </c>
      <c r="U573" s="1" t="s">
        <v>6037</v>
      </c>
      <c r="V573" s="2" t="s">
        <v>6038</v>
      </c>
      <c r="W573" s="1" t="s">
        <v>1205</v>
      </c>
    </row>
    <row r="574" spans="1:46">
      <c r="A574" s="1" t="s">
        <v>6374</v>
      </c>
      <c r="B574" s="1">
        <v>235.82297</v>
      </c>
      <c r="C574" s="1">
        <v>9.6988524999999992</v>
      </c>
      <c r="D574" s="1">
        <v>4753.6203489999998</v>
      </c>
      <c r="E574" s="1">
        <v>1.5856500999999999E-2</v>
      </c>
      <c r="F574" s="1">
        <v>73.680800000000005</v>
      </c>
      <c r="G574" s="1">
        <v>16.971551999999999</v>
      </c>
      <c r="H574" s="1">
        <v>-17.365219660000001</v>
      </c>
      <c r="I574" s="1" t="s">
        <v>1160</v>
      </c>
      <c r="K574" s="1" t="s">
        <v>732</v>
      </c>
      <c r="N574" s="1" t="s">
        <v>2709</v>
      </c>
      <c r="O574" s="1">
        <v>235.82297</v>
      </c>
      <c r="P574" s="1">
        <v>9.6988524999999992</v>
      </c>
      <c r="Q574" s="2" t="s">
        <v>6375</v>
      </c>
      <c r="R574" s="1">
        <v>1725</v>
      </c>
      <c r="S574" s="1">
        <v>512</v>
      </c>
      <c r="T574" s="1" t="s">
        <v>6376</v>
      </c>
      <c r="U574" s="1" t="s">
        <v>6377</v>
      </c>
      <c r="V574" s="2" t="s">
        <v>6378</v>
      </c>
      <c r="W574" s="1" t="s">
        <v>1205</v>
      </c>
    </row>
    <row r="575" spans="1:46">
      <c r="A575" s="1" t="s">
        <v>5911</v>
      </c>
      <c r="B575" s="1">
        <v>120.3937</v>
      </c>
      <c r="C575" s="1">
        <v>9.3048511000000005</v>
      </c>
      <c r="D575" s="1">
        <v>4606.4232460000003</v>
      </c>
      <c r="E575" s="1">
        <v>1.5365500000000001E-2</v>
      </c>
      <c r="F575" s="1">
        <v>65.572599999999994</v>
      </c>
      <c r="G575" s="1">
        <v>16.718906</v>
      </c>
      <c r="H575" s="1">
        <v>-17.36470602</v>
      </c>
      <c r="I575" s="1" t="s">
        <v>1160</v>
      </c>
      <c r="K575" s="1" t="s">
        <v>684</v>
      </c>
      <c r="N575" s="1" t="s">
        <v>1635</v>
      </c>
      <c r="O575" s="1">
        <v>120.3937</v>
      </c>
      <c r="P575" s="1">
        <v>9.3048511000000005</v>
      </c>
      <c r="Q575" s="2" t="s">
        <v>5912</v>
      </c>
      <c r="R575" s="1">
        <v>2419</v>
      </c>
      <c r="S575" s="1">
        <v>280</v>
      </c>
      <c r="T575" s="1" t="s">
        <v>5913</v>
      </c>
      <c r="U575" s="1" t="s">
        <v>5914</v>
      </c>
      <c r="V575" s="2" t="s">
        <v>5915</v>
      </c>
      <c r="W575" s="1" t="s">
        <v>1205</v>
      </c>
      <c r="AS575" s="1" t="s">
        <v>3473</v>
      </c>
      <c r="AT575" s="1">
        <v>4502</v>
      </c>
    </row>
    <row r="576" spans="1:46">
      <c r="A576" s="1" t="s">
        <v>10560</v>
      </c>
      <c r="B576" s="1">
        <v>176.47954999999999</v>
      </c>
      <c r="C576" s="1">
        <v>13.51619</v>
      </c>
      <c r="D576" s="1">
        <v>3436</v>
      </c>
      <c r="E576" s="1">
        <v>1.146E-2</v>
      </c>
      <c r="F576" s="1">
        <v>53.763100000000001</v>
      </c>
      <c r="G576" s="1">
        <v>16.292318000000002</v>
      </c>
      <c r="H576" s="1">
        <v>-17.360103509999998</v>
      </c>
      <c r="I576" s="1" t="s">
        <v>1160</v>
      </c>
      <c r="K576" s="1" t="s">
        <v>250</v>
      </c>
      <c r="L576" s="1" t="s">
        <v>10561</v>
      </c>
      <c r="N576" s="1" t="s">
        <v>1161</v>
      </c>
      <c r="O576" s="1">
        <v>176.47957</v>
      </c>
      <c r="P576" s="1">
        <v>13.516261</v>
      </c>
      <c r="Q576" s="2" t="s">
        <v>10562</v>
      </c>
      <c r="R576" s="1">
        <v>1608</v>
      </c>
      <c r="S576" s="1">
        <v>605</v>
      </c>
      <c r="T576" s="1" t="s">
        <v>10537</v>
      </c>
      <c r="U576" s="1" t="s">
        <v>10538</v>
      </c>
      <c r="V576" s="2" t="s">
        <v>10539</v>
      </c>
      <c r="W576" s="1" t="s">
        <v>1205</v>
      </c>
      <c r="AR576" s="1" t="s">
        <v>8073</v>
      </c>
    </row>
    <row r="577" spans="1:44">
      <c r="A577" s="1" t="s">
        <v>5308</v>
      </c>
      <c r="B577" s="1">
        <v>211.19725</v>
      </c>
      <c r="C577" s="1">
        <v>8.8009220999999993</v>
      </c>
      <c r="D577" s="1">
        <v>1229.519697</v>
      </c>
      <c r="E577" s="1">
        <v>4.1012699999999997E-3</v>
      </c>
      <c r="F577" s="1">
        <v>23.494299999999999</v>
      </c>
      <c r="G577" s="1">
        <v>14.497394</v>
      </c>
      <c r="H577" s="1">
        <v>-17.357418549999998</v>
      </c>
      <c r="I577" s="1" t="s">
        <v>1160</v>
      </c>
      <c r="K577" s="1" t="s">
        <v>748</v>
      </c>
      <c r="M577" s="1">
        <v>8995</v>
      </c>
      <c r="N577" s="1" t="s">
        <v>2709</v>
      </c>
      <c r="O577" s="1">
        <v>211.19725</v>
      </c>
      <c r="P577" s="1">
        <v>8.8009220999999993</v>
      </c>
      <c r="Q577" s="2" t="s">
        <v>5428</v>
      </c>
      <c r="R577" s="1">
        <v>1807</v>
      </c>
      <c r="S577" s="1">
        <v>40</v>
      </c>
      <c r="T577" s="1" t="s">
        <v>5429</v>
      </c>
      <c r="U577" s="1" t="s">
        <v>5430</v>
      </c>
      <c r="V577" s="2" t="s">
        <v>5431</v>
      </c>
      <c r="W577" s="1" t="s">
        <v>1205</v>
      </c>
      <c r="X577" s="1">
        <v>211.19916670000001</v>
      </c>
      <c r="Y577" s="1">
        <v>8.7977777780000004</v>
      </c>
      <c r="Z577" s="1">
        <v>211.1970833</v>
      </c>
      <c r="AA577" s="1">
        <v>8.8005555560000008</v>
      </c>
      <c r="AB577" s="1">
        <v>1235</v>
      </c>
      <c r="AC577" s="1" t="s">
        <v>5432</v>
      </c>
      <c r="AD577" s="1" t="s">
        <v>5433</v>
      </c>
      <c r="AE577" s="1" t="s">
        <v>5434</v>
      </c>
      <c r="AF577" s="1" t="s">
        <v>5435</v>
      </c>
      <c r="AG577" s="1" t="s">
        <v>5436</v>
      </c>
      <c r="AH577" s="1">
        <v>98.8</v>
      </c>
      <c r="AI577" s="1">
        <v>2.04</v>
      </c>
      <c r="AJ577" s="1">
        <v>23.8</v>
      </c>
      <c r="AK577" s="1">
        <v>9.18</v>
      </c>
    </row>
    <row r="578" spans="1:44">
      <c r="A578" s="1" t="s">
        <v>7803</v>
      </c>
      <c r="B578" s="1">
        <v>141.35346000000001</v>
      </c>
      <c r="C578" s="1">
        <v>11.073779999999999</v>
      </c>
      <c r="D578" s="1">
        <v>3225</v>
      </c>
      <c r="E578" s="1">
        <v>1.0756E-2</v>
      </c>
      <c r="F578" s="1">
        <v>48.452500000000001</v>
      </c>
      <c r="G578" s="1">
        <v>16.071301999999999</v>
      </c>
      <c r="H578" s="1">
        <v>-17.355278949999999</v>
      </c>
      <c r="I578" s="1" t="s">
        <v>1160</v>
      </c>
      <c r="J578" s="1" t="s">
        <v>2302</v>
      </c>
      <c r="K578" s="1" t="s">
        <v>568</v>
      </c>
      <c r="L578" s="1" t="s">
        <v>7804</v>
      </c>
      <c r="M578" s="1">
        <v>5017</v>
      </c>
      <c r="N578" s="1" t="s">
        <v>1635</v>
      </c>
      <c r="O578" s="1">
        <v>141.35345000000001</v>
      </c>
      <c r="P578" s="1">
        <v>11.073769</v>
      </c>
      <c r="Q578" s="2" t="s">
        <v>7805</v>
      </c>
      <c r="R578" s="1">
        <v>1740</v>
      </c>
      <c r="S578" s="1">
        <v>558</v>
      </c>
      <c r="T578" s="1" t="s">
        <v>7806</v>
      </c>
      <c r="U578" s="1" t="s">
        <v>7807</v>
      </c>
      <c r="V578" s="2" t="s">
        <v>7808</v>
      </c>
      <c r="W578" s="1" t="s">
        <v>1205</v>
      </c>
      <c r="X578" s="1">
        <v>141.36375000000001</v>
      </c>
      <c r="Y578" s="1">
        <v>11.07027778</v>
      </c>
      <c r="Z578" s="1">
        <v>141.3533333</v>
      </c>
      <c r="AA578" s="1">
        <v>11.073888889999999</v>
      </c>
      <c r="AB578" s="1">
        <v>3205</v>
      </c>
      <c r="AC578" s="1" t="s">
        <v>7809</v>
      </c>
      <c r="AD578" s="1" t="s">
        <v>7810</v>
      </c>
      <c r="AE578" s="1" t="s">
        <v>7811</v>
      </c>
      <c r="AF578" s="1" t="s">
        <v>7812</v>
      </c>
      <c r="AG578" s="1" t="s">
        <v>7638</v>
      </c>
      <c r="AH578" s="1">
        <v>7.2</v>
      </c>
      <c r="AI578" s="1">
        <v>2.2400000000000002</v>
      </c>
      <c r="AJ578" s="1">
        <v>48.7</v>
      </c>
      <c r="AK578" s="1">
        <v>8.77</v>
      </c>
    </row>
    <row r="579" spans="1:44">
      <c r="A579" s="1" t="s">
        <v>1375</v>
      </c>
      <c r="B579" s="1">
        <v>165.15467000000001</v>
      </c>
      <c r="C579" s="1">
        <v>4.0653100000000002</v>
      </c>
      <c r="D579" s="1">
        <v>3712</v>
      </c>
      <c r="E579" s="1">
        <v>1.2381E-2</v>
      </c>
      <c r="F579" s="1">
        <v>56.940800000000003</v>
      </c>
      <c r="G579" s="1">
        <v>16.424719</v>
      </c>
      <c r="H579" s="1">
        <v>-17.352398820000001</v>
      </c>
      <c r="I579" s="1" t="s">
        <v>1160</v>
      </c>
      <c r="K579" s="1" t="s">
        <v>1168</v>
      </c>
      <c r="L579" s="1" t="s">
        <v>1376</v>
      </c>
      <c r="M579" s="1">
        <v>214162</v>
      </c>
      <c r="N579" s="1" t="s">
        <v>1161</v>
      </c>
      <c r="O579" s="1">
        <v>165.15468999999999</v>
      </c>
      <c r="P579" s="1">
        <v>4.0653018999999997</v>
      </c>
      <c r="Q579" s="2" t="s">
        <v>1377</v>
      </c>
      <c r="R579" s="1">
        <v>580</v>
      </c>
      <c r="S579" s="1">
        <v>99</v>
      </c>
      <c r="T579" s="1" t="s">
        <v>1259</v>
      </c>
      <c r="U579" s="1" t="s">
        <v>1260</v>
      </c>
      <c r="V579" s="2" t="s">
        <v>1261</v>
      </c>
      <c r="W579" s="1" t="s">
        <v>1205</v>
      </c>
      <c r="X579" s="1">
        <v>165.1466667</v>
      </c>
      <c r="Y579" s="1">
        <v>4.067777778</v>
      </c>
      <c r="Z579" s="1">
        <v>165.15458330000001</v>
      </c>
      <c r="AA579" s="1">
        <v>4.0652777779999996</v>
      </c>
      <c r="AB579" s="1">
        <v>3684</v>
      </c>
      <c r="AD579" s="1" t="s">
        <v>1262</v>
      </c>
      <c r="AE579" s="1" t="s">
        <v>1263</v>
      </c>
      <c r="AF579" s="1" t="s">
        <v>1264</v>
      </c>
      <c r="AG579" s="1" t="s">
        <v>1265</v>
      </c>
      <c r="AH579" s="1">
        <v>8</v>
      </c>
      <c r="AI579" s="1">
        <v>2.42</v>
      </c>
      <c r="AJ579" s="1">
        <v>55.4</v>
      </c>
      <c r="AK579" s="1">
        <v>8.9700000000000006</v>
      </c>
    </row>
    <row r="580" spans="1:44">
      <c r="A580" s="1" t="s">
        <v>6187</v>
      </c>
      <c r="B580" s="1">
        <v>140.45750000000001</v>
      </c>
      <c r="C580" s="1">
        <v>9.5380299999999991</v>
      </c>
      <c r="D580" s="1">
        <v>5035</v>
      </c>
      <c r="E580" s="1">
        <v>1.6795999999999998E-2</v>
      </c>
      <c r="F580" s="1">
        <v>73.216899999999995</v>
      </c>
      <c r="G580" s="1">
        <v>16.980184999999999</v>
      </c>
      <c r="H580" s="1">
        <v>-17.342871679999998</v>
      </c>
      <c r="I580" s="1" t="s">
        <v>1160</v>
      </c>
      <c r="K580" s="1" t="s">
        <v>714</v>
      </c>
      <c r="L580" s="1" t="s">
        <v>6188</v>
      </c>
      <c r="M580" s="1">
        <v>191897</v>
      </c>
      <c r="N580" s="1" t="s">
        <v>4556</v>
      </c>
      <c r="O580" s="1">
        <v>140.45751999999999</v>
      </c>
      <c r="P580" s="1">
        <v>9.5380468</v>
      </c>
      <c r="Q580" s="2" t="s">
        <v>6189</v>
      </c>
      <c r="R580" s="1">
        <v>1302</v>
      </c>
      <c r="S580" s="1">
        <v>415</v>
      </c>
      <c r="T580" s="1" t="s">
        <v>6190</v>
      </c>
      <c r="U580" s="1" t="s">
        <v>6191</v>
      </c>
      <c r="V580" s="2" t="s">
        <v>6192</v>
      </c>
      <c r="W580" s="1" t="s">
        <v>1205</v>
      </c>
      <c r="X580" s="1">
        <v>140.45375000000001</v>
      </c>
      <c r="Y580" s="1">
        <v>9.5455555560000001</v>
      </c>
      <c r="Z580" s="1">
        <v>140.45750000000001</v>
      </c>
      <c r="AA580" s="1">
        <v>9.5380555559999998</v>
      </c>
      <c r="AB580" s="1">
        <v>4998</v>
      </c>
      <c r="AD580" s="1" t="s">
        <v>6193</v>
      </c>
      <c r="AE580" s="1" t="s">
        <v>6194</v>
      </c>
      <c r="AF580" s="1" t="s">
        <v>6195</v>
      </c>
      <c r="AG580" s="1" t="s">
        <v>6196</v>
      </c>
      <c r="AH580" s="1">
        <v>13.6</v>
      </c>
      <c r="AI580" s="1">
        <v>1.91</v>
      </c>
      <c r="AJ580" s="1">
        <v>74</v>
      </c>
      <c r="AK580" s="1">
        <v>9.33</v>
      </c>
    </row>
    <row r="581" spans="1:44">
      <c r="A581" s="1" t="s">
        <v>12310</v>
      </c>
      <c r="B581" s="1">
        <v>231.05352999999999</v>
      </c>
      <c r="C581" s="1">
        <v>11.693884000000001</v>
      </c>
      <c r="D581" s="1">
        <v>2844.7851599999999</v>
      </c>
      <c r="E581" s="1">
        <v>9.4892599999999994E-3</v>
      </c>
      <c r="F581" s="1">
        <v>46.677199999999999</v>
      </c>
      <c r="G581" s="1">
        <v>16.002827</v>
      </c>
      <c r="H581" s="1">
        <v>-17.342696979999999</v>
      </c>
      <c r="I581" s="1" t="s">
        <v>1160</v>
      </c>
      <c r="K581" s="1" t="s">
        <v>79</v>
      </c>
      <c r="M581" s="1">
        <v>258126</v>
      </c>
      <c r="N581" s="1" t="s">
        <v>1161</v>
      </c>
      <c r="O581" s="1">
        <v>231.05352999999999</v>
      </c>
      <c r="P581" s="1">
        <v>11.693884000000001</v>
      </c>
      <c r="Q581" s="2" t="s">
        <v>12311</v>
      </c>
      <c r="R581" s="1">
        <v>2753</v>
      </c>
      <c r="S581" s="1">
        <v>88</v>
      </c>
      <c r="T581" s="1" t="s">
        <v>12312</v>
      </c>
      <c r="U581" s="1" t="s">
        <v>12174</v>
      </c>
      <c r="V581" s="2" t="s">
        <v>12175</v>
      </c>
      <c r="W581" s="1" t="s">
        <v>1205</v>
      </c>
      <c r="X581" s="1">
        <v>231.0541667</v>
      </c>
      <c r="Y581" s="1">
        <v>11.69277778</v>
      </c>
      <c r="Z581" s="1">
        <v>231.05333329999999</v>
      </c>
      <c r="AA581" s="1">
        <v>11.69333333</v>
      </c>
      <c r="AB581" s="1">
        <v>2839</v>
      </c>
      <c r="AD581" s="1" t="s">
        <v>12176</v>
      </c>
      <c r="AE581" s="1" t="s">
        <v>12177</v>
      </c>
      <c r="AF581" s="1" t="s">
        <v>12178</v>
      </c>
      <c r="AG581" s="1" t="s">
        <v>5611</v>
      </c>
      <c r="AH581" s="1">
        <v>31.7</v>
      </c>
      <c r="AI581" s="1">
        <v>2.76</v>
      </c>
      <c r="AJ581" s="1">
        <v>43.9</v>
      </c>
      <c r="AK581" s="1">
        <v>9.27</v>
      </c>
    </row>
    <row r="582" spans="1:44">
      <c r="A582" s="1" t="s">
        <v>2142</v>
      </c>
      <c r="B582" s="1">
        <v>148.67538999999999</v>
      </c>
      <c r="C582" s="1">
        <v>4.9754199999999997</v>
      </c>
      <c r="D582" s="1">
        <v>5188</v>
      </c>
      <c r="E582" s="1">
        <v>1.7305000000000001E-2</v>
      </c>
      <c r="F582" s="1">
        <v>76.224199999999996</v>
      </c>
      <c r="G582" s="1">
        <v>17.068674000000001</v>
      </c>
      <c r="H582" s="1">
        <v>-17.341790369999998</v>
      </c>
      <c r="I582" s="1" t="s">
        <v>1160</v>
      </c>
      <c r="K582" s="1" t="s">
        <v>1118</v>
      </c>
      <c r="L582" s="1" t="s">
        <v>2143</v>
      </c>
      <c r="N582" s="1" t="s">
        <v>1161</v>
      </c>
      <c r="O582" s="1">
        <v>148.67541</v>
      </c>
      <c r="P582" s="1">
        <v>4.9754272999999998</v>
      </c>
      <c r="Q582" s="2" t="s">
        <v>2144</v>
      </c>
      <c r="R582" s="1">
        <v>571</v>
      </c>
      <c r="S582" s="1">
        <v>608</v>
      </c>
      <c r="T582" s="1" t="s">
        <v>2145</v>
      </c>
      <c r="U582" s="1" t="s">
        <v>2146</v>
      </c>
      <c r="V582" s="2" t="s">
        <v>2147</v>
      </c>
      <c r="W582" s="1" t="s">
        <v>1205</v>
      </c>
    </row>
    <row r="583" spans="1:44">
      <c r="A583" s="1" t="s">
        <v>11200</v>
      </c>
      <c r="B583" s="1">
        <v>211.16961000000001</v>
      </c>
      <c r="C583" s="1">
        <v>12.14395</v>
      </c>
      <c r="D583" s="1">
        <v>5177</v>
      </c>
      <c r="E583" s="1">
        <v>1.7269E-2</v>
      </c>
      <c r="F583" s="1">
        <v>80.935000000000002</v>
      </c>
      <c r="G583" s="1">
        <v>17.20739</v>
      </c>
      <c r="H583" s="1">
        <v>-17.333291859999999</v>
      </c>
      <c r="I583" s="1" t="s">
        <v>1160</v>
      </c>
      <c r="K583" s="1" t="s">
        <v>208</v>
      </c>
      <c r="L583" s="1" t="s">
        <v>11201</v>
      </c>
      <c r="M583" s="1">
        <v>242316</v>
      </c>
      <c r="N583" s="1" t="s">
        <v>1161</v>
      </c>
      <c r="O583" s="1">
        <v>211.16961000000001</v>
      </c>
      <c r="P583" s="1">
        <v>12.143952000000001</v>
      </c>
      <c r="Q583" s="2" t="s">
        <v>11202</v>
      </c>
      <c r="R583" s="1">
        <v>1704</v>
      </c>
      <c r="S583" s="1">
        <v>243</v>
      </c>
      <c r="T583" s="1" t="s">
        <v>11203</v>
      </c>
      <c r="U583" s="1" t="s">
        <v>11204</v>
      </c>
      <c r="V583" s="2" t="s">
        <v>11205</v>
      </c>
      <c r="W583" s="1" t="s">
        <v>1205</v>
      </c>
      <c r="X583" s="1">
        <v>211.1695833</v>
      </c>
      <c r="Y583" s="1">
        <v>12.13916667</v>
      </c>
      <c r="Z583" s="1">
        <v>211.1695833</v>
      </c>
      <c r="AA583" s="1">
        <v>12.143888889999999</v>
      </c>
      <c r="AB583" s="1">
        <v>5174</v>
      </c>
      <c r="AD583" s="1" t="s">
        <v>11206</v>
      </c>
      <c r="AE583" s="1" t="s">
        <v>11207</v>
      </c>
      <c r="AF583" s="1" t="s">
        <v>11208</v>
      </c>
      <c r="AG583" s="1" t="s">
        <v>1718</v>
      </c>
      <c r="AH583" s="1">
        <v>12.9</v>
      </c>
      <c r="AI583" s="1">
        <v>2.13</v>
      </c>
      <c r="AJ583" s="1">
        <v>76.099999999999994</v>
      </c>
      <c r="AK583" s="1">
        <v>9.31</v>
      </c>
    </row>
    <row r="584" spans="1:44">
      <c r="A584" s="1" t="s">
        <v>1473</v>
      </c>
      <c r="B584" s="1">
        <v>147.74625</v>
      </c>
      <c r="C584" s="1">
        <v>4.2722199999999999</v>
      </c>
      <c r="D584" s="1">
        <v>5071</v>
      </c>
      <c r="E584" s="1">
        <v>1.6914999999999999E-2</v>
      </c>
      <c r="F584" s="1">
        <v>74.525400000000005</v>
      </c>
      <c r="G584" s="1">
        <v>17.029</v>
      </c>
      <c r="H584" s="1">
        <v>-17.332521580000002</v>
      </c>
      <c r="I584" s="1" t="s">
        <v>1160</v>
      </c>
      <c r="K584" s="1" t="s">
        <v>1327</v>
      </c>
      <c r="L584" s="1" t="s">
        <v>1474</v>
      </c>
      <c r="M584" s="1">
        <v>5284</v>
      </c>
      <c r="N584" s="1" t="s">
        <v>1161</v>
      </c>
      <c r="O584" s="1">
        <v>147.74626000000001</v>
      </c>
      <c r="P584" s="1">
        <v>4.2732435999999998</v>
      </c>
      <c r="Q584" s="2" t="s">
        <v>1475</v>
      </c>
      <c r="R584" s="1">
        <v>571</v>
      </c>
      <c r="S584" s="1">
        <v>464</v>
      </c>
      <c r="T584" s="1" t="s">
        <v>1476</v>
      </c>
      <c r="U584" s="1" t="s">
        <v>1477</v>
      </c>
      <c r="V584" s="2" t="s">
        <v>1478</v>
      </c>
      <c r="W584" s="1" t="s">
        <v>1205</v>
      </c>
      <c r="X584" s="1">
        <v>147.74333329999999</v>
      </c>
      <c r="Y584" s="1">
        <v>4.2733333330000001</v>
      </c>
      <c r="Z584" s="1">
        <v>147.74625</v>
      </c>
      <c r="AA584" s="1">
        <v>4.2730555560000001</v>
      </c>
      <c r="AB584" s="1">
        <v>5067</v>
      </c>
      <c r="AD584" s="1" t="s">
        <v>1479</v>
      </c>
      <c r="AE584" s="1" t="s">
        <v>1480</v>
      </c>
      <c r="AF584" s="1" t="s">
        <v>1481</v>
      </c>
      <c r="AG584" s="1" t="s">
        <v>1482</v>
      </c>
      <c r="AH584" s="1">
        <v>17</v>
      </c>
      <c r="AI584" s="1">
        <v>2.38</v>
      </c>
      <c r="AJ584" s="1">
        <v>75.099999999999994</v>
      </c>
      <c r="AK584" s="1">
        <v>9.52</v>
      </c>
    </row>
    <row r="585" spans="1:44">
      <c r="A585" s="1" t="s">
        <v>11282</v>
      </c>
      <c r="B585" s="1">
        <v>211.37233000000001</v>
      </c>
      <c r="C585" s="1">
        <v>11.58544</v>
      </c>
      <c r="D585" s="1">
        <v>4668</v>
      </c>
      <c r="E585" s="1">
        <v>1.5572000000000001E-2</v>
      </c>
      <c r="F585" s="1">
        <v>72.730900000000005</v>
      </c>
      <c r="G585" s="1">
        <v>16.977485999999999</v>
      </c>
      <c r="H585" s="1">
        <v>-17.33110881</v>
      </c>
      <c r="I585" s="1" t="s">
        <v>1160</v>
      </c>
      <c r="K585" s="1" t="s">
        <v>329</v>
      </c>
      <c r="L585" s="1" t="s">
        <v>11283</v>
      </c>
      <c r="N585" s="1" t="s">
        <v>1161</v>
      </c>
      <c r="O585" s="1">
        <v>211.37234000000001</v>
      </c>
      <c r="P585" s="1">
        <v>11.585452</v>
      </c>
      <c r="Q585" s="2" t="s">
        <v>11284</v>
      </c>
      <c r="R585" s="1">
        <v>1703</v>
      </c>
      <c r="S585" s="1">
        <v>557</v>
      </c>
      <c r="T585" s="1" t="s">
        <v>11285</v>
      </c>
      <c r="U585" s="1" t="s">
        <v>11286</v>
      </c>
      <c r="V585" s="2" t="s">
        <v>11287</v>
      </c>
      <c r="W585" s="1" t="s">
        <v>1205</v>
      </c>
    </row>
    <row r="586" spans="1:44">
      <c r="A586" s="1" t="s">
        <v>8409</v>
      </c>
      <c r="B586" s="1">
        <v>147.91874999999999</v>
      </c>
      <c r="C586" s="1">
        <v>14.03778</v>
      </c>
      <c r="D586" s="1">
        <v>2859</v>
      </c>
      <c r="E586" s="1">
        <v>9.5370000000000003E-3</v>
      </c>
      <c r="F586" s="1">
        <v>44.261000000000003</v>
      </c>
      <c r="G586" s="1">
        <v>15.902765</v>
      </c>
      <c r="H586" s="1">
        <v>-17.327341109999999</v>
      </c>
      <c r="I586" s="1" t="s">
        <v>1160</v>
      </c>
      <c r="K586" s="1" t="s">
        <v>505</v>
      </c>
      <c r="L586" s="1" t="s">
        <v>8410</v>
      </c>
      <c r="M586" s="1">
        <v>190551</v>
      </c>
      <c r="N586" s="1" t="s">
        <v>1635</v>
      </c>
      <c r="O586" s="1">
        <v>147.91882000000001</v>
      </c>
      <c r="P586" s="1">
        <v>14.038157999999999</v>
      </c>
      <c r="Q586" s="2" t="s">
        <v>8411</v>
      </c>
      <c r="R586" s="1">
        <v>2582</v>
      </c>
      <c r="S586" s="1">
        <v>25</v>
      </c>
      <c r="T586" s="1" t="s">
        <v>8412</v>
      </c>
      <c r="U586" s="1" t="s">
        <v>8413</v>
      </c>
      <c r="V586" s="2" t="s">
        <v>8414</v>
      </c>
      <c r="W586" s="1" t="s">
        <v>1205</v>
      </c>
      <c r="X586" s="1">
        <v>147.91541670000001</v>
      </c>
      <c r="Y586" s="1">
        <v>14.0375</v>
      </c>
      <c r="Z586" s="1">
        <v>147.91874999999999</v>
      </c>
      <c r="AA586" s="1">
        <v>14.037777780000001</v>
      </c>
      <c r="AB586" s="1">
        <v>2883</v>
      </c>
      <c r="AC586" s="1" t="s">
        <v>8415</v>
      </c>
      <c r="AD586" s="1" t="s">
        <v>8300</v>
      </c>
      <c r="AE586" s="1" t="s">
        <v>8301</v>
      </c>
      <c r="AF586" s="1" t="s">
        <v>8302</v>
      </c>
      <c r="AG586" s="1" t="s">
        <v>2231</v>
      </c>
      <c r="AH586" s="1">
        <v>11.3</v>
      </c>
      <c r="AI586" s="1">
        <v>2.2599999999999998</v>
      </c>
      <c r="AJ586" s="1">
        <v>44</v>
      </c>
      <c r="AK586" s="1">
        <v>8.77</v>
      </c>
      <c r="AR586" s="1" t="s">
        <v>8250</v>
      </c>
    </row>
    <row r="587" spans="1:44">
      <c r="A587" s="1" t="s">
        <v>13194</v>
      </c>
      <c r="B587" s="1">
        <v>246.15488999999999</v>
      </c>
      <c r="C587" s="1">
        <v>12.552621</v>
      </c>
      <c r="D587" s="1">
        <v>4916.3159109999997</v>
      </c>
      <c r="E587" s="1">
        <v>1.6399199E-2</v>
      </c>
      <c r="F587" s="1">
        <v>75.412400000000005</v>
      </c>
      <c r="G587" s="1">
        <v>17.061869000000002</v>
      </c>
      <c r="H587" s="1">
        <v>-17.325344810000001</v>
      </c>
      <c r="I587" s="1" t="s">
        <v>1160</v>
      </c>
      <c r="K587" s="1" t="s">
        <v>106</v>
      </c>
      <c r="M587" s="1">
        <v>268011</v>
      </c>
      <c r="N587" s="1" t="s">
        <v>1161</v>
      </c>
      <c r="O587" s="1">
        <v>246.15488999999999</v>
      </c>
      <c r="P587" s="1">
        <v>12.552621</v>
      </c>
      <c r="Q587" s="2" t="s">
        <v>13195</v>
      </c>
      <c r="R587" s="1">
        <v>2530</v>
      </c>
      <c r="S587" s="1">
        <v>157</v>
      </c>
      <c r="T587" s="1" t="s">
        <v>13196</v>
      </c>
      <c r="U587" s="1" t="s">
        <v>13197</v>
      </c>
      <c r="V587" s="2" t="s">
        <v>13198</v>
      </c>
      <c r="W587" s="1" t="s">
        <v>1205</v>
      </c>
      <c r="X587" s="1">
        <v>246.15708330000001</v>
      </c>
      <c r="Y587" s="1">
        <v>12.54833333</v>
      </c>
      <c r="Z587" s="1">
        <v>246.155</v>
      </c>
      <c r="AA587" s="1">
        <v>12.5525</v>
      </c>
      <c r="AB587" s="1">
        <v>4912</v>
      </c>
      <c r="AD587" s="1" t="s">
        <v>13199</v>
      </c>
      <c r="AE587" s="1" t="s">
        <v>13200</v>
      </c>
      <c r="AF587" s="1" t="s">
        <v>13201</v>
      </c>
      <c r="AG587" s="1" t="s">
        <v>5376</v>
      </c>
      <c r="AH587" s="1">
        <v>8.6</v>
      </c>
      <c r="AI587" s="1">
        <v>2.17</v>
      </c>
      <c r="AJ587" s="1">
        <v>73.7</v>
      </c>
      <c r="AK587" s="1">
        <v>9.1199999999999992</v>
      </c>
    </row>
    <row r="588" spans="1:44">
      <c r="A588" s="1" t="s">
        <v>3863</v>
      </c>
      <c r="B588" s="1">
        <v>121.40703999999999</v>
      </c>
      <c r="C588" s="1">
        <v>6.9931700000000001</v>
      </c>
      <c r="D588" s="1">
        <v>4736</v>
      </c>
      <c r="E588" s="1">
        <v>1.5796000000000001E-2</v>
      </c>
      <c r="F588" s="1">
        <v>66.545500000000004</v>
      </c>
      <c r="G588" s="1">
        <v>16.799944</v>
      </c>
      <c r="H588" s="1">
        <v>-17.315649459999999</v>
      </c>
      <c r="I588" s="1" t="s">
        <v>1160</v>
      </c>
      <c r="K588" s="1" t="s">
        <v>1053</v>
      </c>
      <c r="L588" s="1" t="s">
        <v>3864</v>
      </c>
      <c r="M588" s="1">
        <v>181711</v>
      </c>
      <c r="N588" s="1" t="s">
        <v>3706</v>
      </c>
      <c r="O588" s="1">
        <v>121.40703999999999</v>
      </c>
      <c r="P588" s="1">
        <v>6.9931719000000001</v>
      </c>
      <c r="Q588" s="2" t="s">
        <v>3865</v>
      </c>
      <c r="R588" s="1">
        <v>1756</v>
      </c>
      <c r="S588" s="1">
        <v>306</v>
      </c>
      <c r="T588" s="1" t="s">
        <v>3866</v>
      </c>
      <c r="U588" s="1" t="s">
        <v>3867</v>
      </c>
      <c r="V588" s="2" t="s">
        <v>3868</v>
      </c>
      <c r="W588" s="1" t="s">
        <v>1205</v>
      </c>
      <c r="X588" s="1">
        <v>121.4070833</v>
      </c>
      <c r="Y588" s="1">
        <v>6.9997222219999999</v>
      </c>
      <c r="Z588" s="1">
        <v>121.4070833</v>
      </c>
      <c r="AA588" s="1">
        <v>6.9930555559999998</v>
      </c>
      <c r="AB588" s="1">
        <v>4571</v>
      </c>
      <c r="AD588" s="1" t="s">
        <v>3869</v>
      </c>
      <c r="AE588" s="1" t="s">
        <v>3870</v>
      </c>
      <c r="AF588" s="1" t="s">
        <v>3871</v>
      </c>
      <c r="AG588" s="1" t="s">
        <v>3872</v>
      </c>
      <c r="AH588" s="1">
        <v>12.6</v>
      </c>
      <c r="AI588" s="1">
        <v>2.27</v>
      </c>
      <c r="AJ588" s="1">
        <v>67.8</v>
      </c>
      <c r="AK588" s="1">
        <v>9.17</v>
      </c>
    </row>
    <row r="589" spans="1:44">
      <c r="A589" s="1" t="s">
        <v>9898</v>
      </c>
      <c r="B589" s="1">
        <v>170.57732999999999</v>
      </c>
      <c r="C589" s="1">
        <v>13.065049999999999</v>
      </c>
      <c r="D589" s="1">
        <v>1569</v>
      </c>
      <c r="E589" s="1">
        <v>5.2329999999999998E-3</v>
      </c>
      <c r="F589" s="1">
        <v>28.5688</v>
      </c>
      <c r="G589" s="1">
        <v>14.967432000000001</v>
      </c>
      <c r="H589" s="1">
        <v>-17.312027990000001</v>
      </c>
      <c r="I589" s="1" t="s">
        <v>1160</v>
      </c>
      <c r="K589" s="1" t="s">
        <v>304</v>
      </c>
      <c r="L589" s="1" t="s">
        <v>9899</v>
      </c>
      <c r="M589" s="1">
        <v>6387</v>
      </c>
      <c r="N589" s="1" t="s">
        <v>1161</v>
      </c>
      <c r="O589" s="1">
        <v>170.57732999999999</v>
      </c>
      <c r="P589" s="1">
        <v>13.065049999999999</v>
      </c>
      <c r="Q589" s="2" t="s">
        <v>9900</v>
      </c>
      <c r="R589" s="1">
        <v>1605</v>
      </c>
      <c r="S589" s="1">
        <v>569</v>
      </c>
      <c r="T589" s="1" t="s">
        <v>9901</v>
      </c>
      <c r="U589" s="1" t="s">
        <v>9902</v>
      </c>
      <c r="V589" s="2" t="s">
        <v>9903</v>
      </c>
      <c r="W589" s="1" t="s">
        <v>1205</v>
      </c>
      <c r="X589" s="1">
        <v>170.57374999999999</v>
      </c>
      <c r="Y589" s="1">
        <v>13.064166670000001</v>
      </c>
      <c r="Z589" s="1">
        <v>170.57749999999999</v>
      </c>
      <c r="AA589" s="1">
        <v>13.065</v>
      </c>
      <c r="AB589" s="1">
        <v>1572</v>
      </c>
      <c r="AC589" s="1" t="s">
        <v>9904</v>
      </c>
      <c r="AD589" s="1" t="s">
        <v>10047</v>
      </c>
      <c r="AE589" s="1" t="s">
        <v>10048</v>
      </c>
      <c r="AF589" s="1" t="s">
        <v>10049</v>
      </c>
      <c r="AG589" s="1" t="s">
        <v>10050</v>
      </c>
      <c r="AH589" s="1">
        <v>32.799999999999997</v>
      </c>
      <c r="AI589" s="1">
        <v>1.91</v>
      </c>
      <c r="AJ589" s="1">
        <v>16.600000000000001</v>
      </c>
      <c r="AK589" s="1">
        <v>8.32</v>
      </c>
      <c r="AR589" s="1" t="s">
        <v>8073</v>
      </c>
    </row>
    <row r="590" spans="1:44">
      <c r="A590" s="1" t="s">
        <v>6229</v>
      </c>
      <c r="B590" s="1">
        <v>198.29617999999999</v>
      </c>
      <c r="C590" s="1">
        <v>9.6796000000000006</v>
      </c>
      <c r="D590" s="1">
        <v>4012</v>
      </c>
      <c r="E590" s="1">
        <v>1.3384E-2</v>
      </c>
      <c r="F590" s="1">
        <v>63.139800000000001</v>
      </c>
      <c r="G590" s="1">
        <v>16.689867</v>
      </c>
      <c r="H590" s="1">
        <v>-17.31164901</v>
      </c>
      <c r="I590" s="1" t="s">
        <v>1160</v>
      </c>
      <c r="K590" s="1" t="s">
        <v>730</v>
      </c>
      <c r="L590" s="1" t="s">
        <v>6230</v>
      </c>
      <c r="N590" s="1" t="s">
        <v>1161</v>
      </c>
      <c r="O590" s="1">
        <v>198.29617999999999</v>
      </c>
      <c r="P590" s="1">
        <v>9.6796010999999993</v>
      </c>
      <c r="Q590" s="2" t="s">
        <v>6231</v>
      </c>
      <c r="R590" s="1">
        <v>1796</v>
      </c>
      <c r="S590" s="1">
        <v>27</v>
      </c>
      <c r="T590" s="1" t="s">
        <v>6354</v>
      </c>
      <c r="U590" s="1" t="s">
        <v>6494</v>
      </c>
      <c r="V590" s="2" t="s">
        <v>6495</v>
      </c>
      <c r="W590" s="1" t="s">
        <v>1205</v>
      </c>
    </row>
    <row r="591" spans="1:44">
      <c r="A591" s="1" t="s">
        <v>10407</v>
      </c>
      <c r="B591" s="1">
        <v>175.5052326</v>
      </c>
      <c r="C591" s="1">
        <v>13.698738479999999</v>
      </c>
      <c r="D591" s="1">
        <v>4259</v>
      </c>
      <c r="E591" s="1">
        <v>1.4206611294572867E-2</v>
      </c>
      <c r="F591" s="1">
        <v>65.472300000000004</v>
      </c>
      <c r="G591" s="1">
        <v>16.772207000000002</v>
      </c>
      <c r="H591" s="1">
        <v>-17.308080990000001</v>
      </c>
      <c r="I591" s="1" t="s">
        <v>1160</v>
      </c>
      <c r="M591" s="1">
        <v>215140</v>
      </c>
      <c r="N591" s="1" t="s">
        <v>1465</v>
      </c>
      <c r="X591" s="1">
        <v>175.50458330000001</v>
      </c>
      <c r="Y591" s="1">
        <v>13.699444440000001</v>
      </c>
      <c r="Z591" s="1">
        <v>175.505</v>
      </c>
      <c r="AA591" s="1">
        <v>13.69861111</v>
      </c>
      <c r="AB591" s="1">
        <v>4259</v>
      </c>
      <c r="AD591" s="1" t="s">
        <v>10408</v>
      </c>
      <c r="AE591" s="1" t="s">
        <v>10551</v>
      </c>
      <c r="AF591" s="1" t="s">
        <v>10552</v>
      </c>
      <c r="AG591" s="1" t="s">
        <v>1303</v>
      </c>
      <c r="AH591" s="1">
        <v>8.1</v>
      </c>
      <c r="AI591" s="1">
        <v>1.96</v>
      </c>
      <c r="AJ591" s="1">
        <v>63.2</v>
      </c>
      <c r="AK591" s="1">
        <v>8.94</v>
      </c>
      <c r="AL591" s="1" t="s">
        <v>10553</v>
      </c>
      <c r="AO591" s="1" t="s">
        <v>10553</v>
      </c>
      <c r="AR591" s="1" t="s">
        <v>8073</v>
      </c>
    </row>
    <row r="592" spans="1:44">
      <c r="A592" s="1" t="s">
        <v>4266</v>
      </c>
      <c r="B592" s="1">
        <v>208.01405</v>
      </c>
      <c r="C592" s="1">
        <v>7.62087</v>
      </c>
      <c r="D592" s="1">
        <v>3897</v>
      </c>
      <c r="E592" s="1">
        <v>1.2999999999999999E-2</v>
      </c>
      <c r="F592" s="1">
        <v>61.9709</v>
      </c>
      <c r="G592" s="1">
        <v>16.653511000000002</v>
      </c>
      <c r="H592" s="1">
        <v>-17.30742802</v>
      </c>
      <c r="I592" s="1" t="s">
        <v>1160</v>
      </c>
      <c r="K592" s="1" t="s">
        <v>872</v>
      </c>
      <c r="L592" s="1" t="s">
        <v>4267</v>
      </c>
      <c r="N592" s="1" t="s">
        <v>3706</v>
      </c>
      <c r="O592" s="1">
        <v>208.01405</v>
      </c>
      <c r="P592" s="1">
        <v>7.6208672000000002</v>
      </c>
      <c r="Q592" s="2" t="s">
        <v>4268</v>
      </c>
      <c r="R592" s="1">
        <v>1805</v>
      </c>
      <c r="S592" s="1">
        <v>460</v>
      </c>
      <c r="T592" s="1" t="s">
        <v>4269</v>
      </c>
      <c r="U592" s="1" t="s">
        <v>4270</v>
      </c>
      <c r="V592" s="2" t="s">
        <v>4271</v>
      </c>
      <c r="W592" s="1" t="s">
        <v>1205</v>
      </c>
    </row>
    <row r="593" spans="1:45">
      <c r="A593" s="1" t="s">
        <v>5580</v>
      </c>
      <c r="B593" s="1">
        <v>222.90949000000001</v>
      </c>
      <c r="C593" s="1">
        <v>9.0612107999999996</v>
      </c>
      <c r="D593" s="1">
        <v>4071.8076820000001</v>
      </c>
      <c r="E593" s="1">
        <v>1.3582199999999999E-2</v>
      </c>
      <c r="F593" s="1">
        <v>64.370999999999995</v>
      </c>
      <c r="G593" s="1">
        <v>16.737932000000001</v>
      </c>
      <c r="H593" s="1">
        <v>-17.305519279999999</v>
      </c>
      <c r="I593" s="1" t="s">
        <v>1160</v>
      </c>
      <c r="K593" s="1" t="s">
        <v>887</v>
      </c>
      <c r="N593" s="1" t="s">
        <v>1635</v>
      </c>
      <c r="O593" s="1">
        <v>222.90949000000001</v>
      </c>
      <c r="P593" s="1">
        <v>9.0612107999999996</v>
      </c>
      <c r="Q593" s="2" t="s">
        <v>5581</v>
      </c>
      <c r="R593" s="1">
        <v>1713</v>
      </c>
      <c r="S593" s="1">
        <v>88</v>
      </c>
      <c r="T593" s="1" t="s">
        <v>5582</v>
      </c>
      <c r="U593" s="1" t="s">
        <v>5583</v>
      </c>
      <c r="V593" s="2" t="s">
        <v>5584</v>
      </c>
      <c r="W593" s="1" t="s">
        <v>1205</v>
      </c>
    </row>
    <row r="594" spans="1:45">
      <c r="A594" s="1" t="s">
        <v>6871</v>
      </c>
      <c r="B594" s="1">
        <v>120.22857999999999</v>
      </c>
      <c r="C594" s="1">
        <v>13.39678</v>
      </c>
      <c r="D594" s="1">
        <v>4377</v>
      </c>
      <c r="E594" s="1">
        <v>1.4599000000000001E-2</v>
      </c>
      <c r="F594" s="1">
        <v>62.411299999999997</v>
      </c>
      <c r="G594" s="1">
        <v>16.680443</v>
      </c>
      <c r="H594" s="1">
        <v>-17.295873140000001</v>
      </c>
      <c r="I594" s="1" t="s">
        <v>1160</v>
      </c>
      <c r="K594" s="1" t="s">
        <v>682</v>
      </c>
      <c r="L594" s="1" t="s">
        <v>6872</v>
      </c>
      <c r="M594" s="1">
        <v>188742</v>
      </c>
      <c r="N594" s="1" t="s">
        <v>4556</v>
      </c>
      <c r="O594" s="1">
        <v>120.22857999999999</v>
      </c>
      <c r="P594" s="1">
        <v>13.396769000000001</v>
      </c>
      <c r="Q594" s="2" t="s">
        <v>6873</v>
      </c>
      <c r="R594" s="1">
        <v>2265</v>
      </c>
      <c r="S594" s="1">
        <v>535</v>
      </c>
      <c r="T594" s="1" t="s">
        <v>6874</v>
      </c>
      <c r="U594" s="1" t="s">
        <v>6875</v>
      </c>
      <c r="V594" s="2" t="s">
        <v>6876</v>
      </c>
      <c r="W594" s="1" t="s">
        <v>1205</v>
      </c>
      <c r="X594" s="1">
        <v>120.23708329999999</v>
      </c>
      <c r="Y594" s="1">
        <v>13.38277778</v>
      </c>
      <c r="Z594" s="1">
        <v>120.22791669999999</v>
      </c>
      <c r="AA594" s="1">
        <v>13.396388890000001</v>
      </c>
      <c r="AB594" s="1">
        <v>4105</v>
      </c>
      <c r="AD594" s="1" t="s">
        <v>6877</v>
      </c>
      <c r="AE594" s="1" t="s">
        <v>6878</v>
      </c>
      <c r="AF594" s="1" t="s">
        <v>6879</v>
      </c>
      <c r="AG594" s="1" t="s">
        <v>6880</v>
      </c>
      <c r="AH594" s="1">
        <v>7.4</v>
      </c>
      <c r="AI594" s="1">
        <v>2.95</v>
      </c>
      <c r="AJ594" s="1">
        <v>60.9</v>
      </c>
      <c r="AK594" s="1">
        <v>9.24</v>
      </c>
    </row>
    <row r="595" spans="1:45">
      <c r="A595" s="1" t="s">
        <v>1600</v>
      </c>
      <c r="B595" s="1">
        <v>236.60650000000001</v>
      </c>
      <c r="C595" s="1">
        <v>4.4276400000000002</v>
      </c>
      <c r="D595" s="1">
        <v>3289</v>
      </c>
      <c r="E595" s="1">
        <v>1.0971E-2</v>
      </c>
      <c r="F595" s="1">
        <v>52.828099999999999</v>
      </c>
      <c r="G595" s="1">
        <v>16.321144</v>
      </c>
      <c r="H595" s="1">
        <v>-17.293180960000001</v>
      </c>
      <c r="I595" s="1" t="s">
        <v>1160</v>
      </c>
      <c r="K595" s="1" t="s">
        <v>1075</v>
      </c>
      <c r="L595" s="1" t="s">
        <v>1749</v>
      </c>
      <c r="M595" s="1">
        <v>10027</v>
      </c>
      <c r="N595" s="1" t="s">
        <v>1161</v>
      </c>
      <c r="O595" s="1">
        <v>236.60679999999999</v>
      </c>
      <c r="P595" s="1">
        <v>4.4274297999999996</v>
      </c>
      <c r="Q595" s="2" t="s">
        <v>1750</v>
      </c>
      <c r="R595" s="1">
        <v>2950</v>
      </c>
      <c r="S595" s="1">
        <v>163</v>
      </c>
      <c r="T595" s="1" t="s">
        <v>1751</v>
      </c>
      <c r="U595" s="1" t="s">
        <v>1752</v>
      </c>
      <c r="V595" s="2" t="s">
        <v>1753</v>
      </c>
      <c r="W595" s="1" t="s">
        <v>1205</v>
      </c>
      <c r="X595" s="1">
        <v>236.6058333</v>
      </c>
      <c r="Y595" s="1">
        <v>4.4352777779999997</v>
      </c>
      <c r="Z595" s="1">
        <v>236.60666670000001</v>
      </c>
      <c r="AA595" s="1">
        <v>4.4269444440000001</v>
      </c>
      <c r="AB595" s="1">
        <v>3300</v>
      </c>
      <c r="AD595" s="1" t="s">
        <v>1754</v>
      </c>
      <c r="AE595" s="1" t="s">
        <v>1755</v>
      </c>
      <c r="AF595" s="1" t="s">
        <v>1756</v>
      </c>
      <c r="AG595" s="1" t="s">
        <v>1757</v>
      </c>
      <c r="AH595" s="1">
        <v>27</v>
      </c>
      <c r="AI595" s="1">
        <v>2.5099999999999998</v>
      </c>
      <c r="AJ595" s="1">
        <v>49.9</v>
      </c>
      <c r="AK595" s="1">
        <v>9.3800000000000008</v>
      </c>
    </row>
    <row r="596" spans="1:45">
      <c r="A596" s="1" t="s">
        <v>10206</v>
      </c>
      <c r="B596" s="1">
        <v>172.06089</v>
      </c>
      <c r="C596" s="1">
        <v>11.39438</v>
      </c>
      <c r="D596" s="1">
        <v>4884</v>
      </c>
      <c r="E596" s="1">
        <v>1.6289999999999999E-2</v>
      </c>
      <c r="F596" s="1">
        <v>73.859300000000005</v>
      </c>
      <c r="G596" s="1">
        <v>17.049913</v>
      </c>
      <c r="H596" s="1">
        <v>-17.292112939999999</v>
      </c>
      <c r="I596" s="1" t="s">
        <v>1160</v>
      </c>
      <c r="K596" s="1" t="s">
        <v>321</v>
      </c>
      <c r="L596" s="1" t="s">
        <v>10207</v>
      </c>
      <c r="M596" s="1">
        <v>213311</v>
      </c>
      <c r="N596" s="1" t="s">
        <v>1161</v>
      </c>
      <c r="O596" s="1">
        <v>172.06089</v>
      </c>
      <c r="P596" s="1">
        <v>11.394384000000001</v>
      </c>
      <c r="Q596" s="2" t="s">
        <v>9938</v>
      </c>
      <c r="R596" s="1">
        <v>1606</v>
      </c>
      <c r="S596" s="1">
        <v>128</v>
      </c>
      <c r="T596" s="1" t="s">
        <v>10060</v>
      </c>
      <c r="U596" s="1" t="s">
        <v>10061</v>
      </c>
      <c r="V596" s="2" t="s">
        <v>10062</v>
      </c>
      <c r="W596" s="1" t="s">
        <v>1205</v>
      </c>
      <c r="X596" s="1">
        <v>172.0541667</v>
      </c>
      <c r="Y596" s="1">
        <v>11.3925</v>
      </c>
      <c r="Z596" s="1">
        <v>172.06083330000001</v>
      </c>
      <c r="AA596" s="1">
        <v>11.394444439999999</v>
      </c>
      <c r="AB596" s="1">
        <v>4884</v>
      </c>
      <c r="AC596" s="1" t="s">
        <v>10063</v>
      </c>
      <c r="AD596" s="1" t="s">
        <v>10064</v>
      </c>
      <c r="AE596" s="1" t="s">
        <v>10065</v>
      </c>
      <c r="AF596" s="1" t="s">
        <v>10066</v>
      </c>
      <c r="AG596" s="1" t="s">
        <v>10067</v>
      </c>
      <c r="AH596" s="1">
        <v>12</v>
      </c>
      <c r="AI596" s="1">
        <v>2.14</v>
      </c>
      <c r="AJ596" s="1">
        <v>72.099999999999994</v>
      </c>
      <c r="AK596" s="1">
        <v>9.25</v>
      </c>
      <c r="AR596" s="1" t="s">
        <v>8073</v>
      </c>
    </row>
    <row r="597" spans="1:45">
      <c r="A597" s="1" t="s">
        <v>10142</v>
      </c>
      <c r="B597" s="1">
        <v>173.38112000000001</v>
      </c>
      <c r="C597" s="1">
        <v>12.137320000000001</v>
      </c>
      <c r="D597" s="1">
        <v>3313</v>
      </c>
      <c r="E597" s="1">
        <v>1.1050000000000001E-2</v>
      </c>
      <c r="F597" s="1">
        <v>52.098300000000002</v>
      </c>
      <c r="G597" s="1">
        <v>16.298321000000001</v>
      </c>
      <c r="H597" s="1">
        <v>-17.28579676</v>
      </c>
      <c r="I597" s="1" t="s">
        <v>1160</v>
      </c>
      <c r="K597" s="1" t="s">
        <v>324</v>
      </c>
      <c r="L597" s="1" t="s">
        <v>10143</v>
      </c>
      <c r="M597" s="1">
        <v>213152</v>
      </c>
      <c r="N597" s="1" t="s">
        <v>1161</v>
      </c>
      <c r="O597" s="1">
        <v>173.38112000000001</v>
      </c>
      <c r="P597" s="1">
        <v>12.137324</v>
      </c>
      <c r="Q597" s="2" t="s">
        <v>10144</v>
      </c>
      <c r="R597" s="1">
        <v>1606</v>
      </c>
      <c r="S597" s="1">
        <v>32</v>
      </c>
      <c r="T597" s="1" t="s">
        <v>10145</v>
      </c>
      <c r="U597" s="1" t="s">
        <v>10146</v>
      </c>
      <c r="V597" s="2" t="s">
        <v>10147</v>
      </c>
      <c r="W597" s="1" t="s">
        <v>1205</v>
      </c>
      <c r="X597" s="1">
        <v>173.38083330000001</v>
      </c>
      <c r="Y597" s="1">
        <v>12.1325</v>
      </c>
      <c r="Z597" s="1">
        <v>173.38124999999999</v>
      </c>
      <c r="AA597" s="1">
        <v>12.13722222</v>
      </c>
      <c r="AB597" s="1">
        <v>3198</v>
      </c>
      <c r="AD597" s="1" t="s">
        <v>10148</v>
      </c>
      <c r="AE597" s="1" t="s">
        <v>10149</v>
      </c>
      <c r="AF597" s="1" t="s">
        <v>10150</v>
      </c>
      <c r="AG597" s="1" t="s">
        <v>10151</v>
      </c>
      <c r="AH597" s="1">
        <v>7.2</v>
      </c>
      <c r="AI597" s="1">
        <v>2.46</v>
      </c>
      <c r="AJ597" s="1">
        <v>48.2</v>
      </c>
      <c r="AK597" s="1">
        <v>8.74</v>
      </c>
      <c r="AR597" s="1" t="s">
        <v>8073</v>
      </c>
    </row>
    <row r="598" spans="1:45">
      <c r="A598" s="1" t="s">
        <v>7170</v>
      </c>
      <c r="B598" s="1">
        <v>130.64621</v>
      </c>
      <c r="C598" s="1">
        <v>10.58511</v>
      </c>
      <c r="D598" s="1">
        <v>2044</v>
      </c>
      <c r="E598" s="1">
        <v>6.8180000000000003E-3</v>
      </c>
      <c r="F598" s="1">
        <v>32.263500000000001</v>
      </c>
      <c r="G598" s="1">
        <v>15.258012000000001</v>
      </c>
      <c r="H598" s="1">
        <v>-17.285545389999999</v>
      </c>
      <c r="I598" s="1" t="s">
        <v>1160</v>
      </c>
      <c r="K598" s="1" t="s">
        <v>722</v>
      </c>
      <c r="L598" s="1" t="s">
        <v>7171</v>
      </c>
      <c r="M598" s="1">
        <v>4540</v>
      </c>
      <c r="N598" s="1" t="s">
        <v>4556</v>
      </c>
      <c r="O598" s="1">
        <v>130.64563000000001</v>
      </c>
      <c r="P598" s="1">
        <v>10.584842999999999</v>
      </c>
      <c r="Q598" s="2" t="s">
        <v>7172</v>
      </c>
      <c r="R598" s="1">
        <v>2573</v>
      </c>
      <c r="S598" s="1">
        <v>494</v>
      </c>
      <c r="T598" s="1" t="s">
        <v>7173</v>
      </c>
      <c r="U598" s="1" t="s">
        <v>7174</v>
      </c>
      <c r="V598" s="2" t="s">
        <v>7175</v>
      </c>
      <c r="W598" s="1" t="s">
        <v>1205</v>
      </c>
      <c r="X598" s="1">
        <v>130.64750000000001</v>
      </c>
      <c r="Y598" s="1">
        <v>10.588333329999999</v>
      </c>
      <c r="Z598" s="1">
        <v>130.6454167</v>
      </c>
      <c r="AA598" s="1">
        <v>10.58444444</v>
      </c>
      <c r="AB598" s="1">
        <v>2047</v>
      </c>
      <c r="AC598" s="1" t="s">
        <v>7176</v>
      </c>
      <c r="AD598" s="1" t="s">
        <v>7177</v>
      </c>
      <c r="AE598" s="1" t="s">
        <v>7178</v>
      </c>
      <c r="AF598" s="1" t="s">
        <v>7179</v>
      </c>
      <c r="AG598" s="1" t="s">
        <v>7180</v>
      </c>
      <c r="AH598" s="1">
        <v>71.7</v>
      </c>
      <c r="AI598" s="1">
        <v>2.2400000000000002</v>
      </c>
      <c r="AJ598" s="1">
        <v>31.8</v>
      </c>
      <c r="AK598" s="1">
        <v>9.31</v>
      </c>
    </row>
    <row r="599" spans="1:45">
      <c r="A599" s="1" t="s">
        <v>12877</v>
      </c>
      <c r="B599" s="1">
        <v>239.34008</v>
      </c>
      <c r="C599" s="1">
        <v>15.827341000000001</v>
      </c>
      <c r="D599" s="1">
        <v>4866.4310340000002</v>
      </c>
      <c r="E599" s="1">
        <v>1.6232799999999999E-2</v>
      </c>
      <c r="F599" s="1">
        <v>74.912300000000002</v>
      </c>
      <c r="G599" s="1">
        <v>17.088715000000001</v>
      </c>
      <c r="H599" s="1">
        <v>-17.284050659999998</v>
      </c>
      <c r="I599" s="1" t="s">
        <v>1160</v>
      </c>
      <c r="K599" s="1" t="s">
        <v>23</v>
      </c>
      <c r="N599" s="1" t="s">
        <v>1161</v>
      </c>
      <c r="O599" s="1">
        <v>239.34008</v>
      </c>
      <c r="P599" s="1">
        <v>15.827341000000001</v>
      </c>
      <c r="Q599" s="2" t="s">
        <v>12739</v>
      </c>
      <c r="R599" s="1">
        <v>2521</v>
      </c>
      <c r="S599" s="1">
        <v>532</v>
      </c>
      <c r="T599" s="1" t="s">
        <v>12740</v>
      </c>
      <c r="U599" s="1" t="s">
        <v>12741</v>
      </c>
      <c r="V599" s="2" t="s">
        <v>12742</v>
      </c>
      <c r="W599" s="1" t="s">
        <v>1205</v>
      </c>
    </row>
    <row r="600" spans="1:45">
      <c r="A600" s="1" t="s">
        <v>7629</v>
      </c>
      <c r="B600" s="1">
        <v>138.82911999999999</v>
      </c>
      <c r="C600" s="1">
        <v>10.650320000000001</v>
      </c>
      <c r="D600" s="1">
        <v>5260</v>
      </c>
      <c r="E600" s="1">
        <v>1.7544000000000001E-2</v>
      </c>
      <c r="F600" s="1">
        <v>76.108999999999995</v>
      </c>
      <c r="G600" s="1">
        <v>17.129957000000001</v>
      </c>
      <c r="H600" s="1">
        <v>-17.277223079999999</v>
      </c>
      <c r="I600" s="1" t="s">
        <v>1160</v>
      </c>
      <c r="K600" s="1" t="s">
        <v>548</v>
      </c>
      <c r="L600" s="1" t="s">
        <v>7630</v>
      </c>
      <c r="M600" s="1">
        <v>191932</v>
      </c>
      <c r="N600" s="1" t="s">
        <v>4556</v>
      </c>
      <c r="O600" s="1">
        <v>138.82911999999999</v>
      </c>
      <c r="P600" s="1">
        <v>10.650325</v>
      </c>
      <c r="Q600" s="2" t="s">
        <v>7631</v>
      </c>
      <c r="R600" s="1">
        <v>1739</v>
      </c>
      <c r="S600" s="1">
        <v>623</v>
      </c>
      <c r="T600" s="1" t="s">
        <v>7632</v>
      </c>
      <c r="U600" s="1" t="s">
        <v>7633</v>
      </c>
      <c r="V600" s="2" t="s">
        <v>7634</v>
      </c>
      <c r="W600" s="1" t="s">
        <v>1205</v>
      </c>
      <c r="X600" s="1">
        <v>138.82416670000001</v>
      </c>
      <c r="Y600" s="1">
        <v>10.65944444</v>
      </c>
      <c r="Z600" s="1">
        <v>138.8291667</v>
      </c>
      <c r="AA600" s="1">
        <v>10.65027778</v>
      </c>
      <c r="AB600" s="1">
        <v>5176</v>
      </c>
      <c r="AD600" s="1" t="s">
        <v>7635</v>
      </c>
      <c r="AE600" s="1" t="s">
        <v>7636</v>
      </c>
      <c r="AF600" s="1" t="s">
        <v>7637</v>
      </c>
      <c r="AG600" s="1" t="s">
        <v>7638</v>
      </c>
      <c r="AH600" s="1">
        <v>7</v>
      </c>
      <c r="AI600" s="1">
        <v>2.21</v>
      </c>
      <c r="AJ600" s="1">
        <v>76.400000000000006</v>
      </c>
      <c r="AK600" s="1">
        <v>9.16</v>
      </c>
    </row>
    <row r="601" spans="1:45">
      <c r="A601" s="1" t="s">
        <v>11648</v>
      </c>
      <c r="B601" s="1">
        <v>213.84258</v>
      </c>
      <c r="C601" s="1">
        <v>14.250360000000001</v>
      </c>
      <c r="D601" s="1">
        <v>5249</v>
      </c>
      <c r="E601" s="1">
        <v>1.7509E-2</v>
      </c>
      <c r="F601" s="1">
        <v>80.669399999999996</v>
      </c>
      <c r="G601" s="1">
        <v>17.264154000000001</v>
      </c>
      <c r="H601" s="6">
        <v>-17.26939013387447</v>
      </c>
      <c r="I601" s="1" t="s">
        <v>1160</v>
      </c>
      <c r="L601" s="1" t="s">
        <v>11649</v>
      </c>
      <c r="M601" s="1">
        <v>241266</v>
      </c>
      <c r="N601" s="1" t="s">
        <v>1161</v>
      </c>
      <c r="O601" s="1">
        <v>213.84259</v>
      </c>
      <c r="P601" s="1">
        <v>14.250389999999999</v>
      </c>
      <c r="Q601" s="2" t="s">
        <v>11650</v>
      </c>
      <c r="R601" s="1">
        <v>1706</v>
      </c>
      <c r="S601" s="1">
        <v>538</v>
      </c>
      <c r="T601" s="1" t="s">
        <v>11651</v>
      </c>
      <c r="U601" s="1" t="s">
        <v>11652</v>
      </c>
      <c r="V601" s="2" t="s">
        <v>11653</v>
      </c>
      <c r="W601" s="1" t="s">
        <v>1316</v>
      </c>
      <c r="X601" s="1">
        <v>213.84291669999999</v>
      </c>
      <c r="Y601" s="1">
        <v>14.249722220000001</v>
      </c>
      <c r="Z601" s="1">
        <v>213.8425</v>
      </c>
      <c r="AA601" s="1">
        <v>14.249722220000001</v>
      </c>
      <c r="AB601" s="1">
        <v>5249</v>
      </c>
      <c r="AC601" s="1" t="s">
        <v>11654</v>
      </c>
      <c r="AD601" s="1" t="s">
        <v>11655</v>
      </c>
      <c r="AE601" s="1" t="s">
        <v>11656</v>
      </c>
      <c r="AF601" s="1" t="s">
        <v>11657</v>
      </c>
      <c r="AG601" s="1" t="s">
        <v>11658</v>
      </c>
      <c r="AH601" s="1">
        <v>36.4</v>
      </c>
      <c r="AI601" s="1">
        <v>2.19</v>
      </c>
      <c r="AJ601" s="1">
        <v>77.400000000000006</v>
      </c>
      <c r="AK601" s="1">
        <v>9.4700000000000006</v>
      </c>
      <c r="AL601" s="1" t="s">
        <v>11659</v>
      </c>
      <c r="AM601" s="1" t="s">
        <v>11659</v>
      </c>
    </row>
    <row r="602" spans="1:45">
      <c r="A602" s="1" t="s">
        <v>11863</v>
      </c>
      <c r="B602" s="1">
        <v>216.93364</v>
      </c>
      <c r="C602" s="1">
        <v>13.441846</v>
      </c>
      <c r="D602" s="1">
        <v>5288.1158569999998</v>
      </c>
      <c r="E602" s="1">
        <v>1.76394E-2</v>
      </c>
      <c r="F602" s="1">
        <v>81.2483</v>
      </c>
      <c r="G602" s="1">
        <v>17.280788000000001</v>
      </c>
      <c r="H602" s="1">
        <v>-17.268283409999999</v>
      </c>
      <c r="I602" s="1" t="s">
        <v>1160</v>
      </c>
      <c r="K602" s="1" t="s">
        <v>271</v>
      </c>
      <c r="N602" s="1" t="s">
        <v>1161</v>
      </c>
      <c r="O602" s="1">
        <v>216.93364</v>
      </c>
      <c r="P602" s="1">
        <v>13.441846</v>
      </c>
      <c r="Q602" s="2" t="s">
        <v>11864</v>
      </c>
      <c r="R602" s="1">
        <v>1708</v>
      </c>
      <c r="S602" s="1">
        <v>511</v>
      </c>
      <c r="T602" s="1" t="s">
        <v>11865</v>
      </c>
      <c r="U602" s="1" t="s">
        <v>11866</v>
      </c>
      <c r="V602" s="2" t="s">
        <v>11867</v>
      </c>
      <c r="W602" s="1" t="s">
        <v>1205</v>
      </c>
    </row>
    <row r="603" spans="1:45">
      <c r="A603" s="1" t="s">
        <v>6006</v>
      </c>
      <c r="B603" s="1">
        <v>210.47863000000001</v>
      </c>
      <c r="C603" s="1">
        <v>9.3788782000000008</v>
      </c>
      <c r="D603" s="1">
        <v>4636.6721829999997</v>
      </c>
      <c r="E603" s="1">
        <v>1.54664E-2</v>
      </c>
      <c r="F603" s="1">
        <v>72.350099999999998</v>
      </c>
      <c r="G603" s="1">
        <v>17.029084999999998</v>
      </c>
      <c r="H603" s="1">
        <v>-17.268110679999999</v>
      </c>
      <c r="I603" s="1" t="s">
        <v>1160</v>
      </c>
      <c r="K603" s="1" t="s">
        <v>691</v>
      </c>
      <c r="N603" s="1" t="s">
        <v>1635</v>
      </c>
      <c r="O603" s="1">
        <v>210.47863000000001</v>
      </c>
      <c r="P603" s="1">
        <v>9.3788782000000008</v>
      </c>
      <c r="Q603" s="2" t="s">
        <v>6007</v>
      </c>
      <c r="R603" s="1">
        <v>1807</v>
      </c>
      <c r="S603" s="1">
        <v>514</v>
      </c>
      <c r="T603" s="1" t="s">
        <v>5876</v>
      </c>
      <c r="U603" s="1" t="s">
        <v>5877</v>
      </c>
      <c r="V603" s="2" t="s">
        <v>5878</v>
      </c>
      <c r="W603" s="1" t="s">
        <v>1205</v>
      </c>
    </row>
    <row r="604" spans="1:45">
      <c r="A604" s="1" t="s">
        <v>7796</v>
      </c>
      <c r="B604" s="1">
        <v>141.31618</v>
      </c>
      <c r="C604" s="1">
        <v>11.59689</v>
      </c>
      <c r="D604" s="1">
        <v>3563</v>
      </c>
      <c r="E604" s="1">
        <v>1.1885E-2</v>
      </c>
      <c r="F604" s="1">
        <v>53.045999999999999</v>
      </c>
      <c r="G604" s="1">
        <v>16.355560000000001</v>
      </c>
      <c r="H604" s="1">
        <v>-17.2677032</v>
      </c>
      <c r="I604" s="1" t="s">
        <v>1160</v>
      </c>
      <c r="K604" s="1" t="s">
        <v>567</v>
      </c>
      <c r="L604" s="1" t="s">
        <v>7797</v>
      </c>
      <c r="N604" s="1" t="s">
        <v>1161</v>
      </c>
      <c r="O604" s="1">
        <v>141.31618</v>
      </c>
      <c r="P604" s="1">
        <v>11.596885</v>
      </c>
      <c r="Q604" s="2" t="s">
        <v>7798</v>
      </c>
      <c r="R604" s="1">
        <v>1740</v>
      </c>
      <c r="S604" s="1">
        <v>528</v>
      </c>
      <c r="T604" s="1" t="s">
        <v>7799</v>
      </c>
      <c r="U604" s="1" t="s">
        <v>7800</v>
      </c>
      <c r="V604" s="2" t="s">
        <v>7801</v>
      </c>
      <c r="W604" s="1" t="s">
        <v>1205</v>
      </c>
      <c r="AS604" s="1" t="s">
        <v>7802</v>
      </c>
    </row>
    <row r="605" spans="1:45">
      <c r="A605" s="1" t="s">
        <v>10802</v>
      </c>
      <c r="B605" s="1">
        <v>198.24314000000001</v>
      </c>
      <c r="C605" s="1">
        <v>12.477980000000001</v>
      </c>
      <c r="D605" s="1">
        <v>3340</v>
      </c>
      <c r="E605" s="1">
        <v>1.1142000000000001E-2</v>
      </c>
      <c r="F605" s="1">
        <v>53.455599999999997</v>
      </c>
      <c r="G605" s="1">
        <v>16.376135000000001</v>
      </c>
      <c r="H605" s="1">
        <v>-17.263831039999999</v>
      </c>
      <c r="I605" s="1" t="s">
        <v>1160</v>
      </c>
      <c r="K605" s="1" t="s">
        <v>278</v>
      </c>
      <c r="L605" s="1" t="s">
        <v>10803</v>
      </c>
      <c r="N605" s="1" t="s">
        <v>1161</v>
      </c>
      <c r="O605" s="1">
        <v>198.24314000000001</v>
      </c>
      <c r="P605" s="1">
        <v>12.477980000000001</v>
      </c>
      <c r="Q605" s="2" t="s">
        <v>10804</v>
      </c>
      <c r="R605" s="1">
        <v>1697</v>
      </c>
      <c r="S605" s="1">
        <v>394</v>
      </c>
      <c r="T605" s="1" t="s">
        <v>10805</v>
      </c>
      <c r="U605" s="1" t="s">
        <v>10806</v>
      </c>
      <c r="V605" s="2" t="s">
        <v>10807</v>
      </c>
      <c r="W605" s="1" t="s">
        <v>1205</v>
      </c>
      <c r="AR605" s="1" t="s">
        <v>8073</v>
      </c>
    </row>
    <row r="606" spans="1:45">
      <c r="A606" s="1" t="s">
        <v>8185</v>
      </c>
      <c r="B606" s="1">
        <v>145.47458</v>
      </c>
      <c r="C606" s="1">
        <v>11.654529999999999</v>
      </c>
      <c r="D606" s="1">
        <v>5191</v>
      </c>
      <c r="E606" s="1">
        <v>1.7314E-2</v>
      </c>
      <c r="F606" s="1">
        <v>75.305400000000006</v>
      </c>
      <c r="G606" s="1">
        <v>17.12199</v>
      </c>
      <c r="H606" s="1">
        <v>-17.262140599999999</v>
      </c>
      <c r="I606" s="1" t="s">
        <v>1160</v>
      </c>
      <c r="K606" s="1" t="s">
        <v>484</v>
      </c>
      <c r="L606" s="1" t="s">
        <v>8186</v>
      </c>
      <c r="N606" s="1" t="s">
        <v>7741</v>
      </c>
      <c r="O606" s="1">
        <v>145.47460000000001</v>
      </c>
      <c r="P606" s="1">
        <v>11.65452</v>
      </c>
      <c r="Q606" s="2" t="s">
        <v>8187</v>
      </c>
      <c r="R606" s="1">
        <v>1742</v>
      </c>
      <c r="S606" s="1">
        <v>200</v>
      </c>
      <c r="T606" s="1" t="s">
        <v>8070</v>
      </c>
      <c r="U606" s="1" t="s">
        <v>8071</v>
      </c>
      <c r="V606" s="2" t="s">
        <v>8072</v>
      </c>
      <c r="W606" s="1" t="s">
        <v>1205</v>
      </c>
      <c r="AR606" s="1" t="s">
        <v>8073</v>
      </c>
    </row>
    <row r="607" spans="1:45">
      <c r="A607" s="1" t="s">
        <v>8608</v>
      </c>
      <c r="B607" s="1">
        <v>151.79575</v>
      </c>
      <c r="C607" s="1">
        <v>12.65136</v>
      </c>
      <c r="D607" s="1">
        <v>2792</v>
      </c>
      <c r="E607" s="1">
        <v>9.3130000000000001E-3</v>
      </c>
      <c r="F607" s="1">
        <v>43.154200000000003</v>
      </c>
      <c r="G607" s="1">
        <v>15.91362</v>
      </c>
      <c r="H607" s="1">
        <v>-17.261495350000001</v>
      </c>
      <c r="I607" s="1" t="s">
        <v>1160</v>
      </c>
      <c r="K607" s="1" t="s">
        <v>421</v>
      </c>
      <c r="L607" s="1" t="s">
        <v>8609</v>
      </c>
      <c r="M607" s="1">
        <v>5454</v>
      </c>
      <c r="N607" s="1" t="s">
        <v>1161</v>
      </c>
      <c r="O607" s="1">
        <v>151.79575</v>
      </c>
      <c r="P607" s="1">
        <v>12.651358</v>
      </c>
      <c r="Q607" s="2" t="s">
        <v>8610</v>
      </c>
      <c r="R607" s="1">
        <v>1745</v>
      </c>
      <c r="S607" s="1">
        <v>302</v>
      </c>
      <c r="T607" s="1" t="s">
        <v>8611</v>
      </c>
      <c r="U607" s="1" t="s">
        <v>8754</v>
      </c>
      <c r="V607" s="2" t="s">
        <v>8755</v>
      </c>
      <c r="W607" s="1" t="s">
        <v>1205</v>
      </c>
      <c r="X607" s="1">
        <v>151.7966667</v>
      </c>
      <c r="Y607" s="1">
        <v>12.647500000000001</v>
      </c>
      <c r="Z607" s="1">
        <v>151.7958333</v>
      </c>
      <c r="AA607" s="1">
        <v>12.65111111</v>
      </c>
      <c r="AB607" s="1">
        <v>2790</v>
      </c>
      <c r="AC607" s="1" t="s">
        <v>8756</v>
      </c>
      <c r="AD607" s="1" t="s">
        <v>8757</v>
      </c>
      <c r="AE607" s="1" t="s">
        <v>8758</v>
      </c>
      <c r="AF607" s="1" t="s">
        <v>8759</v>
      </c>
      <c r="AG607" s="1" t="s">
        <v>8760</v>
      </c>
      <c r="AH607" s="1">
        <v>42.7</v>
      </c>
      <c r="AI607" s="1">
        <v>2.23</v>
      </c>
      <c r="AJ607" s="1">
        <v>42.6</v>
      </c>
      <c r="AK607" s="1">
        <v>9.31</v>
      </c>
      <c r="AR607" s="1" t="s">
        <v>8073</v>
      </c>
    </row>
    <row r="608" spans="1:45">
      <c r="A608" s="1" t="s">
        <v>12150</v>
      </c>
      <c r="B608" s="1">
        <v>230.23204000000001</v>
      </c>
      <c r="C608" s="1">
        <v>10.491669999999999</v>
      </c>
      <c r="D608" s="1">
        <v>3740</v>
      </c>
      <c r="E608" s="1">
        <v>1.2475E-2</v>
      </c>
      <c r="F608" s="1">
        <v>59.564</v>
      </c>
      <c r="G608" s="1">
        <v>16.621395</v>
      </c>
      <c r="H608" s="1">
        <v>-17.25352427</v>
      </c>
      <c r="I608" s="1" t="s">
        <v>1160</v>
      </c>
      <c r="K608" s="1" t="s">
        <v>76</v>
      </c>
      <c r="L608" s="1" t="s">
        <v>12151</v>
      </c>
      <c r="N608" s="1" t="s">
        <v>1161</v>
      </c>
      <c r="O608" s="1">
        <v>230.23204000000001</v>
      </c>
      <c r="P608" s="1">
        <v>10.491678</v>
      </c>
      <c r="Q608" s="2" t="s">
        <v>12152</v>
      </c>
      <c r="R608" s="1">
        <v>1720</v>
      </c>
      <c r="S608" s="1">
        <v>176</v>
      </c>
      <c r="T608" s="1" t="s">
        <v>12153</v>
      </c>
      <c r="U608" s="1" t="s">
        <v>12154</v>
      </c>
      <c r="V608" s="2" t="s">
        <v>12155</v>
      </c>
      <c r="W608" s="1" t="s">
        <v>1205</v>
      </c>
      <c r="AS608" s="1" t="s">
        <v>7876</v>
      </c>
    </row>
    <row r="609" spans="1:46">
      <c r="A609" s="1" t="s">
        <v>11240</v>
      </c>
      <c r="B609" s="1">
        <v>210.82399000000001</v>
      </c>
      <c r="C609" s="1">
        <v>10.061210000000001</v>
      </c>
      <c r="D609" s="1">
        <v>3974</v>
      </c>
      <c r="E609" s="1">
        <v>1.3257E-2</v>
      </c>
      <c r="F609" s="1">
        <v>62.900100000000002</v>
      </c>
      <c r="G609" s="1">
        <v>16.740759000000001</v>
      </c>
      <c r="H609" s="1">
        <v>-17.252497680000001</v>
      </c>
      <c r="I609" s="1" t="s">
        <v>1160</v>
      </c>
      <c r="K609" s="1" t="s">
        <v>197</v>
      </c>
      <c r="L609" s="1" t="s">
        <v>11241</v>
      </c>
      <c r="M609" s="1">
        <v>249101</v>
      </c>
      <c r="N609" s="1" t="s">
        <v>1161</v>
      </c>
      <c r="O609" s="1">
        <v>210.82399000000001</v>
      </c>
      <c r="P609" s="1">
        <v>10.061209</v>
      </c>
      <c r="Q609" s="2" t="s">
        <v>11242</v>
      </c>
      <c r="R609" s="1">
        <v>1809</v>
      </c>
      <c r="S609" s="1">
        <v>345</v>
      </c>
      <c r="T609" s="1" t="s">
        <v>11243</v>
      </c>
      <c r="U609" s="1" t="s">
        <v>11244</v>
      </c>
      <c r="V609" s="2" t="s">
        <v>11245</v>
      </c>
      <c r="W609" s="1" t="s">
        <v>1205</v>
      </c>
      <c r="X609" s="1">
        <v>210.83125000000001</v>
      </c>
      <c r="Y609" s="1">
        <v>10.05472222</v>
      </c>
      <c r="Z609" s="1">
        <v>210.82374999999999</v>
      </c>
      <c r="AA609" s="1">
        <v>10.061111110000001</v>
      </c>
      <c r="AB609" s="1">
        <v>4009</v>
      </c>
      <c r="AD609" s="1" t="s">
        <v>11246</v>
      </c>
      <c r="AE609" s="1" t="s">
        <v>11247</v>
      </c>
      <c r="AF609" s="1" t="s">
        <v>11248</v>
      </c>
      <c r="AG609" s="1" t="s">
        <v>11249</v>
      </c>
      <c r="AH609" s="1">
        <v>6.4</v>
      </c>
      <c r="AI609" s="1">
        <v>2.21</v>
      </c>
      <c r="AJ609" s="1">
        <v>59.5</v>
      </c>
      <c r="AK609" s="1">
        <v>8.69</v>
      </c>
    </row>
    <row r="610" spans="1:46">
      <c r="A610" s="1" t="s">
        <v>9879</v>
      </c>
      <c r="B610" s="1">
        <v>170.48652999999999</v>
      </c>
      <c r="C610" s="1">
        <v>10.49872</v>
      </c>
      <c r="D610" s="1">
        <v>4476</v>
      </c>
      <c r="E610" s="1">
        <v>1.4930000000000001E-2</v>
      </c>
      <c r="F610" s="1">
        <v>68.2393</v>
      </c>
      <c r="G610" s="1">
        <v>16.920805000000001</v>
      </c>
      <c r="H610" s="1">
        <v>-17.24936782</v>
      </c>
      <c r="I610" s="1" t="s">
        <v>1160</v>
      </c>
      <c r="K610" s="1" t="s">
        <v>302</v>
      </c>
      <c r="L610" s="1" t="s">
        <v>9880</v>
      </c>
      <c r="M610" s="1">
        <v>213010</v>
      </c>
      <c r="N610" s="1" t="s">
        <v>1161</v>
      </c>
      <c r="O610" s="1">
        <v>170.48652999999999</v>
      </c>
      <c r="P610" s="1">
        <v>10.498704</v>
      </c>
      <c r="Q610" s="2" t="s">
        <v>9881</v>
      </c>
      <c r="R610" s="1">
        <v>1222</v>
      </c>
      <c r="S610" s="1">
        <v>603</v>
      </c>
      <c r="T610" s="1" t="s">
        <v>9882</v>
      </c>
      <c r="U610" s="1" t="s">
        <v>9883</v>
      </c>
      <c r="V610" s="2" t="s">
        <v>9884</v>
      </c>
      <c r="W610" s="1" t="s">
        <v>1205</v>
      </c>
      <c r="X610" s="1">
        <v>170.49083329999999</v>
      </c>
      <c r="Y610" s="1">
        <v>10.494444440000001</v>
      </c>
      <c r="Z610" s="1">
        <v>170.4866667</v>
      </c>
      <c r="AA610" s="1">
        <v>10.498611110000001</v>
      </c>
      <c r="AB610" s="1">
        <v>4461</v>
      </c>
      <c r="AD610" s="1" t="s">
        <v>9885</v>
      </c>
      <c r="AE610" s="1" t="s">
        <v>9886</v>
      </c>
      <c r="AF610" s="1" t="s">
        <v>7038</v>
      </c>
      <c r="AG610" s="1" t="s">
        <v>2113</v>
      </c>
      <c r="AH610" s="1">
        <v>9.6</v>
      </c>
      <c r="AI610" s="1">
        <v>2.33</v>
      </c>
      <c r="AJ610" s="1">
        <v>66.2</v>
      </c>
      <c r="AK610" s="1">
        <v>9</v>
      </c>
      <c r="AR610" s="1" t="s">
        <v>8073</v>
      </c>
    </row>
    <row r="611" spans="1:46">
      <c r="A611" s="1" t="s">
        <v>11288</v>
      </c>
      <c r="B611" s="1">
        <v>211.37512000000001</v>
      </c>
      <c r="C611" s="1">
        <v>13.04439</v>
      </c>
      <c r="D611" s="1">
        <v>5111</v>
      </c>
      <c r="E611" s="1">
        <v>1.7048000000000001E-2</v>
      </c>
      <c r="F611" s="1">
        <v>78.759</v>
      </c>
      <c r="G611" s="1">
        <v>17.234997</v>
      </c>
      <c r="H611" s="1">
        <v>-17.246503969999999</v>
      </c>
      <c r="I611" s="1" t="s">
        <v>1160</v>
      </c>
      <c r="K611" s="1" t="s">
        <v>330</v>
      </c>
      <c r="L611" s="1" t="s">
        <v>11289</v>
      </c>
      <c r="N611" s="1" t="s">
        <v>1161</v>
      </c>
      <c r="O611" s="1">
        <v>211.37512000000001</v>
      </c>
      <c r="P611" s="1">
        <v>13.044399</v>
      </c>
      <c r="Q611" s="2" t="s">
        <v>11290</v>
      </c>
      <c r="R611" s="1">
        <v>1704</v>
      </c>
      <c r="S611" s="1">
        <v>161</v>
      </c>
      <c r="T611" s="1" t="s">
        <v>11291</v>
      </c>
      <c r="U611" s="1" t="s">
        <v>11292</v>
      </c>
      <c r="V611" s="2" t="s">
        <v>11293</v>
      </c>
      <c r="W611" s="1" t="s">
        <v>1205</v>
      </c>
    </row>
    <row r="612" spans="1:46">
      <c r="A612" s="1" t="s">
        <v>12863</v>
      </c>
      <c r="B612" s="1">
        <v>241.07965999999999</v>
      </c>
      <c r="C612" s="1">
        <v>14.759983</v>
      </c>
      <c r="D612" s="1">
        <v>4544.8163860000004</v>
      </c>
      <c r="E612" s="1">
        <v>1.516E-2</v>
      </c>
      <c r="F612" s="1">
        <v>70.470799999999997</v>
      </c>
      <c r="G612" s="1">
        <v>16.994101000000001</v>
      </c>
      <c r="H612" s="1">
        <v>-17.24594501</v>
      </c>
      <c r="I612" s="1" t="s">
        <v>1160</v>
      </c>
      <c r="K612" s="1" t="s">
        <v>38</v>
      </c>
      <c r="N612" s="1" t="s">
        <v>1161</v>
      </c>
      <c r="O612" s="1">
        <v>241.07965999999999</v>
      </c>
      <c r="P612" s="1">
        <v>14.759983</v>
      </c>
      <c r="Q612" s="2" t="s">
        <v>12864</v>
      </c>
      <c r="R612" s="1">
        <v>2524</v>
      </c>
      <c r="S612" s="1">
        <v>455</v>
      </c>
      <c r="T612" s="1" t="s">
        <v>12865</v>
      </c>
      <c r="U612" s="1" t="s">
        <v>12997</v>
      </c>
      <c r="V612" s="2" t="s">
        <v>12998</v>
      </c>
      <c r="W612" s="1" t="s">
        <v>1205</v>
      </c>
    </row>
    <row r="613" spans="1:46">
      <c r="A613" s="1" t="s">
        <v>3580</v>
      </c>
      <c r="B613" s="1">
        <v>179.01029</v>
      </c>
      <c r="C613" s="1">
        <v>6.6779400000000004</v>
      </c>
      <c r="D613" s="1">
        <v>2465</v>
      </c>
      <c r="E613" s="1">
        <v>8.2220000000000001E-3</v>
      </c>
      <c r="F613" s="1">
        <v>39.661900000000003</v>
      </c>
      <c r="G613" s="1">
        <v>15.746149000000001</v>
      </c>
      <c r="H613" s="1">
        <v>-17.245718579999998</v>
      </c>
      <c r="I613" s="1" t="s">
        <v>1160</v>
      </c>
      <c r="K613" s="1" t="s">
        <v>914</v>
      </c>
      <c r="L613" s="1" t="s">
        <v>3581</v>
      </c>
      <c r="N613" s="1" t="s">
        <v>1635</v>
      </c>
      <c r="O613" s="1">
        <v>179.01027999999999</v>
      </c>
      <c r="P613" s="1">
        <v>6.6779520000000003</v>
      </c>
      <c r="Q613" s="2" t="s">
        <v>3582</v>
      </c>
      <c r="R613" s="1">
        <v>1622</v>
      </c>
      <c r="S613" s="1">
        <v>87</v>
      </c>
      <c r="T613" s="1" t="s">
        <v>3583</v>
      </c>
      <c r="U613" s="1" t="s">
        <v>3584</v>
      </c>
      <c r="V613" s="2" t="s">
        <v>3472</v>
      </c>
      <c r="W613" s="1" t="s">
        <v>1205</v>
      </c>
      <c r="AS613" s="1" t="s">
        <v>3473</v>
      </c>
      <c r="AT613" s="1">
        <v>3100</v>
      </c>
    </row>
    <row r="614" spans="1:46">
      <c r="A614" s="1" t="s">
        <v>3413</v>
      </c>
      <c r="B614" s="1">
        <v>166.80701999999999</v>
      </c>
      <c r="C614" s="1">
        <v>6.4116799999999996</v>
      </c>
      <c r="D614" s="1">
        <v>2552</v>
      </c>
      <c r="E614" s="1">
        <v>8.5140000000000007E-3</v>
      </c>
      <c r="F614" s="1">
        <v>40.386099999999999</v>
      </c>
      <c r="G614" s="1">
        <v>15.797497999999999</v>
      </c>
      <c r="H614" s="1">
        <v>-17.23366158</v>
      </c>
      <c r="I614" s="1" t="s">
        <v>1160</v>
      </c>
      <c r="K614" s="1" t="s">
        <v>1006</v>
      </c>
      <c r="L614" s="1" t="s">
        <v>3414</v>
      </c>
      <c r="M614" s="1">
        <v>212032</v>
      </c>
      <c r="N614" s="1" t="s">
        <v>2709</v>
      </c>
      <c r="O614" s="1">
        <v>166.80713</v>
      </c>
      <c r="P614" s="1">
        <v>6.4118097000000001</v>
      </c>
      <c r="Q614" s="2" t="s">
        <v>3415</v>
      </c>
      <c r="R614" s="1">
        <v>1003</v>
      </c>
      <c r="S614" s="1">
        <v>5</v>
      </c>
      <c r="T614" s="1" t="s">
        <v>3299</v>
      </c>
      <c r="U614" s="1" t="s">
        <v>3300</v>
      </c>
      <c r="V614" s="2" t="s">
        <v>3301</v>
      </c>
      <c r="W614" s="1" t="s">
        <v>1205</v>
      </c>
      <c r="X614" s="1">
        <v>166.80375000000001</v>
      </c>
      <c r="Y614" s="1">
        <v>6.4138888889999999</v>
      </c>
      <c r="Z614" s="1">
        <v>166.80708329999999</v>
      </c>
      <c r="AA614" s="1">
        <v>6.4116666670000004</v>
      </c>
      <c r="AB614" s="1">
        <v>2553</v>
      </c>
      <c r="AC614" s="1" t="s">
        <v>3302</v>
      </c>
      <c r="AD614" s="1" t="s">
        <v>3303</v>
      </c>
      <c r="AE614" s="1" t="s">
        <v>3304</v>
      </c>
      <c r="AF614" s="1" t="s">
        <v>3305</v>
      </c>
      <c r="AG614" s="1" t="s">
        <v>3306</v>
      </c>
      <c r="AH614" s="1">
        <v>20.100000000000001</v>
      </c>
      <c r="AI614" s="1">
        <v>2.39</v>
      </c>
      <c r="AJ614" s="1">
        <v>39</v>
      </c>
      <c r="AK614" s="1">
        <v>8.91</v>
      </c>
    </row>
    <row r="615" spans="1:46">
      <c r="A615" s="1" t="s">
        <v>5349</v>
      </c>
      <c r="B615" s="1">
        <v>174.41345000000001</v>
      </c>
      <c r="C615" s="1">
        <v>8.8641199999999998</v>
      </c>
      <c r="D615" s="1">
        <v>3781</v>
      </c>
      <c r="E615" s="1">
        <v>1.2611000000000001E-2</v>
      </c>
      <c r="F615" s="1">
        <v>58.654699999999998</v>
      </c>
      <c r="G615" s="1">
        <v>16.611713000000002</v>
      </c>
      <c r="H615" s="1">
        <v>-17.229801089999999</v>
      </c>
      <c r="I615" s="1" t="s">
        <v>1160</v>
      </c>
      <c r="K615" s="1" t="s">
        <v>752</v>
      </c>
      <c r="L615" s="1" t="s">
        <v>5350</v>
      </c>
      <c r="N615" s="1" t="s">
        <v>2709</v>
      </c>
      <c r="O615" s="1">
        <v>174.41343000000001</v>
      </c>
      <c r="P615" s="1">
        <v>8.8641257000000007</v>
      </c>
      <c r="Q615" s="2" t="s">
        <v>5351</v>
      </c>
      <c r="R615" s="1">
        <v>1224</v>
      </c>
      <c r="S615" s="1">
        <v>88</v>
      </c>
      <c r="T615" s="1" t="s">
        <v>5352</v>
      </c>
      <c r="U615" s="1" t="s">
        <v>5353</v>
      </c>
      <c r="V615" s="2" t="s">
        <v>5354</v>
      </c>
      <c r="W615" s="1" t="s">
        <v>1205</v>
      </c>
    </row>
    <row r="616" spans="1:46">
      <c r="A616" s="1" t="s">
        <v>11209</v>
      </c>
      <c r="B616" s="1">
        <v>211.20356000000001</v>
      </c>
      <c r="C616" s="1">
        <v>11.698593000000001</v>
      </c>
      <c r="D616" s="1">
        <v>4671.3277520000001</v>
      </c>
      <c r="E616" s="1">
        <v>1.5582E-2</v>
      </c>
      <c r="F616" s="1">
        <v>72.766499999999994</v>
      </c>
      <c r="G616" s="1">
        <v>17.081842000000002</v>
      </c>
      <c r="H616" s="1">
        <v>-17.22781543</v>
      </c>
      <c r="I616" s="1" t="s">
        <v>1160</v>
      </c>
      <c r="K616" s="1" t="s">
        <v>209</v>
      </c>
      <c r="N616" s="1" t="s">
        <v>1161</v>
      </c>
      <c r="O616" s="1">
        <v>211.20356000000001</v>
      </c>
      <c r="P616" s="1">
        <v>11.698593000000001</v>
      </c>
      <c r="Q616" s="2" t="s">
        <v>11210</v>
      </c>
      <c r="R616" s="1">
        <v>1703</v>
      </c>
      <c r="S616" s="1">
        <v>490</v>
      </c>
      <c r="T616" s="1" t="s">
        <v>11211</v>
      </c>
      <c r="U616" s="1" t="s">
        <v>11212</v>
      </c>
      <c r="V616" s="2" t="s">
        <v>11213</v>
      </c>
      <c r="W616" s="1" t="s">
        <v>1205</v>
      </c>
    </row>
    <row r="617" spans="1:46">
      <c r="A617" s="1" t="s">
        <v>11397</v>
      </c>
      <c r="B617" s="1">
        <v>211.8388449</v>
      </c>
      <c r="C617" s="1">
        <v>12.71966873</v>
      </c>
      <c r="D617" s="1">
        <v>4664</v>
      </c>
      <c r="E617" s="1">
        <v>1.5557556956536243E-2</v>
      </c>
      <c r="F617" s="1">
        <v>72.633899999999997</v>
      </c>
      <c r="G617" s="1">
        <v>17.080124000000001</v>
      </c>
      <c r="H617" s="1">
        <v>-17.22557282</v>
      </c>
      <c r="I617" s="1" t="s">
        <v>1160</v>
      </c>
      <c r="M617" s="1">
        <v>248880</v>
      </c>
      <c r="N617" s="1" t="s">
        <v>1465</v>
      </c>
      <c r="X617" s="1">
        <v>211.84</v>
      </c>
      <c r="Y617" s="1">
        <v>12.7225</v>
      </c>
      <c r="Z617" s="1">
        <v>211.83875</v>
      </c>
      <c r="AA617" s="1">
        <v>12.71972222</v>
      </c>
      <c r="AB617" s="1">
        <v>4664</v>
      </c>
      <c r="AD617" s="1" t="s">
        <v>11398</v>
      </c>
      <c r="AE617" s="1" t="s">
        <v>11399</v>
      </c>
      <c r="AF617" s="1" t="s">
        <v>11400</v>
      </c>
      <c r="AG617" s="1" t="s">
        <v>11401</v>
      </c>
      <c r="AH617" s="1">
        <v>8.8000000000000007</v>
      </c>
      <c r="AI617" s="1">
        <v>2.29</v>
      </c>
      <c r="AJ617" s="1">
        <v>68.900000000000006</v>
      </c>
      <c r="AK617" s="1">
        <v>9.09</v>
      </c>
    </row>
    <row r="618" spans="1:46">
      <c r="A618" s="1" t="s">
        <v>4438</v>
      </c>
      <c r="B618" s="1">
        <v>128.96450390000001</v>
      </c>
      <c r="C618" s="1">
        <v>7.4627735199999998</v>
      </c>
      <c r="D618" s="1">
        <v>4250</v>
      </c>
      <c r="E618" s="1">
        <v>1.417659027986257E-2</v>
      </c>
      <c r="F618" s="1">
        <v>61.475499999999997</v>
      </c>
      <c r="G618" s="1">
        <v>16.722193000000001</v>
      </c>
      <c r="H618" s="1">
        <v>-17.22131735</v>
      </c>
      <c r="I618" s="1" t="s">
        <v>1160</v>
      </c>
      <c r="M618" s="1">
        <v>188999</v>
      </c>
      <c r="N618" s="1" t="s">
        <v>3628</v>
      </c>
      <c r="X618" s="1">
        <v>128.95875000000001</v>
      </c>
      <c r="Y618" s="1">
        <v>7.4594444439999998</v>
      </c>
      <c r="Z618" s="1">
        <v>128.96458329999999</v>
      </c>
      <c r="AA618" s="1">
        <v>7.4627777780000004</v>
      </c>
      <c r="AB618" s="1">
        <v>4250</v>
      </c>
      <c r="AD618" s="1" t="s">
        <v>4439</v>
      </c>
      <c r="AE618" s="1" t="s">
        <v>4440</v>
      </c>
      <c r="AF618" s="1" t="s">
        <v>4441</v>
      </c>
      <c r="AG618" s="1" t="s">
        <v>2113</v>
      </c>
      <c r="AH618" s="1">
        <v>9.1999999999999993</v>
      </c>
      <c r="AI618" s="1">
        <v>2.37</v>
      </c>
      <c r="AJ618" s="1">
        <v>63.5</v>
      </c>
      <c r="AK618" s="1">
        <v>8.9600000000000009</v>
      </c>
    </row>
    <row r="619" spans="1:46">
      <c r="A619" s="1" t="s">
        <v>6896</v>
      </c>
      <c r="B619" s="1">
        <v>120.056</v>
      </c>
      <c r="C619" s="1">
        <v>13.155075999999999</v>
      </c>
      <c r="D619" s="1">
        <v>4897.309569</v>
      </c>
      <c r="E619" s="1">
        <v>1.6335800000000001E-2</v>
      </c>
      <c r="F619" s="1">
        <v>69.422300000000007</v>
      </c>
      <c r="G619" s="1">
        <v>16.986529999999998</v>
      </c>
      <c r="H619" s="1">
        <v>-17.220964989999999</v>
      </c>
      <c r="I619" s="1" t="s">
        <v>1160</v>
      </c>
      <c r="K619" s="1" t="s">
        <v>671</v>
      </c>
      <c r="N619" s="1" t="s">
        <v>3706</v>
      </c>
      <c r="O619" s="1">
        <v>120.056</v>
      </c>
      <c r="P619" s="1">
        <v>13.155075999999999</v>
      </c>
      <c r="Q619" s="2" t="s">
        <v>6897</v>
      </c>
      <c r="R619" s="1">
        <v>2265</v>
      </c>
      <c r="S619" s="1">
        <v>456</v>
      </c>
      <c r="T619" s="1" t="s">
        <v>6898</v>
      </c>
      <c r="U619" s="1" t="s">
        <v>6899</v>
      </c>
      <c r="V619" s="2" t="s">
        <v>6900</v>
      </c>
      <c r="W619" s="1" t="s">
        <v>1205</v>
      </c>
    </row>
    <row r="620" spans="1:46">
      <c r="A620" s="1" t="s">
        <v>7352</v>
      </c>
      <c r="B620" s="1">
        <v>132.48443</v>
      </c>
      <c r="C620" s="1">
        <v>10.719072000000001</v>
      </c>
      <c r="D620" s="1">
        <v>4236.6623060000002</v>
      </c>
      <c r="E620" s="1">
        <v>1.41321E-2</v>
      </c>
      <c r="F620" s="1">
        <v>61.664200000000001</v>
      </c>
      <c r="G620" s="1">
        <v>16.734542999999999</v>
      </c>
      <c r="H620" s="1">
        <v>-17.215622509999999</v>
      </c>
      <c r="I620" s="1" t="s">
        <v>1160</v>
      </c>
      <c r="K620" s="1" t="s">
        <v>516</v>
      </c>
      <c r="N620" s="1" t="s">
        <v>1161</v>
      </c>
      <c r="O620" s="1">
        <v>132.48443</v>
      </c>
      <c r="P620" s="1">
        <v>10.719072000000001</v>
      </c>
      <c r="Q620" s="2" t="s">
        <v>7353</v>
      </c>
      <c r="R620" s="1">
        <v>2574</v>
      </c>
      <c r="S620" s="1">
        <v>154</v>
      </c>
      <c r="T620" s="1" t="s">
        <v>7354</v>
      </c>
      <c r="U620" s="1" t="s">
        <v>7355</v>
      </c>
      <c r="V620" s="2" t="s">
        <v>7356</v>
      </c>
      <c r="W620" s="1" t="s">
        <v>1205</v>
      </c>
    </row>
    <row r="621" spans="1:46">
      <c r="A621" s="1" t="s">
        <v>12049</v>
      </c>
      <c r="B621" s="1">
        <v>230.93100000000001</v>
      </c>
      <c r="C621" s="1">
        <v>10.929220000000001</v>
      </c>
      <c r="D621" s="1">
        <v>4032</v>
      </c>
      <c r="E621" s="1">
        <v>1.3448999999999999E-2</v>
      </c>
      <c r="F621" s="1">
        <v>63.698399999999999</v>
      </c>
      <c r="G621" s="1">
        <v>16.806512999999999</v>
      </c>
      <c r="H621" s="1">
        <v>-17.214129620000001</v>
      </c>
      <c r="I621" s="1" t="s">
        <v>1160</v>
      </c>
      <c r="K621" s="1" t="s">
        <v>78</v>
      </c>
      <c r="L621" s="1" t="s">
        <v>12050</v>
      </c>
      <c r="N621" s="1" t="s">
        <v>1161</v>
      </c>
      <c r="O621" s="1">
        <v>230.93102999999999</v>
      </c>
      <c r="P621" s="1">
        <v>10.929213000000001</v>
      </c>
      <c r="Q621" s="2" t="s">
        <v>12051</v>
      </c>
      <c r="R621" s="1">
        <v>1720</v>
      </c>
      <c r="S621" s="1">
        <v>548</v>
      </c>
      <c r="T621" s="1" t="s">
        <v>12307</v>
      </c>
      <c r="U621" s="1" t="s">
        <v>12308</v>
      </c>
      <c r="V621" s="2" t="s">
        <v>12309</v>
      </c>
      <c r="W621" s="1" t="s">
        <v>1205</v>
      </c>
    </row>
    <row r="622" spans="1:46">
      <c r="A622" s="1" t="s">
        <v>11106</v>
      </c>
      <c r="B622" s="1">
        <v>209.09756999999999</v>
      </c>
      <c r="C622" s="1">
        <v>10.103816999999999</v>
      </c>
      <c r="D622" s="1">
        <v>4956.188075</v>
      </c>
      <c r="E622" s="1">
        <v>1.6532199000000001E-2</v>
      </c>
      <c r="F622" s="1">
        <v>76.778899999999993</v>
      </c>
      <c r="G622" s="1">
        <v>17.212748999999999</v>
      </c>
      <c r="H622" s="1">
        <v>-17.213460430000001</v>
      </c>
      <c r="I622" s="1" t="s">
        <v>1160</v>
      </c>
      <c r="M622" s="1">
        <v>233565</v>
      </c>
      <c r="N622" s="1" t="s">
        <v>1161</v>
      </c>
      <c r="O622" s="1">
        <v>209.09756999999999</v>
      </c>
      <c r="P622" s="1">
        <v>10.103816999999999</v>
      </c>
      <c r="Q622" s="2" t="s">
        <v>11107</v>
      </c>
      <c r="R622" s="1">
        <v>1807</v>
      </c>
      <c r="S622" s="1">
        <v>325</v>
      </c>
      <c r="T622" s="1" t="s">
        <v>11108</v>
      </c>
      <c r="U622" s="1" t="s">
        <v>11109</v>
      </c>
      <c r="V622" s="2" t="s">
        <v>11110</v>
      </c>
      <c r="W622" s="1" t="s">
        <v>1205</v>
      </c>
      <c r="X622" s="1">
        <v>209.09916670000001</v>
      </c>
      <c r="Y622" s="1">
        <v>10.09861111</v>
      </c>
      <c r="Z622" s="1">
        <v>209.0975</v>
      </c>
      <c r="AA622" s="1">
        <v>10.10166667</v>
      </c>
      <c r="AB622" s="1">
        <v>4909</v>
      </c>
      <c r="AD622" s="1" t="s">
        <v>11111</v>
      </c>
      <c r="AE622" s="1" t="s">
        <v>11112</v>
      </c>
      <c r="AF622" s="1" t="s">
        <v>11113</v>
      </c>
      <c r="AG622" s="1" t="s">
        <v>11114</v>
      </c>
      <c r="AH622" s="1">
        <v>8.8000000000000007</v>
      </c>
      <c r="AI622" s="1">
        <v>2.15</v>
      </c>
      <c r="AJ622" s="1">
        <v>72.2</v>
      </c>
      <c r="AK622" s="1">
        <v>8.9600000000000009</v>
      </c>
    </row>
    <row r="623" spans="1:46">
      <c r="A623" s="1" t="s">
        <v>7690</v>
      </c>
      <c r="B623" s="1">
        <v>134.64240000000001</v>
      </c>
      <c r="C623" s="1">
        <v>13.928279</v>
      </c>
      <c r="D623" s="1">
        <v>5046.9346059999998</v>
      </c>
      <c r="E623" s="1">
        <v>1.68349E-2</v>
      </c>
      <c r="F623" s="1">
        <v>73.166200000000003</v>
      </c>
      <c r="G623" s="1">
        <v>17.108574000000001</v>
      </c>
      <c r="H623" s="1">
        <v>-17.212978499999998</v>
      </c>
      <c r="I623" s="1" t="s">
        <v>1160</v>
      </c>
      <c r="K623" s="1" t="s">
        <v>526</v>
      </c>
      <c r="M623" s="1">
        <v>188790</v>
      </c>
      <c r="N623" s="1" t="s">
        <v>1635</v>
      </c>
      <c r="O623" s="1">
        <v>134.64240000000001</v>
      </c>
      <c r="P623" s="1">
        <v>13.928279</v>
      </c>
      <c r="Q623" s="2" t="s">
        <v>7691</v>
      </c>
      <c r="R623" s="1">
        <v>2434</v>
      </c>
      <c r="S623" s="1">
        <v>297</v>
      </c>
      <c r="T623" s="1" t="s">
        <v>7692</v>
      </c>
      <c r="U623" s="1" t="s">
        <v>7693</v>
      </c>
      <c r="V623" s="2" t="s">
        <v>7694</v>
      </c>
      <c r="W623" s="1" t="s">
        <v>1205</v>
      </c>
      <c r="X623" s="1">
        <v>134.64125000000001</v>
      </c>
      <c r="Y623" s="1">
        <v>13.92861111</v>
      </c>
      <c r="Z623" s="1">
        <v>134.6420833</v>
      </c>
      <c r="AA623" s="1">
        <v>13.92777778</v>
      </c>
      <c r="AB623" s="1">
        <v>5031</v>
      </c>
      <c r="AD623" s="1" t="s">
        <v>7695</v>
      </c>
      <c r="AE623" s="1" t="s">
        <v>7696</v>
      </c>
      <c r="AF623" s="1" t="s">
        <v>1481</v>
      </c>
      <c r="AG623" s="1" t="s">
        <v>7697</v>
      </c>
      <c r="AH623" s="1">
        <v>17.3</v>
      </c>
      <c r="AI623" s="1">
        <v>2.29</v>
      </c>
      <c r="AJ623" s="1">
        <v>74.099999999999994</v>
      </c>
      <c r="AK623" s="1">
        <v>9.49</v>
      </c>
    </row>
    <row r="624" spans="1:46">
      <c r="A624" s="1" t="s">
        <v>5442</v>
      </c>
      <c r="B624" s="1">
        <v>146.96486999999999</v>
      </c>
      <c r="C624" s="1">
        <v>8.8353900000000003</v>
      </c>
      <c r="D624" s="1">
        <v>5261</v>
      </c>
      <c r="E624" s="1">
        <v>1.7548999999999999E-2</v>
      </c>
      <c r="F624" s="1">
        <v>77.228999999999999</v>
      </c>
      <c r="G624" s="1">
        <v>17.229481</v>
      </c>
      <c r="H624" s="1">
        <v>-17.20942106</v>
      </c>
      <c r="I624" s="1" t="s">
        <v>1160</v>
      </c>
      <c r="J624" s="1" t="s">
        <v>5587</v>
      </c>
      <c r="K624" s="1" t="s">
        <v>749</v>
      </c>
      <c r="L624" s="1" t="s">
        <v>5588</v>
      </c>
      <c r="N624" s="1" t="s">
        <v>4556</v>
      </c>
      <c r="O624" s="1">
        <v>146.96486999999999</v>
      </c>
      <c r="P624" s="1">
        <v>8.8353751000000003</v>
      </c>
      <c r="Q624" s="2" t="s">
        <v>5589</v>
      </c>
      <c r="R624" s="1">
        <v>1234</v>
      </c>
      <c r="S624" s="1">
        <v>622</v>
      </c>
      <c r="T624" s="1" t="s">
        <v>5590</v>
      </c>
      <c r="U624" s="1" t="s">
        <v>5591</v>
      </c>
      <c r="V624" s="2" t="s">
        <v>5592</v>
      </c>
      <c r="W624" s="1" t="s">
        <v>1205</v>
      </c>
    </row>
    <row r="625" spans="1:46">
      <c r="A625" s="1" t="s">
        <v>3196</v>
      </c>
      <c r="B625" s="1">
        <v>123.71505000000001</v>
      </c>
      <c r="C625" s="1">
        <v>6.1747399999999999</v>
      </c>
      <c r="D625" s="1">
        <v>4248</v>
      </c>
      <c r="E625" s="1">
        <v>1.417E-2</v>
      </c>
      <c r="F625" s="1">
        <v>60.909300000000002</v>
      </c>
      <c r="G625" s="1">
        <v>16.714682</v>
      </c>
      <c r="H625" s="1">
        <v>-17.208736040000002</v>
      </c>
      <c r="I625" s="1" t="s">
        <v>1160</v>
      </c>
      <c r="K625" s="1" t="s">
        <v>987</v>
      </c>
      <c r="L625" s="1" t="s">
        <v>3197</v>
      </c>
      <c r="N625" s="1" t="s">
        <v>1635</v>
      </c>
      <c r="O625" s="1">
        <v>123.71505000000001</v>
      </c>
      <c r="P625" s="1">
        <v>6.1747458000000002</v>
      </c>
      <c r="Q625" s="2" t="s">
        <v>3354</v>
      </c>
      <c r="R625" s="1">
        <v>1295</v>
      </c>
      <c r="S625" s="1">
        <v>587</v>
      </c>
      <c r="T625" s="1" t="s">
        <v>3355</v>
      </c>
      <c r="U625" s="1" t="s">
        <v>3356</v>
      </c>
      <c r="V625" s="2" t="s">
        <v>3357</v>
      </c>
      <c r="W625" s="1" t="s">
        <v>1205</v>
      </c>
    </row>
    <row r="626" spans="1:46">
      <c r="A626" s="1" t="s">
        <v>8034</v>
      </c>
      <c r="B626" s="1">
        <v>144.12743</v>
      </c>
      <c r="C626" s="1">
        <v>15.548767</v>
      </c>
      <c r="D626" s="1">
        <v>4326.3294450000003</v>
      </c>
      <c r="E626" s="1">
        <v>1.44312E-2</v>
      </c>
      <c r="F626" s="1">
        <v>63.9345</v>
      </c>
      <c r="G626" s="1">
        <v>16.822741000000001</v>
      </c>
      <c r="H626" s="1">
        <v>-17.205935369999999</v>
      </c>
      <c r="I626" s="1" t="s">
        <v>1160</v>
      </c>
      <c r="K626" s="1" t="s">
        <v>481</v>
      </c>
      <c r="M626" s="1">
        <v>190744</v>
      </c>
      <c r="N626" s="1" t="s">
        <v>1635</v>
      </c>
      <c r="O626" s="1">
        <v>144.12743</v>
      </c>
      <c r="P626" s="1">
        <v>15.548767</v>
      </c>
      <c r="Q626" s="2" t="s">
        <v>8035</v>
      </c>
      <c r="R626" s="1">
        <v>2581</v>
      </c>
      <c r="S626" s="1">
        <v>316</v>
      </c>
      <c r="T626" s="1" t="s">
        <v>8174</v>
      </c>
      <c r="U626" s="1" t="s">
        <v>8175</v>
      </c>
      <c r="V626" s="2" t="s">
        <v>8176</v>
      </c>
      <c r="W626" s="1" t="s">
        <v>1205</v>
      </c>
      <c r="X626" s="1">
        <v>144.13</v>
      </c>
      <c r="Y626" s="1">
        <v>15.54833333</v>
      </c>
      <c r="Z626" s="1">
        <v>144.1275</v>
      </c>
      <c r="AA626" s="1">
        <v>15.54861111</v>
      </c>
      <c r="AB626" s="1">
        <v>4330</v>
      </c>
      <c r="AC626" s="1" t="s">
        <v>8177</v>
      </c>
      <c r="AD626" s="1" t="s">
        <v>8178</v>
      </c>
      <c r="AE626" s="1" t="s">
        <v>8179</v>
      </c>
      <c r="AF626" s="1" t="s">
        <v>8180</v>
      </c>
      <c r="AG626" s="1" t="s">
        <v>8181</v>
      </c>
      <c r="AH626" s="1">
        <v>13.4</v>
      </c>
      <c r="AI626" s="1">
        <v>2.0499999999999998</v>
      </c>
      <c r="AJ626" s="1">
        <v>64.400000000000006</v>
      </c>
      <c r="AK626" s="1">
        <v>9.2200000000000006</v>
      </c>
      <c r="AR626" s="1" t="s">
        <v>8182</v>
      </c>
    </row>
    <row r="627" spans="1:46">
      <c r="A627" s="1" t="s">
        <v>2372</v>
      </c>
      <c r="B627" s="1">
        <v>129.12627000000001</v>
      </c>
      <c r="C627" s="1">
        <v>5.1669999999999998</v>
      </c>
      <c r="D627" s="1">
        <v>4134</v>
      </c>
      <c r="E627" s="1">
        <v>1.3790999999999999E-2</v>
      </c>
      <c r="F627" s="1">
        <v>59.897199999999998</v>
      </c>
      <c r="G627" s="1">
        <v>16.682168999999998</v>
      </c>
      <c r="H627" s="1">
        <v>-17.204864000000001</v>
      </c>
      <c r="I627" s="1" t="s">
        <v>1160</v>
      </c>
      <c r="K627" s="1" t="s">
        <v>1023</v>
      </c>
      <c r="L627" s="1" t="s">
        <v>2373</v>
      </c>
      <c r="M627" s="1">
        <v>181948</v>
      </c>
      <c r="N627" s="1" t="s">
        <v>1161</v>
      </c>
      <c r="O627" s="1">
        <v>129.12628000000001</v>
      </c>
      <c r="P627" s="1">
        <v>5.1670011999999996</v>
      </c>
      <c r="Q627" s="2" t="s">
        <v>2374</v>
      </c>
      <c r="R627" s="1">
        <v>1187</v>
      </c>
      <c r="S627" s="1">
        <v>268</v>
      </c>
      <c r="T627" s="1" t="s">
        <v>2375</v>
      </c>
      <c r="U627" s="1" t="s">
        <v>2376</v>
      </c>
      <c r="V627" s="2" t="s">
        <v>2377</v>
      </c>
      <c r="W627" s="1" t="s">
        <v>1205</v>
      </c>
      <c r="X627" s="1">
        <v>129.12791669999999</v>
      </c>
      <c r="Y627" s="1">
        <v>5.164722222</v>
      </c>
      <c r="Z627" s="1">
        <v>129.12625</v>
      </c>
      <c r="AA627" s="1">
        <v>5.1669444440000003</v>
      </c>
      <c r="AB627" s="1">
        <v>4047</v>
      </c>
      <c r="AD627" s="1" t="s">
        <v>2378</v>
      </c>
      <c r="AE627" s="1" t="s">
        <v>2379</v>
      </c>
      <c r="AF627" s="1" t="s">
        <v>2380</v>
      </c>
      <c r="AG627" s="1" t="s">
        <v>2381</v>
      </c>
      <c r="AH627" s="1">
        <v>9</v>
      </c>
      <c r="AI627" s="1">
        <v>2.35</v>
      </c>
      <c r="AJ627" s="1">
        <v>60.9</v>
      </c>
      <c r="AK627" s="1">
        <v>8.9600000000000009</v>
      </c>
      <c r="AS627" s="1" t="s">
        <v>2382</v>
      </c>
      <c r="AT627" s="1">
        <v>2400</v>
      </c>
    </row>
    <row r="628" spans="1:46">
      <c r="A628" s="1" t="s">
        <v>11013</v>
      </c>
      <c r="B628" s="1">
        <v>209.31898000000001</v>
      </c>
      <c r="C628" s="1">
        <v>15.882097999999999</v>
      </c>
      <c r="D628" s="1">
        <v>4972.2868159999998</v>
      </c>
      <c r="E628" s="1">
        <v>1.6585900000000001E-2</v>
      </c>
      <c r="F628" s="1">
        <v>76.747399999999999</v>
      </c>
      <c r="G628" s="1">
        <v>17.223832999999999</v>
      </c>
      <c r="H628" s="1">
        <v>-17.20148536</v>
      </c>
      <c r="I628" s="1" t="s">
        <v>1160</v>
      </c>
      <c r="K628" s="1" t="s">
        <v>188</v>
      </c>
      <c r="N628" s="1" t="s">
        <v>1161</v>
      </c>
      <c r="O628" s="1">
        <v>209.31898000000001</v>
      </c>
      <c r="P628" s="1">
        <v>15.882097999999999</v>
      </c>
      <c r="Q628" s="2" t="s">
        <v>11014</v>
      </c>
      <c r="R628" s="1">
        <v>2744</v>
      </c>
      <c r="S628" s="1">
        <v>341</v>
      </c>
      <c r="T628" s="1" t="s">
        <v>11015</v>
      </c>
      <c r="U628" s="1" t="s">
        <v>11016</v>
      </c>
      <c r="V628" s="2" t="s">
        <v>11017</v>
      </c>
      <c r="W628" s="1" t="s">
        <v>1205</v>
      </c>
    </row>
    <row r="629" spans="1:46">
      <c r="A629" s="1" t="s">
        <v>6122</v>
      </c>
      <c r="B629" s="1">
        <v>224.19833</v>
      </c>
      <c r="C629" s="1">
        <v>9.5088899999999992</v>
      </c>
      <c r="D629" s="1">
        <v>3053</v>
      </c>
      <c r="E629" s="1">
        <v>1.0184E-2</v>
      </c>
      <c r="F629" s="1">
        <v>49.620199999999997</v>
      </c>
      <c r="G629" s="1">
        <v>16.277965999999999</v>
      </c>
      <c r="H629" s="1">
        <v>-17.20032655</v>
      </c>
      <c r="I629" s="1" t="s">
        <v>1160</v>
      </c>
      <c r="K629" s="1" t="s">
        <v>707</v>
      </c>
      <c r="L629" s="1" t="s">
        <v>6123</v>
      </c>
      <c r="M629" s="1">
        <v>9614</v>
      </c>
      <c r="N629" s="1" t="s">
        <v>5209</v>
      </c>
      <c r="O629" s="1">
        <v>224.19989000000001</v>
      </c>
      <c r="P629" s="1">
        <v>9.5091041999999995</v>
      </c>
      <c r="Q629" s="2" t="s">
        <v>6124</v>
      </c>
      <c r="R629" s="1">
        <v>1715</v>
      </c>
      <c r="S629" s="1">
        <v>467</v>
      </c>
      <c r="T629" s="1" t="s">
        <v>6125</v>
      </c>
      <c r="U629" s="1" t="s">
        <v>6126</v>
      </c>
      <c r="V629" s="2" t="s">
        <v>6127</v>
      </c>
      <c r="W629" s="1" t="s">
        <v>1205</v>
      </c>
      <c r="X629" s="1">
        <v>224.19749999999999</v>
      </c>
      <c r="Y629" s="1">
        <v>9.5088888889999996</v>
      </c>
      <c r="Z629" s="1">
        <v>224.19916670000001</v>
      </c>
      <c r="AA629" s="1">
        <v>9.5086111110000004</v>
      </c>
      <c r="AB629" s="1">
        <v>3054</v>
      </c>
      <c r="AC629" s="1" t="s">
        <v>6128</v>
      </c>
      <c r="AD629" s="1" t="s">
        <v>6129</v>
      </c>
      <c r="AE629" s="1" t="s">
        <v>6130</v>
      </c>
      <c r="AF629" s="1" t="s">
        <v>6131</v>
      </c>
      <c r="AG629" s="1" t="s">
        <v>6132</v>
      </c>
      <c r="AH629" s="1">
        <v>53.3</v>
      </c>
      <c r="AI629" s="1">
        <v>2.21</v>
      </c>
      <c r="AJ629" s="1">
        <v>46.4</v>
      </c>
      <c r="AK629" s="1">
        <v>9.49</v>
      </c>
    </row>
    <row r="630" spans="1:46">
      <c r="A630" s="1" t="s">
        <v>3344</v>
      </c>
      <c r="B630" s="1">
        <v>134.62434999999999</v>
      </c>
      <c r="C630" s="1">
        <v>6.3212599999999997</v>
      </c>
      <c r="D630" s="1">
        <v>3551</v>
      </c>
      <c r="E630" s="1">
        <v>1.1845E-2</v>
      </c>
      <c r="F630" s="1">
        <v>52.360100000000003</v>
      </c>
      <c r="G630" s="1">
        <v>16.402146999999999</v>
      </c>
      <c r="H630" s="1">
        <v>-17.192855000000002</v>
      </c>
      <c r="I630" s="1" t="s">
        <v>1160</v>
      </c>
      <c r="J630" s="1" t="s">
        <v>2302</v>
      </c>
      <c r="L630" s="1" t="s">
        <v>3345</v>
      </c>
      <c r="N630" s="1" t="s">
        <v>2709</v>
      </c>
      <c r="O630" s="1">
        <v>134.62397999999999</v>
      </c>
      <c r="P630" s="1">
        <v>6.3213299999999997</v>
      </c>
      <c r="Q630" s="2" t="s">
        <v>3346</v>
      </c>
      <c r="R630" s="1">
        <v>1191</v>
      </c>
      <c r="S630" s="1">
        <v>267</v>
      </c>
      <c r="T630" s="1" t="s">
        <v>3347</v>
      </c>
      <c r="U630" s="1" t="s">
        <v>3348</v>
      </c>
      <c r="V630" s="2" t="s">
        <v>3349</v>
      </c>
      <c r="W630" s="1" t="s">
        <v>1316</v>
      </c>
      <c r="AL630" s="1" t="s">
        <v>3350</v>
      </c>
      <c r="AN630" s="1" t="s">
        <v>3350</v>
      </c>
    </row>
    <row r="631" spans="1:46">
      <c r="A631" s="1" t="s">
        <v>12734</v>
      </c>
      <c r="B631" s="1">
        <v>235.84987000000001</v>
      </c>
      <c r="C631" s="1">
        <v>14.43581</v>
      </c>
      <c r="D631" s="1">
        <v>1932</v>
      </c>
      <c r="E631" s="1">
        <v>6.4440000000000001E-3</v>
      </c>
      <c r="F631" s="1">
        <v>33.613100000000003</v>
      </c>
      <c r="G631" s="1">
        <v>15.441224</v>
      </c>
      <c r="H631" s="1">
        <v>-17.191319</v>
      </c>
      <c r="I631" s="1" t="s">
        <v>1160</v>
      </c>
      <c r="L631" s="1" t="s">
        <v>12735</v>
      </c>
      <c r="M631" s="1">
        <v>9991</v>
      </c>
      <c r="N631" s="1" t="s">
        <v>1287</v>
      </c>
      <c r="X631" s="1">
        <v>235.85</v>
      </c>
      <c r="Y631" s="1">
        <v>14.43694444</v>
      </c>
      <c r="Z631" s="1">
        <v>235.84958330000001</v>
      </c>
      <c r="AA631" s="1">
        <v>14.435555559999999</v>
      </c>
      <c r="AB631" s="1">
        <v>1935</v>
      </c>
      <c r="AC631" s="1" t="s">
        <v>12736</v>
      </c>
      <c r="AD631" s="1" t="s">
        <v>12737</v>
      </c>
      <c r="AE631" s="1" t="s">
        <v>12738</v>
      </c>
      <c r="AF631" s="1" t="s">
        <v>12598</v>
      </c>
      <c r="AG631" s="1" t="s">
        <v>12599</v>
      </c>
      <c r="AH631" s="1">
        <v>67.7</v>
      </c>
      <c r="AI631" s="1">
        <v>1.9</v>
      </c>
      <c r="AJ631" s="1">
        <v>31.7</v>
      </c>
      <c r="AK631" s="1">
        <v>9.3000000000000007</v>
      </c>
      <c r="AL631" s="1" t="s">
        <v>12600</v>
      </c>
      <c r="AO631" s="1" t="s">
        <v>12600</v>
      </c>
    </row>
    <row r="632" spans="1:46">
      <c r="A632" s="1" t="s">
        <v>4894</v>
      </c>
      <c r="B632" s="1">
        <v>238.18611999999999</v>
      </c>
      <c r="C632" s="1">
        <v>8.3645399999999999</v>
      </c>
      <c r="D632" s="1">
        <v>5016</v>
      </c>
      <c r="E632" s="1">
        <v>1.6730999999999999E-2</v>
      </c>
      <c r="F632" s="1">
        <v>77.250399999999999</v>
      </c>
      <c r="G632" s="1">
        <v>17.248830999999999</v>
      </c>
      <c r="H632" s="1">
        <v>-17.190672679999999</v>
      </c>
      <c r="I632" s="1" t="s">
        <v>1160</v>
      </c>
      <c r="K632" s="1" t="s">
        <v>813</v>
      </c>
      <c r="L632" s="1" t="s">
        <v>4895</v>
      </c>
      <c r="N632" s="1" t="s">
        <v>4556</v>
      </c>
      <c r="O632" s="1">
        <v>238.18611999999999</v>
      </c>
      <c r="P632" s="1">
        <v>8.3645434000000005</v>
      </c>
      <c r="Q632" s="2" t="s">
        <v>4896</v>
      </c>
      <c r="R632" s="1">
        <v>1727</v>
      </c>
      <c r="S632" s="1">
        <v>448</v>
      </c>
      <c r="T632" s="1" t="s">
        <v>4897</v>
      </c>
      <c r="U632" s="1" t="s">
        <v>4898</v>
      </c>
      <c r="V632" s="2" t="s">
        <v>4899</v>
      </c>
      <c r="W632" s="1" t="s">
        <v>1205</v>
      </c>
    </row>
    <row r="633" spans="1:46">
      <c r="A633" s="1" t="s">
        <v>3516</v>
      </c>
      <c r="B633" s="1">
        <v>241.67084</v>
      </c>
      <c r="C633" s="1">
        <v>6.5809300000000004</v>
      </c>
      <c r="D633" s="1">
        <v>1767</v>
      </c>
      <c r="E633" s="1">
        <v>5.8939999999999999E-3</v>
      </c>
      <c r="F633" s="1">
        <v>30.051100000000002</v>
      </c>
      <c r="G633" s="1">
        <v>15.20295</v>
      </c>
      <c r="H633" s="1">
        <v>-17.186351869999999</v>
      </c>
      <c r="I633" s="1" t="s">
        <v>1160</v>
      </c>
      <c r="K633" s="1" t="s">
        <v>908</v>
      </c>
      <c r="L633" s="1" t="s">
        <v>3517</v>
      </c>
      <c r="M633" s="1">
        <v>261313</v>
      </c>
      <c r="N633" s="1" t="s">
        <v>1635</v>
      </c>
      <c r="O633" s="1">
        <v>241.67084</v>
      </c>
      <c r="P633" s="1">
        <v>6.5809312000000002</v>
      </c>
      <c r="Q633" s="2" t="s">
        <v>3518</v>
      </c>
      <c r="R633" s="1">
        <v>1729</v>
      </c>
      <c r="S633" s="1">
        <v>120</v>
      </c>
      <c r="T633" s="1" t="s">
        <v>3519</v>
      </c>
      <c r="U633" s="1" t="s">
        <v>3520</v>
      </c>
      <c r="V633" s="2" t="s">
        <v>3521</v>
      </c>
      <c r="W633" s="1" t="s">
        <v>1205</v>
      </c>
      <c r="X633" s="1">
        <v>241.67124999999999</v>
      </c>
      <c r="Y633" s="1">
        <v>6.5813888890000003</v>
      </c>
      <c r="Z633" s="1">
        <v>241.6708333</v>
      </c>
      <c r="AA633" s="1">
        <v>6.5808333330000002</v>
      </c>
      <c r="AB633" s="1">
        <v>1755</v>
      </c>
      <c r="AC633" s="1" t="s">
        <v>3522</v>
      </c>
      <c r="AD633" s="1" t="s">
        <v>3523</v>
      </c>
      <c r="AE633" s="1" t="s">
        <v>3416</v>
      </c>
      <c r="AF633" s="1" t="s">
        <v>3417</v>
      </c>
      <c r="AG633" s="1" t="s">
        <v>3418</v>
      </c>
      <c r="AH633" s="1">
        <v>33.200000000000003</v>
      </c>
      <c r="AI633" s="1">
        <v>2.16</v>
      </c>
      <c r="AJ633" s="1">
        <v>28.7</v>
      </c>
      <c r="AK633" s="1">
        <v>8.64</v>
      </c>
    </row>
    <row r="634" spans="1:46">
      <c r="A634" s="1" t="s">
        <v>12189</v>
      </c>
      <c r="B634" s="1">
        <v>231.85791</v>
      </c>
      <c r="C634" s="1">
        <v>11.284027</v>
      </c>
      <c r="D634" s="1">
        <v>3900.4476690000001</v>
      </c>
      <c r="E634" s="1">
        <v>1.3010600000000001E-2</v>
      </c>
      <c r="F634" s="1">
        <v>61.820599999999999</v>
      </c>
      <c r="G634" s="1">
        <v>16.78528</v>
      </c>
      <c r="H634" s="1">
        <v>-17.17038608</v>
      </c>
      <c r="I634" s="1" t="s">
        <v>1160</v>
      </c>
      <c r="K634" s="1" t="s">
        <v>82</v>
      </c>
      <c r="M634" s="1">
        <v>258130</v>
      </c>
      <c r="N634" s="1" t="s">
        <v>1161</v>
      </c>
      <c r="O634" s="1">
        <v>231.85791</v>
      </c>
      <c r="P634" s="1">
        <v>11.284027</v>
      </c>
      <c r="Q634" s="2" t="s">
        <v>12190</v>
      </c>
      <c r="R634" s="1">
        <v>2754</v>
      </c>
      <c r="S634" s="1">
        <v>296</v>
      </c>
      <c r="T634" s="1" t="s">
        <v>12191</v>
      </c>
      <c r="U634" s="1" t="s">
        <v>12192</v>
      </c>
      <c r="V634" s="2" t="s">
        <v>12193</v>
      </c>
      <c r="W634" s="1" t="s">
        <v>1205</v>
      </c>
      <c r="X634" s="1">
        <v>231.8591667</v>
      </c>
      <c r="Y634" s="1">
        <v>11.282500000000001</v>
      </c>
      <c r="Z634" s="1">
        <v>231.8579167</v>
      </c>
      <c r="AA634" s="1">
        <v>11.28388889</v>
      </c>
      <c r="AB634" s="1">
        <v>3872</v>
      </c>
      <c r="AD634" s="1" t="s">
        <v>12194</v>
      </c>
      <c r="AE634" s="1" t="s">
        <v>12195</v>
      </c>
      <c r="AF634" s="1" t="s">
        <v>12196</v>
      </c>
      <c r="AG634" s="1" t="s">
        <v>12197</v>
      </c>
      <c r="AH634" s="1">
        <v>15.2</v>
      </c>
      <c r="AI634" s="1">
        <v>2.46</v>
      </c>
      <c r="AJ634" s="1">
        <v>58.4</v>
      </c>
      <c r="AK634" s="1">
        <v>9.19</v>
      </c>
    </row>
    <row r="635" spans="1:46">
      <c r="A635" s="1" t="s">
        <v>3391</v>
      </c>
      <c r="B635" s="1">
        <v>153.90285</v>
      </c>
      <c r="C635" s="1">
        <v>6.3478199999999996</v>
      </c>
      <c r="D635" s="1">
        <v>4403</v>
      </c>
      <c r="E635" s="1">
        <v>1.4687E-2</v>
      </c>
      <c r="F635" s="1">
        <v>65.895300000000006</v>
      </c>
      <c r="G635" s="1">
        <v>16.930251999999999</v>
      </c>
      <c r="H635" s="1">
        <v>-17.1640202</v>
      </c>
      <c r="I635" s="1" t="s">
        <v>1160</v>
      </c>
      <c r="K635" s="1" t="s">
        <v>1116</v>
      </c>
      <c r="L635" s="1" t="s">
        <v>3392</v>
      </c>
      <c r="M635" s="1">
        <v>202067</v>
      </c>
      <c r="N635" s="1" t="s">
        <v>1635</v>
      </c>
      <c r="O635" s="1">
        <v>153.90284</v>
      </c>
      <c r="P635" s="1">
        <v>6.3478193999999997</v>
      </c>
      <c r="Q635" s="2" t="s">
        <v>3393</v>
      </c>
      <c r="R635" s="1">
        <v>997</v>
      </c>
      <c r="S635" s="1">
        <v>238</v>
      </c>
      <c r="T635" s="1" t="s">
        <v>3394</v>
      </c>
      <c r="U635" s="1" t="s">
        <v>3395</v>
      </c>
      <c r="V635" s="2" t="s">
        <v>3396</v>
      </c>
      <c r="W635" s="1" t="s">
        <v>1205</v>
      </c>
      <c r="X635" s="1">
        <v>153.9</v>
      </c>
      <c r="Y635" s="1">
        <v>6.352222222</v>
      </c>
      <c r="Z635" s="1">
        <v>153.90291669999999</v>
      </c>
      <c r="AA635" s="1">
        <v>6.3477777780000002</v>
      </c>
      <c r="AB635" s="1">
        <v>4320</v>
      </c>
      <c r="AC635" s="1" t="s">
        <v>3397</v>
      </c>
      <c r="AD635" s="1" t="s">
        <v>3398</v>
      </c>
      <c r="AE635" s="1" t="s">
        <v>3399</v>
      </c>
      <c r="AF635" s="1" t="s">
        <v>3400</v>
      </c>
      <c r="AG635" s="1" t="s">
        <v>3401</v>
      </c>
      <c r="AH635" s="1">
        <v>11.9</v>
      </c>
      <c r="AI635" s="1">
        <v>1.98</v>
      </c>
      <c r="AJ635" s="1">
        <v>64.599999999999994</v>
      </c>
      <c r="AK635" s="1">
        <v>9.17</v>
      </c>
    </row>
    <row r="636" spans="1:46">
      <c r="A636" s="1" t="s">
        <v>8191</v>
      </c>
      <c r="B636" s="1">
        <v>146.95067</v>
      </c>
      <c r="C636" s="1">
        <v>10.870050000000001</v>
      </c>
      <c r="D636" s="1">
        <v>5123</v>
      </c>
      <c r="E636" s="1">
        <v>1.7089E-2</v>
      </c>
      <c r="F636" s="1">
        <v>74.804699999999997</v>
      </c>
      <c r="G636" s="1">
        <v>17.208105</v>
      </c>
      <c r="H636" s="1">
        <v>-17.161539430000001</v>
      </c>
      <c r="I636" s="1" t="s">
        <v>1160</v>
      </c>
      <c r="K636" s="1" t="s">
        <v>608</v>
      </c>
      <c r="L636" s="1" t="s">
        <v>8192</v>
      </c>
      <c r="N636" s="1" t="s">
        <v>5209</v>
      </c>
      <c r="O636" s="1">
        <v>146.95066</v>
      </c>
      <c r="P636" s="1">
        <v>10.870046</v>
      </c>
      <c r="Q636" s="2" t="s">
        <v>8193</v>
      </c>
      <c r="R636" s="1">
        <v>1306</v>
      </c>
      <c r="S636" s="1">
        <v>324</v>
      </c>
      <c r="T636" s="1" t="s">
        <v>8194</v>
      </c>
      <c r="U636" s="1" t="s">
        <v>8195</v>
      </c>
      <c r="V636" s="2" t="s">
        <v>8196</v>
      </c>
      <c r="W636" s="1" t="s">
        <v>1205</v>
      </c>
      <c r="AR636" s="1" t="s">
        <v>8085</v>
      </c>
    </row>
    <row r="637" spans="1:46">
      <c r="A637" s="1" t="s">
        <v>11327</v>
      </c>
      <c r="B637" s="1">
        <v>211.42679000000001</v>
      </c>
      <c r="C637" s="1">
        <v>12.07408</v>
      </c>
      <c r="D637" s="1">
        <v>4612</v>
      </c>
      <c r="E637" s="1">
        <v>1.5384E-2</v>
      </c>
      <c r="F637" s="1">
        <v>71.925700000000006</v>
      </c>
      <c r="G637" s="1">
        <v>17.123491000000001</v>
      </c>
      <c r="H637" s="1">
        <v>-17.160929490000001</v>
      </c>
      <c r="I637" s="1" t="s">
        <v>1160</v>
      </c>
      <c r="K637" s="1" t="s">
        <v>222</v>
      </c>
      <c r="L637" s="1" t="s">
        <v>11214</v>
      </c>
      <c r="M637" s="1">
        <v>242321</v>
      </c>
      <c r="N637" s="1" t="s">
        <v>1161</v>
      </c>
      <c r="O637" s="1">
        <v>211.42680999999999</v>
      </c>
      <c r="P637" s="1">
        <v>12.074095</v>
      </c>
      <c r="Q637" s="2" t="s">
        <v>11215</v>
      </c>
      <c r="R637" s="1">
        <v>1704</v>
      </c>
      <c r="S637" s="1">
        <v>129</v>
      </c>
      <c r="T637" s="1" t="s">
        <v>11216</v>
      </c>
      <c r="U637" s="1" t="s">
        <v>11334</v>
      </c>
      <c r="V637" s="2" t="s">
        <v>11335</v>
      </c>
      <c r="W637" s="1" t="s">
        <v>1205</v>
      </c>
      <c r="X637" s="1">
        <v>211.4233333</v>
      </c>
      <c r="Y637" s="1">
        <v>12.06888889</v>
      </c>
      <c r="Z637" s="1">
        <v>211.4266667</v>
      </c>
      <c r="AA637" s="1">
        <v>12.07416667</v>
      </c>
      <c r="AB637" s="1">
        <v>4621</v>
      </c>
      <c r="AD637" s="1" t="s">
        <v>11336</v>
      </c>
      <c r="AE637" s="1" t="s">
        <v>11337</v>
      </c>
      <c r="AF637" s="1" t="s">
        <v>11338</v>
      </c>
      <c r="AG637" s="1" t="s">
        <v>7202</v>
      </c>
      <c r="AH637" s="1">
        <v>9.4</v>
      </c>
      <c r="AI637" s="1">
        <v>2.29</v>
      </c>
      <c r="AJ637" s="1">
        <v>68.3</v>
      </c>
      <c r="AK637" s="1">
        <v>9.09</v>
      </c>
    </row>
    <row r="638" spans="1:46">
      <c r="A638" s="1" t="s">
        <v>6603</v>
      </c>
      <c r="B638" s="1">
        <v>114.5198865</v>
      </c>
      <c r="C638" s="1">
        <v>15.987636350000001</v>
      </c>
      <c r="D638" s="1">
        <v>5088</v>
      </c>
      <c r="E638" s="1">
        <v>1.6971880316221356E-2</v>
      </c>
      <c r="F638" s="1">
        <v>71.500200000000007</v>
      </c>
      <c r="G638" s="1">
        <v>17.110621999999999</v>
      </c>
      <c r="H638" s="1">
        <v>-17.16091428</v>
      </c>
      <c r="I638" s="1" t="s">
        <v>1160</v>
      </c>
      <c r="M638" s="1">
        <v>174494</v>
      </c>
      <c r="N638" s="1" t="s">
        <v>6204</v>
      </c>
      <c r="X638" s="1">
        <v>114.5133333</v>
      </c>
      <c r="Y638" s="1">
        <v>15.99333333</v>
      </c>
      <c r="Z638" s="1">
        <v>114.52</v>
      </c>
      <c r="AA638" s="1">
        <v>15.987500000000001</v>
      </c>
      <c r="AB638" s="1">
        <v>5088</v>
      </c>
      <c r="AD638" s="1" t="s">
        <v>6604</v>
      </c>
      <c r="AE638" s="1" t="s">
        <v>6605</v>
      </c>
      <c r="AF638" s="1" t="s">
        <v>6606</v>
      </c>
      <c r="AG638" s="1" t="s">
        <v>6607</v>
      </c>
      <c r="AH638" s="1">
        <v>8.8000000000000007</v>
      </c>
      <c r="AI638" s="1">
        <v>2.08</v>
      </c>
      <c r="AJ638" s="1">
        <v>74.099999999999994</v>
      </c>
      <c r="AK638" s="1">
        <v>9.1300000000000008</v>
      </c>
    </row>
    <row r="639" spans="1:46">
      <c r="A639" s="1" t="s">
        <v>4965</v>
      </c>
      <c r="B639" s="1">
        <v>241.24517</v>
      </c>
      <c r="C639" s="1">
        <v>8.4536899999999999</v>
      </c>
      <c r="D639" s="1">
        <v>5211</v>
      </c>
      <c r="E639" s="1">
        <v>1.7382999999999999E-2</v>
      </c>
      <c r="F639" s="1">
        <v>79.8001</v>
      </c>
      <c r="G639" s="1">
        <v>17.349951000000001</v>
      </c>
      <c r="H639" s="1">
        <v>-17.160066180000001</v>
      </c>
      <c r="I639" s="1" t="s">
        <v>1160</v>
      </c>
      <c r="K639" s="1" t="s">
        <v>820</v>
      </c>
      <c r="L639" s="1" t="s">
        <v>4966</v>
      </c>
      <c r="M639" s="1">
        <v>261974</v>
      </c>
      <c r="N639" s="1" t="s">
        <v>3706</v>
      </c>
      <c r="O639" s="1">
        <v>241.24518</v>
      </c>
      <c r="P639" s="1">
        <v>8.4537017999999993</v>
      </c>
      <c r="Q639" s="2" t="s">
        <v>4967</v>
      </c>
      <c r="R639" s="1">
        <v>1729</v>
      </c>
      <c r="S639" s="1">
        <v>452</v>
      </c>
      <c r="T639" s="1" t="s">
        <v>4968</v>
      </c>
      <c r="U639" s="1" t="s">
        <v>5084</v>
      </c>
      <c r="V639" s="2" t="s">
        <v>5085</v>
      </c>
      <c r="W639" s="1" t="s">
        <v>1205</v>
      </c>
      <c r="X639" s="1">
        <v>241.24</v>
      </c>
      <c r="Y639" s="1">
        <v>8.4491666670000001</v>
      </c>
      <c r="Z639" s="1">
        <v>241.24458329999999</v>
      </c>
      <c r="AA639" s="1">
        <v>8.4533333329999998</v>
      </c>
      <c r="AB639" s="1">
        <v>5227</v>
      </c>
      <c r="AC639" s="1" t="s">
        <v>5086</v>
      </c>
      <c r="AD639" s="1" t="s">
        <v>5087</v>
      </c>
      <c r="AE639" s="1" t="s">
        <v>5088</v>
      </c>
      <c r="AF639" s="1" t="s">
        <v>5089</v>
      </c>
      <c r="AG639" s="1" t="s">
        <v>5090</v>
      </c>
      <c r="AH639" s="1">
        <v>10.199999999999999</v>
      </c>
      <c r="AI639" s="1">
        <v>2.59</v>
      </c>
      <c r="AJ639" s="1">
        <v>77.599999999999994</v>
      </c>
      <c r="AK639" s="1">
        <v>9.34</v>
      </c>
    </row>
    <row r="640" spans="1:46">
      <c r="A640" s="1" t="s">
        <v>11413</v>
      </c>
      <c r="B640" s="1">
        <v>212.07257999999999</v>
      </c>
      <c r="C640" s="1">
        <v>12.468109999999999</v>
      </c>
      <c r="D640" s="1">
        <v>4231</v>
      </c>
      <c r="E640" s="1">
        <v>1.4114E-2</v>
      </c>
      <c r="F640" s="1">
        <v>66.297399999999996</v>
      </c>
      <c r="G640" s="1">
        <v>16.956458999999999</v>
      </c>
      <c r="H640" s="1">
        <v>-17.151023479999999</v>
      </c>
      <c r="I640" s="1" t="s">
        <v>1160</v>
      </c>
      <c r="K640" s="1" t="s">
        <v>229</v>
      </c>
      <c r="L640" s="1" t="s">
        <v>11414</v>
      </c>
      <c r="M640" s="1">
        <v>242328</v>
      </c>
      <c r="N640" s="1" t="s">
        <v>1161</v>
      </c>
      <c r="O640" s="1">
        <v>212.07257999999999</v>
      </c>
      <c r="P640" s="1">
        <v>12.468108000000001</v>
      </c>
      <c r="Q640" s="2" t="s">
        <v>11415</v>
      </c>
      <c r="R640" s="1">
        <v>1704</v>
      </c>
      <c r="S640" s="1">
        <v>44</v>
      </c>
      <c r="T640" s="1" t="s">
        <v>11416</v>
      </c>
      <c r="U640" s="1" t="s">
        <v>11417</v>
      </c>
      <c r="V640" s="2" t="s">
        <v>11418</v>
      </c>
      <c r="W640" s="1" t="s">
        <v>1205</v>
      </c>
      <c r="X640" s="1">
        <v>212.0766667</v>
      </c>
      <c r="Y640" s="1">
        <v>12.46972222</v>
      </c>
      <c r="Z640" s="1">
        <v>212.07249999999999</v>
      </c>
      <c r="AA640" s="1">
        <v>12.46805556</v>
      </c>
      <c r="AB640" s="1">
        <v>4180</v>
      </c>
      <c r="AD640" s="1" t="s">
        <v>11419</v>
      </c>
      <c r="AE640" s="1" t="s">
        <v>11420</v>
      </c>
      <c r="AF640" s="1" t="s">
        <v>11421</v>
      </c>
      <c r="AG640" s="1" t="s">
        <v>11422</v>
      </c>
      <c r="AH640" s="1">
        <v>6.9</v>
      </c>
      <c r="AI640" s="1">
        <v>2.2599999999999998</v>
      </c>
      <c r="AJ640" s="1">
        <v>62.1</v>
      </c>
      <c r="AK640" s="1">
        <v>8.93</v>
      </c>
    </row>
    <row r="641" spans="1:46">
      <c r="A641" s="1" t="s">
        <v>2814</v>
      </c>
      <c r="B641" s="1">
        <v>146.58537000000001</v>
      </c>
      <c r="C641" s="1">
        <v>5.6871700000000001</v>
      </c>
      <c r="D641" s="1">
        <v>2982</v>
      </c>
      <c r="E641" s="1">
        <v>9.9469999999999992E-3</v>
      </c>
      <c r="F641" s="1">
        <v>47.920200000000001</v>
      </c>
      <c r="G641" s="1">
        <v>16.256786000000002</v>
      </c>
      <c r="H641" s="1">
        <v>-17.14580711</v>
      </c>
      <c r="I641" s="1" t="s">
        <v>1160</v>
      </c>
      <c r="K641" s="1" t="s">
        <v>1186</v>
      </c>
      <c r="L641" s="1" t="s">
        <v>2815</v>
      </c>
      <c r="N641" s="1" t="s">
        <v>2709</v>
      </c>
      <c r="O641" s="1">
        <v>146.58517000000001</v>
      </c>
      <c r="P641" s="1">
        <v>5.6918341000000003</v>
      </c>
      <c r="Q641" s="2" t="s">
        <v>2816</v>
      </c>
      <c r="R641" s="1">
        <v>993</v>
      </c>
      <c r="S641" s="1">
        <v>64</v>
      </c>
      <c r="T641" s="1" t="s">
        <v>2698</v>
      </c>
      <c r="U641" s="1" t="s">
        <v>2699</v>
      </c>
      <c r="V641" s="2" t="s">
        <v>2700</v>
      </c>
      <c r="W641" s="1" t="s">
        <v>1205</v>
      </c>
    </row>
    <row r="642" spans="1:46">
      <c r="A642" s="1" t="s">
        <v>2917</v>
      </c>
      <c r="B642" s="1">
        <v>130.06077999999999</v>
      </c>
      <c r="C642" s="1">
        <v>5.63523</v>
      </c>
      <c r="D642" s="1">
        <v>1939</v>
      </c>
      <c r="E642" s="1">
        <v>6.4679999999999998E-3</v>
      </c>
      <c r="F642" s="1">
        <v>29.440200000000001</v>
      </c>
      <c r="G642" s="1">
        <v>15.2</v>
      </c>
      <c r="H642" s="1">
        <v>-17.14470378</v>
      </c>
      <c r="I642" s="1" t="s">
        <v>1160</v>
      </c>
      <c r="L642" s="1" t="s">
        <v>2918</v>
      </c>
      <c r="M642" s="1">
        <v>4524</v>
      </c>
      <c r="N642" s="1" t="s">
        <v>1635</v>
      </c>
      <c r="O642" s="1">
        <v>130.05924999999999</v>
      </c>
      <c r="P642" s="1">
        <v>5.6337599000000003</v>
      </c>
      <c r="Q642" s="2" t="s">
        <v>2919</v>
      </c>
      <c r="R642" s="1">
        <v>1188</v>
      </c>
      <c r="S642" s="1">
        <v>321</v>
      </c>
      <c r="T642" s="1" t="s">
        <v>2920</v>
      </c>
      <c r="U642" s="1" t="s">
        <v>2921</v>
      </c>
      <c r="V642" s="2" t="s">
        <v>2922</v>
      </c>
      <c r="W642" s="1" t="s">
        <v>1205</v>
      </c>
      <c r="X642" s="1">
        <v>130.06041669999999</v>
      </c>
      <c r="Y642" s="1">
        <v>5.6333333330000004</v>
      </c>
      <c r="Z642" s="1">
        <v>130.06041669999999</v>
      </c>
      <c r="AA642" s="1">
        <v>5.6349999999999998</v>
      </c>
      <c r="AB642" s="1">
        <v>1940</v>
      </c>
      <c r="AC642" s="1" t="s">
        <v>2923</v>
      </c>
      <c r="AD642" s="1" t="s">
        <v>2924</v>
      </c>
      <c r="AE642" s="1" t="s">
        <v>2789</v>
      </c>
      <c r="AF642" s="1" t="s">
        <v>2790</v>
      </c>
      <c r="AG642" s="1" t="s">
        <v>2791</v>
      </c>
      <c r="AH642" s="1">
        <v>51.6</v>
      </c>
      <c r="AI642" s="1">
        <v>2.36</v>
      </c>
      <c r="AJ642" s="1">
        <v>30.3</v>
      </c>
      <c r="AK642" s="1">
        <v>9.17</v>
      </c>
    </row>
    <row r="643" spans="1:46">
      <c r="A643" s="1" t="s">
        <v>1640</v>
      </c>
      <c r="B643" s="1">
        <v>128.65496999999999</v>
      </c>
      <c r="C643" s="1">
        <v>4.4711800000000004</v>
      </c>
      <c r="D643" s="1">
        <v>3976</v>
      </c>
      <c r="E643" s="1">
        <v>1.3261999999999999E-2</v>
      </c>
      <c r="F643" s="1">
        <v>57.508200000000002</v>
      </c>
      <c r="G643" s="1">
        <v>16.657582999999999</v>
      </c>
      <c r="H643" s="1">
        <v>-17.141065869999998</v>
      </c>
      <c r="I643" s="1" t="s">
        <v>1160</v>
      </c>
      <c r="K643" s="1" t="s">
        <v>1079</v>
      </c>
      <c r="L643" s="1" t="s">
        <v>1641</v>
      </c>
      <c r="M643" s="1">
        <v>182036</v>
      </c>
      <c r="N643" s="1" t="s">
        <v>1161</v>
      </c>
      <c r="O643" s="1">
        <v>128.65497999999999</v>
      </c>
      <c r="P643" s="1">
        <v>4.4711717000000002</v>
      </c>
      <c r="Q643" s="2" t="s">
        <v>1642</v>
      </c>
      <c r="R643" s="1">
        <v>1186</v>
      </c>
      <c r="S643" s="1">
        <v>153</v>
      </c>
      <c r="T643" s="1" t="s">
        <v>1643</v>
      </c>
      <c r="U643" s="1" t="s">
        <v>1644</v>
      </c>
      <c r="V643" s="2" t="s">
        <v>1645</v>
      </c>
      <c r="W643" s="1" t="s">
        <v>1205</v>
      </c>
      <c r="X643" s="1">
        <v>128.6575</v>
      </c>
      <c r="Y643" s="1">
        <v>4.4672222220000002</v>
      </c>
      <c r="Z643" s="1">
        <v>128.655</v>
      </c>
      <c r="AA643" s="1">
        <v>4.4711111109999999</v>
      </c>
      <c r="AB643" s="1">
        <v>3999</v>
      </c>
      <c r="AD643" s="1" t="s">
        <v>1646</v>
      </c>
      <c r="AE643" s="1" t="s">
        <v>1647</v>
      </c>
      <c r="AF643" s="1" t="s">
        <v>1648</v>
      </c>
      <c r="AG643" s="1" t="s">
        <v>1649</v>
      </c>
      <c r="AH643" s="1">
        <v>10.5</v>
      </c>
      <c r="AI643" s="1">
        <v>2.5</v>
      </c>
      <c r="AJ643" s="1">
        <v>60.2</v>
      </c>
      <c r="AK643" s="1">
        <v>9.14</v>
      </c>
    </row>
    <row r="644" spans="1:46">
      <c r="A644" s="1" t="s">
        <v>7639</v>
      </c>
      <c r="B644" s="1">
        <v>138.87226999999999</v>
      </c>
      <c r="C644" s="1">
        <v>11.773761</v>
      </c>
      <c r="D644" s="1">
        <v>5103.2651219999998</v>
      </c>
      <c r="E644" s="1">
        <v>1.7022800000000001E-2</v>
      </c>
      <c r="F644" s="1">
        <v>74.062200000000004</v>
      </c>
      <c r="G644" s="1">
        <v>17.208058999999999</v>
      </c>
      <c r="H644" s="1">
        <v>-17.13992404</v>
      </c>
      <c r="I644" s="1" t="s">
        <v>1160</v>
      </c>
      <c r="K644" s="1" t="s">
        <v>661</v>
      </c>
      <c r="M644" s="1">
        <v>198351</v>
      </c>
      <c r="N644" s="1" t="s">
        <v>1161</v>
      </c>
      <c r="O644" s="1">
        <v>138.87226999999999</v>
      </c>
      <c r="P644" s="1">
        <v>11.773761</v>
      </c>
      <c r="Q644" s="2" t="s">
        <v>7640</v>
      </c>
      <c r="R644" s="1">
        <v>2577</v>
      </c>
      <c r="S644" s="1">
        <v>291</v>
      </c>
      <c r="T644" s="1" t="s">
        <v>7641</v>
      </c>
      <c r="U644" s="1" t="s">
        <v>7642</v>
      </c>
      <c r="V644" s="2" t="s">
        <v>7643</v>
      </c>
      <c r="W644" s="1" t="s">
        <v>1205</v>
      </c>
      <c r="X644" s="1">
        <v>138.86875000000001</v>
      </c>
      <c r="Y644" s="1">
        <v>11.77277778</v>
      </c>
      <c r="Z644" s="1">
        <v>138.87208330000001</v>
      </c>
      <c r="AA644" s="1">
        <v>11.77388889</v>
      </c>
      <c r="AB644" s="1">
        <v>5155</v>
      </c>
      <c r="AD644" s="1" t="s">
        <v>7644</v>
      </c>
      <c r="AE644" s="1" t="s">
        <v>7645</v>
      </c>
      <c r="AF644" s="1" t="s">
        <v>7646</v>
      </c>
      <c r="AG644" s="1" t="s">
        <v>7647</v>
      </c>
      <c r="AH644" s="1">
        <v>7.1</v>
      </c>
      <c r="AI644" s="1">
        <v>1.85</v>
      </c>
      <c r="AJ644" s="1">
        <v>76</v>
      </c>
      <c r="AK644" s="1">
        <v>9.09</v>
      </c>
    </row>
    <row r="645" spans="1:46">
      <c r="A645" s="1" t="s">
        <v>6575</v>
      </c>
      <c r="B645" s="1">
        <v>146.08078</v>
      </c>
      <c r="C645" s="1">
        <v>9.9846199999999996</v>
      </c>
      <c r="D645" s="1">
        <v>3087</v>
      </c>
      <c r="E645" s="1">
        <v>1.0298E-2</v>
      </c>
      <c r="F645" s="1">
        <v>46.7639</v>
      </c>
      <c r="G645" s="1">
        <v>16.209814000000001</v>
      </c>
      <c r="H645" s="1">
        <v>-17.13973962</v>
      </c>
      <c r="I645" s="1" t="s">
        <v>1160</v>
      </c>
      <c r="K645" s="1" t="s">
        <v>653</v>
      </c>
      <c r="L645" s="1" t="s">
        <v>6576</v>
      </c>
      <c r="N645" s="1" t="s">
        <v>5944</v>
      </c>
      <c r="O645" s="1">
        <v>146.08095</v>
      </c>
      <c r="P645" s="1">
        <v>9.9847885999999999</v>
      </c>
      <c r="Q645" s="2" t="s">
        <v>6577</v>
      </c>
      <c r="R645" s="1">
        <v>1305</v>
      </c>
      <c r="S645" s="1">
        <v>433</v>
      </c>
      <c r="T645" s="1" t="s">
        <v>6578</v>
      </c>
      <c r="U645" s="1" t="s">
        <v>6579</v>
      </c>
      <c r="V645" s="2" t="s">
        <v>6580</v>
      </c>
      <c r="W645" s="1" t="s">
        <v>1205</v>
      </c>
    </row>
    <row r="646" spans="1:46">
      <c r="A646" s="1" t="s">
        <v>4521</v>
      </c>
      <c r="B646" s="1">
        <v>211.35171</v>
      </c>
      <c r="C646" s="1">
        <v>7.6106100000000003</v>
      </c>
      <c r="D646" s="1">
        <v>5119</v>
      </c>
      <c r="E646" s="1">
        <v>1.7073999999999999E-2</v>
      </c>
      <c r="F646" s="1">
        <v>79.6233</v>
      </c>
      <c r="G646" s="1">
        <v>17.375229000000001</v>
      </c>
      <c r="H646" s="1">
        <v>-17.129971869999999</v>
      </c>
      <c r="I646" s="1" t="s">
        <v>1160</v>
      </c>
      <c r="K646" s="1" t="s">
        <v>870</v>
      </c>
      <c r="L646" s="1" t="s">
        <v>4522</v>
      </c>
      <c r="N646" s="1" t="s">
        <v>1635</v>
      </c>
      <c r="O646" s="1">
        <v>211.35167999999999</v>
      </c>
      <c r="P646" s="1">
        <v>7.6106009999999999</v>
      </c>
      <c r="Q646" s="2" t="s">
        <v>4523</v>
      </c>
      <c r="R646" s="1">
        <v>1824</v>
      </c>
      <c r="S646" s="1">
        <v>380</v>
      </c>
      <c r="T646" s="1" t="s">
        <v>4381</v>
      </c>
      <c r="U646" s="1" t="s">
        <v>4382</v>
      </c>
      <c r="V646" s="2" t="s">
        <v>4383</v>
      </c>
      <c r="W646" s="1" t="s">
        <v>1205</v>
      </c>
    </row>
    <row r="647" spans="1:46">
      <c r="A647" s="1" t="s">
        <v>4987</v>
      </c>
      <c r="B647" s="1">
        <v>209.13073</v>
      </c>
      <c r="C647" s="1">
        <v>8.3533050000000006</v>
      </c>
      <c r="D647" s="1">
        <v>4000.9972330000001</v>
      </c>
      <c r="E647" s="1">
        <v>1.3346E-2</v>
      </c>
      <c r="F647" s="1">
        <v>63.256</v>
      </c>
      <c r="G647" s="1">
        <v>16.876286</v>
      </c>
      <c r="H647" s="1">
        <v>-17.129222630000001</v>
      </c>
      <c r="I647" s="1" t="s">
        <v>1160</v>
      </c>
      <c r="K647" s="1" t="s">
        <v>811</v>
      </c>
      <c r="N647" s="1" t="s">
        <v>2709</v>
      </c>
      <c r="O647" s="1">
        <v>209.13073</v>
      </c>
      <c r="P647" s="1">
        <v>8.3533050000000006</v>
      </c>
      <c r="Q647" s="2" t="s">
        <v>4988</v>
      </c>
      <c r="R647" s="1">
        <v>1807</v>
      </c>
      <c r="S647" s="1">
        <v>285</v>
      </c>
      <c r="T647" s="1" t="s">
        <v>4989</v>
      </c>
      <c r="U647" s="1" t="s">
        <v>4990</v>
      </c>
      <c r="V647" s="2" t="s">
        <v>5024</v>
      </c>
      <c r="W647" s="1" t="s">
        <v>1205</v>
      </c>
    </row>
    <row r="648" spans="1:46">
      <c r="A648" s="1" t="s">
        <v>1346</v>
      </c>
      <c r="B648" s="1">
        <v>125.60803</v>
      </c>
      <c r="C648" s="1">
        <v>4.1632499999999997</v>
      </c>
      <c r="D648" s="1">
        <v>4489</v>
      </c>
      <c r="E648" s="1">
        <v>1.4973999999999999E-2</v>
      </c>
      <c r="F648" s="1">
        <v>64.142099999999999</v>
      </c>
      <c r="G648" s="1">
        <v>16.907520000000002</v>
      </c>
      <c r="H648" s="1">
        <v>-17.128195869999999</v>
      </c>
      <c r="I648" s="1" t="s">
        <v>1160</v>
      </c>
      <c r="K648" s="1" t="s">
        <v>1176</v>
      </c>
      <c r="L648" s="1" t="s">
        <v>1347</v>
      </c>
      <c r="N648" s="1" t="s">
        <v>1161</v>
      </c>
      <c r="O648" s="1">
        <v>125.60803</v>
      </c>
      <c r="P648" s="1">
        <v>4.1632528000000004</v>
      </c>
      <c r="Q648" s="2" t="s">
        <v>1348</v>
      </c>
      <c r="R648" s="1">
        <v>1185</v>
      </c>
      <c r="S648" s="1">
        <v>394</v>
      </c>
      <c r="T648" s="1" t="s">
        <v>1349</v>
      </c>
      <c r="U648" s="1" t="s">
        <v>1350</v>
      </c>
      <c r="V648" s="2" t="s">
        <v>1351</v>
      </c>
      <c r="W648" s="1" t="s">
        <v>1205</v>
      </c>
    </row>
    <row r="649" spans="1:46">
      <c r="A649" s="1" t="s">
        <v>10974</v>
      </c>
      <c r="B649" s="1">
        <v>198.86039</v>
      </c>
      <c r="C649" s="1">
        <v>11.58559</v>
      </c>
      <c r="D649" s="1">
        <v>4078</v>
      </c>
      <c r="E649" s="1">
        <v>1.3603000000000001E-2</v>
      </c>
      <c r="F649" s="1">
        <v>64.094899999999996</v>
      </c>
      <c r="G649" s="1">
        <v>16.908085</v>
      </c>
      <c r="H649" s="1">
        <v>-17.126031999999999</v>
      </c>
      <c r="I649" s="1" t="s">
        <v>1160</v>
      </c>
      <c r="L649" s="1" t="s">
        <v>10975</v>
      </c>
      <c r="M649" s="1">
        <v>233794</v>
      </c>
      <c r="N649" s="1" t="s">
        <v>1287</v>
      </c>
      <c r="X649" s="1">
        <v>198.8604167</v>
      </c>
      <c r="Y649" s="1">
        <v>11.58</v>
      </c>
      <c r="Z649" s="1">
        <v>198.8608333</v>
      </c>
      <c r="AA649" s="1">
        <v>11.58555556</v>
      </c>
      <c r="AB649" s="1">
        <v>4078</v>
      </c>
      <c r="AD649" s="1" t="s">
        <v>10976</v>
      </c>
      <c r="AE649" s="1" t="s">
        <v>10977</v>
      </c>
      <c r="AF649" s="1" t="s">
        <v>10978</v>
      </c>
      <c r="AG649" s="1" t="s">
        <v>10979</v>
      </c>
      <c r="AH649" s="1">
        <v>9.1</v>
      </c>
      <c r="AI649" s="1">
        <v>2.13</v>
      </c>
      <c r="AJ649" s="1">
        <v>60.4</v>
      </c>
      <c r="AK649" s="1">
        <v>8.8000000000000007</v>
      </c>
      <c r="AL649" s="1" t="s">
        <v>10845</v>
      </c>
      <c r="AM649" t="s">
        <v>10846</v>
      </c>
      <c r="AO649" s="1" t="s">
        <v>10847</v>
      </c>
      <c r="AR649" s="1" t="s">
        <v>8073</v>
      </c>
    </row>
    <row r="650" spans="1:46">
      <c r="A650" s="1" t="s">
        <v>12916</v>
      </c>
      <c r="B650" s="1">
        <v>241.16990000000001</v>
      </c>
      <c r="C650" s="1">
        <v>11.040988</v>
      </c>
      <c r="D650" s="1">
        <v>5071.1876970000003</v>
      </c>
      <c r="E650" s="1">
        <v>1.6915800000000002E-2</v>
      </c>
      <c r="F650" s="1">
        <v>77.803799999999995</v>
      </c>
      <c r="G650" s="1">
        <v>17.331312</v>
      </c>
      <c r="H650" s="1">
        <v>-17.123692040000002</v>
      </c>
      <c r="I650" s="1" t="s">
        <v>1160</v>
      </c>
      <c r="K650" s="1" t="s">
        <v>46</v>
      </c>
      <c r="N650" s="1" t="s">
        <v>1161</v>
      </c>
      <c r="O650" s="1">
        <v>241.16990000000001</v>
      </c>
      <c r="P650" s="1">
        <v>11.040988</v>
      </c>
      <c r="Q650" s="2" t="s">
        <v>12917</v>
      </c>
      <c r="R650" s="1">
        <v>2523</v>
      </c>
      <c r="S650" s="1">
        <v>631</v>
      </c>
      <c r="T650" s="1" t="s">
        <v>12918</v>
      </c>
      <c r="U650" s="1" t="s">
        <v>12919</v>
      </c>
      <c r="V650" s="2" t="s">
        <v>12920</v>
      </c>
      <c r="W650" s="1" t="s">
        <v>1205</v>
      </c>
    </row>
    <row r="651" spans="1:46">
      <c r="A651" s="1" t="s">
        <v>10920</v>
      </c>
      <c r="B651" s="1">
        <v>204.55250000000001</v>
      </c>
      <c r="C651" s="1">
        <v>15.863189999999999</v>
      </c>
      <c r="D651" s="1">
        <v>4518</v>
      </c>
      <c r="E651" s="1">
        <v>1.507E-2</v>
      </c>
      <c r="F651" s="1">
        <v>71.248999999999995</v>
      </c>
      <c r="G651" s="1">
        <v>17.145115000000001</v>
      </c>
      <c r="H651" s="1">
        <v>-17.11877887</v>
      </c>
      <c r="I651" s="1" t="s">
        <v>1160</v>
      </c>
      <c r="K651" s="1" t="s">
        <v>179</v>
      </c>
      <c r="L651" s="1" t="s">
        <v>10921</v>
      </c>
      <c r="M651" s="1">
        <v>233654</v>
      </c>
      <c r="N651" s="1" t="s">
        <v>1161</v>
      </c>
      <c r="O651" s="1">
        <v>204.55251000000001</v>
      </c>
      <c r="P651" s="1">
        <v>15.863216</v>
      </c>
      <c r="Q651" s="2" t="s">
        <v>10922</v>
      </c>
      <c r="R651" s="1">
        <v>2607</v>
      </c>
      <c r="S651" s="1">
        <v>183</v>
      </c>
      <c r="T651" s="1" t="s">
        <v>10923</v>
      </c>
      <c r="U651" s="1" t="s">
        <v>10924</v>
      </c>
      <c r="V651" s="2" t="s">
        <v>10925</v>
      </c>
      <c r="W651" s="1" t="s">
        <v>1205</v>
      </c>
      <c r="X651" s="1">
        <v>204.55083329999999</v>
      </c>
      <c r="Y651" s="1">
        <v>15.865833329999999</v>
      </c>
      <c r="Z651" s="1">
        <v>204.55250000000001</v>
      </c>
      <c r="AA651" s="1">
        <v>15.86333333</v>
      </c>
      <c r="AB651" s="1">
        <v>4518</v>
      </c>
      <c r="AD651" s="1" t="s">
        <v>10926</v>
      </c>
      <c r="AE651" s="1" t="s">
        <v>10813</v>
      </c>
      <c r="AF651" s="1" t="s">
        <v>10814</v>
      </c>
      <c r="AG651" s="1" t="s">
        <v>2007</v>
      </c>
      <c r="AH651" s="1">
        <v>10.3</v>
      </c>
      <c r="AI651" s="1">
        <v>2.23</v>
      </c>
      <c r="AJ651" s="1">
        <v>66.900000000000006</v>
      </c>
      <c r="AK651" s="1">
        <v>9.26</v>
      </c>
      <c r="AR651" s="1" t="s">
        <v>8073</v>
      </c>
    </row>
    <row r="652" spans="1:46">
      <c r="A652" s="1" t="s">
        <v>9943</v>
      </c>
      <c r="B652" s="1">
        <v>170.68547000000001</v>
      </c>
      <c r="C652" s="1">
        <v>13.34531</v>
      </c>
      <c r="D652" s="1">
        <v>4200</v>
      </c>
      <c r="E652" s="1">
        <v>1.401E-2</v>
      </c>
      <c r="F652" s="1">
        <v>63.488</v>
      </c>
      <c r="G652" s="1">
        <v>16.899994</v>
      </c>
      <c r="H652" s="1">
        <v>-17.113464230000002</v>
      </c>
      <c r="I652" s="1" t="s">
        <v>1160</v>
      </c>
      <c r="K652" s="1" t="s">
        <v>309</v>
      </c>
      <c r="L652" s="1" t="s">
        <v>9944</v>
      </c>
      <c r="N652" s="1" t="s">
        <v>1161</v>
      </c>
      <c r="O652" s="1">
        <v>170.68538000000001</v>
      </c>
      <c r="P652" s="1">
        <v>13.345386</v>
      </c>
      <c r="Q652" s="2" t="s">
        <v>9945</v>
      </c>
      <c r="R652" s="1">
        <v>1753</v>
      </c>
      <c r="S652" s="1">
        <v>140</v>
      </c>
      <c r="T652" s="1" t="s">
        <v>9946</v>
      </c>
      <c r="U652" s="1" t="s">
        <v>9947</v>
      </c>
      <c r="V652" s="2" t="s">
        <v>9948</v>
      </c>
      <c r="W652" s="1" t="s">
        <v>1205</v>
      </c>
      <c r="AR652" s="1" t="s">
        <v>8073</v>
      </c>
    </row>
    <row r="653" spans="1:46">
      <c r="A653" s="1" t="s">
        <v>12896</v>
      </c>
      <c r="B653" s="1">
        <v>241.14319</v>
      </c>
      <c r="C653" s="1">
        <v>14.93107</v>
      </c>
      <c r="D653" s="1">
        <v>4723.0115219999998</v>
      </c>
      <c r="E653" s="1">
        <v>1.5754399999999998E-2</v>
      </c>
      <c r="F653" s="1">
        <v>72.910200000000003</v>
      </c>
      <c r="G653" s="1">
        <v>17.200683999999999</v>
      </c>
      <c r="H653" s="1">
        <v>-17.113257449999999</v>
      </c>
      <c r="I653" s="1" t="s">
        <v>1160</v>
      </c>
      <c r="K653" s="1" t="s">
        <v>43</v>
      </c>
      <c r="N653" s="1" t="s">
        <v>1161</v>
      </c>
      <c r="O653" s="1">
        <v>241.14319</v>
      </c>
      <c r="P653" s="1">
        <v>14.93107</v>
      </c>
      <c r="Q653" s="2" t="s">
        <v>12897</v>
      </c>
      <c r="R653" s="1">
        <v>2524</v>
      </c>
      <c r="S653" s="1">
        <v>504</v>
      </c>
      <c r="T653" s="1" t="s">
        <v>12898</v>
      </c>
      <c r="U653" s="1" t="s">
        <v>12899</v>
      </c>
      <c r="V653" s="2" t="s">
        <v>12900</v>
      </c>
      <c r="W653" s="1" t="s">
        <v>1205</v>
      </c>
      <c r="AS653" s="1" t="s">
        <v>1582</v>
      </c>
      <c r="AT653" s="1">
        <v>3730</v>
      </c>
    </row>
    <row r="654" spans="1:46">
      <c r="A654" s="1" t="s">
        <v>10182</v>
      </c>
      <c r="B654" s="1">
        <v>174.55403999999999</v>
      </c>
      <c r="C654" s="1">
        <v>12.11192</v>
      </c>
      <c r="D654" s="1">
        <v>987</v>
      </c>
      <c r="E654" s="1">
        <v>3.2919999999999998E-3</v>
      </c>
      <c r="F654" s="1">
        <v>11.007099999999999</v>
      </c>
      <c r="G654" s="1">
        <v>13.1</v>
      </c>
      <c r="H654" s="1">
        <v>-17.108364559999998</v>
      </c>
      <c r="I654" s="1" t="s">
        <v>1160</v>
      </c>
      <c r="L654" s="1" t="s">
        <v>10183</v>
      </c>
      <c r="M654" s="1">
        <v>6605</v>
      </c>
      <c r="N654" s="1" t="s">
        <v>1287</v>
      </c>
      <c r="X654" s="1">
        <v>174.5541667</v>
      </c>
      <c r="Y654" s="1">
        <v>12.112500000000001</v>
      </c>
      <c r="Z654" s="1">
        <v>174.5541667</v>
      </c>
      <c r="AA654" s="1">
        <v>12.11194444</v>
      </c>
      <c r="AB654" s="1">
        <v>983</v>
      </c>
      <c r="AC654" s="1" t="s">
        <v>10184</v>
      </c>
      <c r="AD654" s="1" t="s">
        <v>10185</v>
      </c>
      <c r="AE654" s="1" t="s">
        <v>10186</v>
      </c>
      <c r="AF654" s="1" t="s">
        <v>10302</v>
      </c>
      <c r="AG654" s="1" t="s">
        <v>10303</v>
      </c>
      <c r="AH654" s="1">
        <v>37.200000000000003</v>
      </c>
      <c r="AI654" s="1">
        <v>2.14</v>
      </c>
      <c r="AJ654" s="1">
        <v>11.8</v>
      </c>
      <c r="AK654" s="1">
        <v>8.0500000000000007</v>
      </c>
      <c r="AL654" s="1" t="s">
        <v>10304</v>
      </c>
      <c r="AN654" s="1" t="s">
        <v>10304</v>
      </c>
      <c r="AR654" s="1" t="s">
        <v>8073</v>
      </c>
    </row>
    <row r="655" spans="1:46">
      <c r="A655" s="1" t="s">
        <v>13170</v>
      </c>
      <c r="B655" s="1">
        <v>247.16149999999999</v>
      </c>
      <c r="C655" s="1">
        <v>13.399324999999999</v>
      </c>
      <c r="D655" s="1">
        <v>4950.672176</v>
      </c>
      <c r="E655" s="1">
        <v>1.6513799999999999E-2</v>
      </c>
      <c r="F655" s="1">
        <v>75.807599999999994</v>
      </c>
      <c r="G655" s="1">
        <v>17.290201</v>
      </c>
      <c r="H655" s="1">
        <v>-17.10836274</v>
      </c>
      <c r="I655" s="1" t="s">
        <v>1160</v>
      </c>
      <c r="K655" s="1" t="s">
        <v>6</v>
      </c>
      <c r="N655" s="1" t="s">
        <v>11</v>
      </c>
      <c r="O655" s="1">
        <v>247.16149999999999</v>
      </c>
      <c r="P655" s="1">
        <v>13.399324999999999</v>
      </c>
      <c r="Q655" s="2" t="s">
        <v>13171</v>
      </c>
      <c r="R655" s="1">
        <v>2203</v>
      </c>
      <c r="S655" s="1">
        <v>174</v>
      </c>
      <c r="T655" s="1" t="s">
        <v>13172</v>
      </c>
      <c r="U655" s="1" t="s">
        <v>13173</v>
      </c>
      <c r="V655" s="2" t="s">
        <v>13174</v>
      </c>
      <c r="W655" s="1" t="s">
        <v>1205</v>
      </c>
      <c r="AS655" s="1" t="s">
        <v>12</v>
      </c>
      <c r="AT655" s="1">
        <v>4800</v>
      </c>
    </row>
    <row r="656" spans="1:46">
      <c r="A656" s="1" t="s">
        <v>5924</v>
      </c>
      <c r="B656" s="1">
        <v>145.67871</v>
      </c>
      <c r="C656" s="1">
        <v>9.4561399999999995</v>
      </c>
      <c r="D656" s="1">
        <v>3186</v>
      </c>
      <c r="E656" s="1">
        <v>1.0628E-2</v>
      </c>
      <c r="F656" s="1">
        <v>48.252899999999997</v>
      </c>
      <c r="G656" s="1">
        <v>16.316289999999999</v>
      </c>
      <c r="H656" s="1">
        <v>-17.101327099999999</v>
      </c>
      <c r="I656" s="1" t="s">
        <v>1160</v>
      </c>
      <c r="K656" s="1" t="s">
        <v>698</v>
      </c>
      <c r="L656" s="1" t="s">
        <v>5925</v>
      </c>
      <c r="N656" s="1" t="s">
        <v>4556</v>
      </c>
      <c r="O656" s="1">
        <v>145.67867000000001</v>
      </c>
      <c r="P656" s="1">
        <v>9.4561160999999991</v>
      </c>
      <c r="Q656" s="2" t="s">
        <v>5926</v>
      </c>
      <c r="R656" s="1">
        <v>1305</v>
      </c>
      <c r="S656" s="1">
        <v>279</v>
      </c>
      <c r="T656" s="1" t="s">
        <v>5927</v>
      </c>
      <c r="U656" s="1" t="s">
        <v>5928</v>
      </c>
      <c r="V656" s="2" t="s">
        <v>5929</v>
      </c>
      <c r="W656" s="1" t="s">
        <v>1205</v>
      </c>
    </row>
    <row r="657" spans="1:44">
      <c r="A657" s="1" t="s">
        <v>6865</v>
      </c>
      <c r="B657" s="1">
        <v>171.47280000000001</v>
      </c>
      <c r="C657" s="1">
        <v>9.9874899999999993</v>
      </c>
      <c r="D657" s="1">
        <v>1157</v>
      </c>
      <c r="E657" s="1">
        <v>3.8579999999999999E-3</v>
      </c>
      <c r="F657" s="1">
        <v>19.677600000000002</v>
      </c>
      <c r="G657" s="1">
        <v>14.369357000000001</v>
      </c>
      <c r="H657" s="1">
        <v>-17.100503639999999</v>
      </c>
      <c r="I657" s="1" t="s">
        <v>1160</v>
      </c>
      <c r="K657" s="1" t="s">
        <v>655</v>
      </c>
      <c r="L657" s="1" t="s">
        <v>6866</v>
      </c>
      <c r="M657" s="1">
        <v>6438</v>
      </c>
      <c r="N657" s="1" t="s">
        <v>1161</v>
      </c>
      <c r="O657" s="1">
        <v>171.47283999999999</v>
      </c>
      <c r="P657" s="1">
        <v>9.9874556999999999</v>
      </c>
      <c r="Q657" s="2" t="s">
        <v>6867</v>
      </c>
      <c r="R657" s="1">
        <v>1223</v>
      </c>
      <c r="S657" s="1">
        <v>386</v>
      </c>
      <c r="T657" s="1" t="s">
        <v>6868</v>
      </c>
      <c r="U657" s="1" t="s">
        <v>6722</v>
      </c>
      <c r="V657" s="2" t="s">
        <v>6723</v>
      </c>
      <c r="W657" s="1" t="s">
        <v>1205</v>
      </c>
      <c r="X657" s="1">
        <v>171.47291670000001</v>
      </c>
      <c r="Y657" s="1">
        <v>9.9847222220000003</v>
      </c>
      <c r="Z657" s="1">
        <v>171.47291670000001</v>
      </c>
      <c r="AA657" s="1">
        <v>9.9869444440000006</v>
      </c>
      <c r="AB657" s="1">
        <v>1156</v>
      </c>
      <c r="AC657" s="1" t="s">
        <v>6724</v>
      </c>
      <c r="AD657" s="1" t="s">
        <v>6725</v>
      </c>
      <c r="AE657" s="1" t="s">
        <v>6726</v>
      </c>
      <c r="AF657" s="1" t="s">
        <v>6727</v>
      </c>
      <c r="AG657" s="1" t="s">
        <v>6728</v>
      </c>
      <c r="AH657" s="1">
        <v>53.5</v>
      </c>
      <c r="AI657" s="1">
        <v>2.25</v>
      </c>
      <c r="AJ657" s="1">
        <v>20.399999999999999</v>
      </c>
      <c r="AK657" s="1">
        <v>8.58</v>
      </c>
    </row>
    <row r="658" spans="1:44">
      <c r="A658" s="1" t="s">
        <v>7565</v>
      </c>
      <c r="B658" s="1">
        <v>138.12477000000001</v>
      </c>
      <c r="C658" s="1">
        <v>12.586584999999999</v>
      </c>
      <c r="D658" s="1">
        <v>4903.5452480000004</v>
      </c>
      <c r="E658" s="1">
        <v>1.6356599999999999E-2</v>
      </c>
      <c r="F658" s="1">
        <v>71.270499999999998</v>
      </c>
      <c r="G658" s="1">
        <v>17.166347999999999</v>
      </c>
      <c r="H658" s="1">
        <v>-17.098201029999998</v>
      </c>
      <c r="I658" s="1" t="s">
        <v>1160</v>
      </c>
      <c r="K658" s="1" t="s">
        <v>541</v>
      </c>
      <c r="M658" s="1">
        <v>193855</v>
      </c>
      <c r="N658" s="1" t="s">
        <v>4556</v>
      </c>
      <c r="O658" s="1">
        <v>138.12477000000001</v>
      </c>
      <c r="P658" s="1">
        <v>12.586584999999999</v>
      </c>
      <c r="Q658" s="2" t="s">
        <v>7566</v>
      </c>
      <c r="R658" s="1">
        <v>2576</v>
      </c>
      <c r="S658" s="1">
        <v>565</v>
      </c>
      <c r="T658" s="1" t="s">
        <v>7567</v>
      </c>
      <c r="U658" s="1" t="s">
        <v>7568</v>
      </c>
      <c r="V658" s="2" t="s">
        <v>7569</v>
      </c>
      <c r="W658" s="1" t="s">
        <v>1205</v>
      </c>
      <c r="X658" s="1">
        <v>138.12041669999999</v>
      </c>
      <c r="Y658" s="1">
        <v>12.58583333</v>
      </c>
      <c r="Z658" s="1">
        <v>138.12416669999999</v>
      </c>
      <c r="AA658" s="1">
        <v>12.58694444</v>
      </c>
      <c r="AB658" s="1">
        <v>4877</v>
      </c>
      <c r="AD658" s="1" t="s">
        <v>7570</v>
      </c>
      <c r="AE658" s="1" t="s">
        <v>7571</v>
      </c>
      <c r="AF658" s="1" t="s">
        <v>7572</v>
      </c>
      <c r="AG658" s="1" t="s">
        <v>7573</v>
      </c>
      <c r="AH658" s="1">
        <v>17.3</v>
      </c>
      <c r="AI658" s="1">
        <v>2.19</v>
      </c>
      <c r="AJ658" s="1">
        <v>72.099999999999994</v>
      </c>
      <c r="AK658" s="1">
        <v>9.36</v>
      </c>
    </row>
    <row r="659" spans="1:44">
      <c r="A659" s="1" t="s">
        <v>1304</v>
      </c>
      <c r="B659" s="1">
        <v>211.06601000000001</v>
      </c>
      <c r="C659" s="1">
        <v>4.11219</v>
      </c>
      <c r="D659" s="1">
        <v>1232</v>
      </c>
      <c r="E659" s="1">
        <v>4.1110000000000001E-3</v>
      </c>
      <c r="F659" s="1">
        <v>22.846800000000002</v>
      </c>
      <c r="G659" s="1">
        <v>14.702</v>
      </c>
      <c r="H659" s="1">
        <v>-17.0921269</v>
      </c>
      <c r="I659" s="1" t="s">
        <v>1160</v>
      </c>
      <c r="K659" s="1" t="s">
        <v>1171</v>
      </c>
      <c r="L659" s="1" t="s">
        <v>1305</v>
      </c>
      <c r="N659" s="1" t="s">
        <v>1161</v>
      </c>
      <c r="O659" s="1">
        <v>211.06601000000001</v>
      </c>
      <c r="P659" s="1">
        <v>4.1121794999999999</v>
      </c>
      <c r="Q659" s="2" t="s">
        <v>1306</v>
      </c>
      <c r="R659" s="1">
        <v>582</v>
      </c>
      <c r="S659" s="1">
        <v>224</v>
      </c>
      <c r="T659" s="1" t="s">
        <v>1307</v>
      </c>
      <c r="U659" s="1" t="s">
        <v>1308</v>
      </c>
      <c r="V659" s="2" t="s">
        <v>1309</v>
      </c>
      <c r="W659" s="1" t="s">
        <v>1205</v>
      </c>
    </row>
    <row r="660" spans="1:44">
      <c r="A660" s="1" t="s">
        <v>2314</v>
      </c>
      <c r="B660" s="1">
        <v>143.78115</v>
      </c>
      <c r="C660" s="1">
        <v>5.1200700000000001</v>
      </c>
      <c r="D660" s="1">
        <v>1998</v>
      </c>
      <c r="E660" s="1">
        <v>6.6649999999999999E-3</v>
      </c>
      <c r="F660" s="1">
        <v>31.133700000000001</v>
      </c>
      <c r="G660" s="1">
        <v>15.388764</v>
      </c>
      <c r="H660" s="1">
        <v>-17.07738968</v>
      </c>
      <c r="I660" s="1" t="s">
        <v>1160</v>
      </c>
      <c r="K660" s="1" t="s">
        <v>1019</v>
      </c>
      <c r="L660" s="1" t="s">
        <v>2315</v>
      </c>
      <c r="M660" s="1">
        <v>5107</v>
      </c>
      <c r="N660" s="1" t="s">
        <v>1161</v>
      </c>
      <c r="O660" s="1">
        <v>143.78118000000001</v>
      </c>
      <c r="P660" s="1">
        <v>5.1200504999999996</v>
      </c>
      <c r="Q660" s="2" t="s">
        <v>2188</v>
      </c>
      <c r="R660" s="1">
        <v>992</v>
      </c>
      <c r="S660" s="1">
        <v>105</v>
      </c>
      <c r="T660" s="1" t="s">
        <v>2336</v>
      </c>
      <c r="U660" s="1" t="s">
        <v>2337</v>
      </c>
      <c r="V660" s="2" t="s">
        <v>2338</v>
      </c>
      <c r="W660" s="1" t="s">
        <v>1205</v>
      </c>
      <c r="X660" s="1">
        <v>143.78333330000001</v>
      </c>
      <c r="Y660" s="1">
        <v>5.1166666669999996</v>
      </c>
      <c r="Z660" s="1">
        <v>143.78041669999999</v>
      </c>
      <c r="AA660" s="1">
        <v>5.119444444</v>
      </c>
      <c r="AB660" s="1">
        <v>2009</v>
      </c>
      <c r="AC660" s="1" t="s">
        <v>2339</v>
      </c>
      <c r="AD660" s="1" t="s">
        <v>2340</v>
      </c>
      <c r="AE660" s="1" t="s">
        <v>2341</v>
      </c>
      <c r="AF660" s="1" t="s">
        <v>2342</v>
      </c>
      <c r="AG660" s="1" t="s">
        <v>2343</v>
      </c>
      <c r="AH660" s="1">
        <v>63.7</v>
      </c>
      <c r="AI660" s="1">
        <v>2.34</v>
      </c>
      <c r="AJ660" s="1">
        <v>34.4</v>
      </c>
      <c r="AK660" s="1">
        <v>9.39</v>
      </c>
    </row>
    <row r="661" spans="1:44">
      <c r="A661" s="1" t="s">
        <v>10540</v>
      </c>
      <c r="B661" s="1">
        <v>176.48383000000001</v>
      </c>
      <c r="C661" s="1">
        <v>13.83919</v>
      </c>
      <c r="D661" s="1">
        <v>3259</v>
      </c>
      <c r="E661" s="1">
        <v>1.0871E-2</v>
      </c>
      <c r="F661" s="1">
        <v>51.399099999999997</v>
      </c>
      <c r="G661" s="1">
        <v>16.478594000000001</v>
      </c>
      <c r="H661" s="1">
        <v>-17.076183570000001</v>
      </c>
      <c r="I661" s="1" t="s">
        <v>1160</v>
      </c>
      <c r="K661" s="1" t="s">
        <v>251</v>
      </c>
      <c r="L661" s="1" t="s">
        <v>10541</v>
      </c>
      <c r="M661" s="1">
        <v>215149</v>
      </c>
      <c r="N661" s="1" t="s">
        <v>1161</v>
      </c>
      <c r="O661" s="1">
        <v>176.48383999999999</v>
      </c>
      <c r="P661" s="1">
        <v>13.839185000000001</v>
      </c>
      <c r="Q661" s="2" t="s">
        <v>10542</v>
      </c>
      <c r="R661" s="1">
        <v>1761</v>
      </c>
      <c r="S661" s="1">
        <v>94</v>
      </c>
      <c r="T661" s="1" t="s">
        <v>10543</v>
      </c>
      <c r="U661" s="1" t="s">
        <v>10544</v>
      </c>
      <c r="V661" s="2" t="s">
        <v>10545</v>
      </c>
      <c r="W661" s="1" t="s">
        <v>1205</v>
      </c>
      <c r="X661" s="1">
        <v>176.47749999999999</v>
      </c>
      <c r="Y661" s="1">
        <v>13.831944439999999</v>
      </c>
      <c r="Z661" s="1">
        <v>176.48374999999999</v>
      </c>
      <c r="AA661" s="1">
        <v>13.839166669999999</v>
      </c>
      <c r="AB661" s="1">
        <v>3267</v>
      </c>
      <c r="AD661" s="1" t="s">
        <v>10546</v>
      </c>
      <c r="AE661" s="1" t="s">
        <v>10547</v>
      </c>
      <c r="AF661" s="1" t="s">
        <v>10004</v>
      </c>
      <c r="AG661" s="1" t="s">
        <v>9777</v>
      </c>
      <c r="AH661" s="1">
        <v>7.6</v>
      </c>
      <c r="AI661" s="1">
        <v>1.84</v>
      </c>
      <c r="AJ661" s="1">
        <v>49.2</v>
      </c>
      <c r="AK661" s="1">
        <v>8.5299999999999994</v>
      </c>
      <c r="AR661" s="1" t="s">
        <v>8073</v>
      </c>
    </row>
    <row r="662" spans="1:44">
      <c r="A662" s="1" t="s">
        <v>5566</v>
      </c>
      <c r="B662" s="1">
        <v>224.36216999999999</v>
      </c>
      <c r="C662" s="1">
        <v>8.9547016999999993</v>
      </c>
      <c r="D662" s="1">
        <v>4064.0430959999999</v>
      </c>
      <c r="E662" s="1">
        <v>1.35563E-2</v>
      </c>
      <c r="F662" s="1">
        <v>64.252300000000005</v>
      </c>
      <c r="G662" s="1">
        <v>16.965775000000001</v>
      </c>
      <c r="H662" s="1">
        <v>-17.073668390000002</v>
      </c>
      <c r="I662" s="1" t="s">
        <v>1160</v>
      </c>
      <c r="K662" s="1" t="s">
        <v>762</v>
      </c>
      <c r="M662" s="1">
        <v>249206</v>
      </c>
      <c r="N662" s="1" t="s">
        <v>4556</v>
      </c>
      <c r="O662" s="1">
        <v>224.36216999999999</v>
      </c>
      <c r="P662" s="1">
        <v>8.9547016999999993</v>
      </c>
      <c r="Q662" s="2" t="s">
        <v>5567</v>
      </c>
      <c r="R662" s="1">
        <v>1715</v>
      </c>
      <c r="S662" s="1">
        <v>204</v>
      </c>
      <c r="T662" s="1" t="s">
        <v>5568</v>
      </c>
      <c r="U662" s="1" t="s">
        <v>5569</v>
      </c>
      <c r="V662" s="2" t="s">
        <v>5570</v>
      </c>
      <c r="W662" s="1" t="s">
        <v>1205</v>
      </c>
      <c r="X662" s="1">
        <v>224.36750000000001</v>
      </c>
      <c r="Y662" s="1">
        <v>8.9561111110000002</v>
      </c>
      <c r="Z662" s="1">
        <v>224.36208329999999</v>
      </c>
      <c r="AA662" s="1">
        <v>8.9547222219999991</v>
      </c>
      <c r="AB662" s="1">
        <v>4035</v>
      </c>
      <c r="AD662" s="1" t="s">
        <v>5571</v>
      </c>
      <c r="AE662" s="1" t="s">
        <v>5572</v>
      </c>
      <c r="AF662" s="1" t="s">
        <v>5573</v>
      </c>
      <c r="AG662" s="1" t="s">
        <v>5574</v>
      </c>
      <c r="AH662" s="1">
        <v>8.4</v>
      </c>
      <c r="AI662" s="1">
        <v>2.23</v>
      </c>
      <c r="AJ662" s="1">
        <v>60.1</v>
      </c>
      <c r="AK662" s="1">
        <v>8.83</v>
      </c>
    </row>
    <row r="663" spans="1:44">
      <c r="A663" s="1" t="s">
        <v>9052</v>
      </c>
      <c r="B663" s="1">
        <v>159.53332</v>
      </c>
      <c r="C663" s="1">
        <v>10.38086</v>
      </c>
      <c r="D663" s="1">
        <v>1170</v>
      </c>
      <c r="E663" s="1">
        <v>3.9039999999999999E-3</v>
      </c>
      <c r="F663" s="1">
        <v>19.721399999999999</v>
      </c>
      <c r="G663" s="1">
        <v>14.403465000000001</v>
      </c>
      <c r="H663" s="1">
        <v>-17.071223710000002</v>
      </c>
      <c r="I663" s="1" t="s">
        <v>1160</v>
      </c>
      <c r="K663" s="1" t="s">
        <v>457</v>
      </c>
      <c r="L663" s="1" t="s">
        <v>9053</v>
      </c>
      <c r="M663" s="1">
        <v>200499</v>
      </c>
      <c r="N663" s="1" t="s">
        <v>9054</v>
      </c>
      <c r="O663" s="1">
        <v>159.53332</v>
      </c>
      <c r="P663" s="1">
        <v>10.380860999999999</v>
      </c>
      <c r="Q663" s="2" t="s">
        <v>9055</v>
      </c>
      <c r="R663" s="1">
        <v>1600</v>
      </c>
      <c r="S663" s="1">
        <v>128</v>
      </c>
      <c r="T663" s="1" t="s">
        <v>9056</v>
      </c>
      <c r="U663" s="1" t="s">
        <v>9057</v>
      </c>
      <c r="V663" s="2" t="s">
        <v>9058</v>
      </c>
      <c r="W663" s="1" t="s">
        <v>1205</v>
      </c>
      <c r="X663" s="1">
        <v>159.53291669999999</v>
      </c>
      <c r="Y663" s="1">
        <v>10.38166667</v>
      </c>
      <c r="Z663" s="1">
        <v>159.53333330000001</v>
      </c>
      <c r="AA663" s="1">
        <v>10.38083333</v>
      </c>
      <c r="AB663" s="1">
        <v>1175</v>
      </c>
      <c r="AC663" s="1" t="s">
        <v>9059</v>
      </c>
      <c r="AD663" s="1" t="s">
        <v>9060</v>
      </c>
      <c r="AE663" s="1" t="s">
        <v>9061</v>
      </c>
      <c r="AF663" s="1" t="s">
        <v>9062</v>
      </c>
      <c r="AG663" s="1" t="s">
        <v>9063</v>
      </c>
      <c r="AH663" s="1">
        <v>53.6</v>
      </c>
      <c r="AI663" s="1">
        <v>2.42</v>
      </c>
      <c r="AJ663" s="1">
        <v>11.1</v>
      </c>
      <c r="AK663" s="1">
        <v>8.42</v>
      </c>
      <c r="AR663" s="1" t="s">
        <v>8073</v>
      </c>
    </row>
    <row r="664" spans="1:44">
      <c r="A664" s="1" t="s">
        <v>5943</v>
      </c>
      <c r="B664" s="1">
        <v>145.73376999999999</v>
      </c>
      <c r="C664" s="1">
        <v>9.4751399999999997</v>
      </c>
      <c r="D664" s="1">
        <v>3247.9849100000001</v>
      </c>
      <c r="E664" s="1">
        <v>1.08342E-2</v>
      </c>
      <c r="F664" s="1">
        <v>49.093800000000002</v>
      </c>
      <c r="G664" s="1">
        <v>16.388373999999999</v>
      </c>
      <c r="H664" s="1">
        <v>-17.066759000000001</v>
      </c>
      <c r="I664" s="1" t="s">
        <v>1160</v>
      </c>
      <c r="M664" s="1">
        <v>5189</v>
      </c>
      <c r="N664" s="1" t="s">
        <v>5944</v>
      </c>
      <c r="O664" s="1">
        <v>145.73643000000001</v>
      </c>
      <c r="P664" s="1">
        <v>9.4711836999999992</v>
      </c>
      <c r="Q664" s="2" t="s">
        <v>5945</v>
      </c>
      <c r="R664" s="1">
        <v>1305</v>
      </c>
      <c r="S664" s="1">
        <v>269</v>
      </c>
      <c r="T664" s="1" t="s">
        <v>5946</v>
      </c>
      <c r="U664" s="1" t="s">
        <v>6058</v>
      </c>
      <c r="V664" s="2" t="s">
        <v>6059</v>
      </c>
      <c r="W664" s="1" t="s">
        <v>1205</v>
      </c>
      <c r="X664" s="1">
        <v>145.7329167</v>
      </c>
      <c r="Y664" s="1">
        <v>9.4877777779999999</v>
      </c>
      <c r="Z664" s="1">
        <v>145.74333329999999</v>
      </c>
      <c r="AA664" s="1">
        <v>9.4711111110000008</v>
      </c>
      <c r="AB664" s="1">
        <v>3216</v>
      </c>
      <c r="AC664" s="1" t="s">
        <v>6060</v>
      </c>
      <c r="AD664" s="1" t="s">
        <v>6061</v>
      </c>
      <c r="AE664" s="1" t="s">
        <v>6062</v>
      </c>
      <c r="AF664" s="1" t="s">
        <v>3871</v>
      </c>
      <c r="AG664" s="1" t="s">
        <v>6063</v>
      </c>
      <c r="AH664" s="1">
        <v>281.3</v>
      </c>
      <c r="AI664" s="1">
        <v>1.92</v>
      </c>
      <c r="AJ664" s="1">
        <v>48.9</v>
      </c>
      <c r="AK664" s="1">
        <v>10.17</v>
      </c>
    </row>
    <row r="665" spans="1:44">
      <c r="A665" s="1" t="s">
        <v>5601</v>
      </c>
      <c r="B665" s="1">
        <v>147.27491000000001</v>
      </c>
      <c r="C665" s="1">
        <v>9.0881000000000007</v>
      </c>
      <c r="D665" s="1">
        <v>5182</v>
      </c>
      <c r="E665" s="1">
        <v>1.7284000000000001E-2</v>
      </c>
      <c r="F665" s="1">
        <v>75.879099999999994</v>
      </c>
      <c r="G665" s="1">
        <v>17.337569999999999</v>
      </c>
      <c r="H665" s="1">
        <v>-17.063040860000001</v>
      </c>
      <c r="I665" s="1" t="s">
        <v>1160</v>
      </c>
      <c r="K665" s="1" t="s">
        <v>890</v>
      </c>
      <c r="L665" s="1" t="s">
        <v>5602</v>
      </c>
      <c r="N665" s="1" t="s">
        <v>4556</v>
      </c>
      <c r="O665" s="1">
        <v>147.27491000000001</v>
      </c>
      <c r="P665" s="1">
        <v>9.0880965000000007</v>
      </c>
      <c r="Q665" s="2" t="s">
        <v>5603</v>
      </c>
      <c r="R665" s="1">
        <v>1305</v>
      </c>
      <c r="S665" s="1">
        <v>69</v>
      </c>
      <c r="T665" s="1" t="s">
        <v>5604</v>
      </c>
      <c r="U665" s="1" t="s">
        <v>5605</v>
      </c>
      <c r="V665" s="2" t="s">
        <v>5727</v>
      </c>
      <c r="W665" s="1" t="s">
        <v>1205</v>
      </c>
    </row>
    <row r="666" spans="1:44">
      <c r="A666" s="1" t="s">
        <v>9176</v>
      </c>
      <c r="B666" s="1">
        <v>161.33939000000001</v>
      </c>
      <c r="C666" s="1">
        <v>13.714204000000001</v>
      </c>
      <c r="D666" s="1">
        <v>3070.2694409999999</v>
      </c>
      <c r="E666" s="1">
        <v>1.0241399999999999E-2</v>
      </c>
      <c r="F666" s="1">
        <v>47.814399999999999</v>
      </c>
      <c r="G666" s="1">
        <v>16.337119999999999</v>
      </c>
      <c r="H666" s="1">
        <v>-17.060673550000001</v>
      </c>
      <c r="I666" s="1" t="s">
        <v>1160</v>
      </c>
      <c r="K666" s="1" t="s">
        <v>357</v>
      </c>
      <c r="M666" s="1">
        <v>201960</v>
      </c>
      <c r="N666" s="1" t="s">
        <v>1161</v>
      </c>
      <c r="O666" s="1">
        <v>161.33939000000001</v>
      </c>
      <c r="P666" s="1">
        <v>13.714204000000001</v>
      </c>
      <c r="Q666" s="2" t="s">
        <v>9177</v>
      </c>
      <c r="R666" s="1">
        <v>1749</v>
      </c>
      <c r="S666" s="1">
        <v>228</v>
      </c>
      <c r="T666" s="1" t="s">
        <v>9178</v>
      </c>
      <c r="U666" s="1" t="s">
        <v>9179</v>
      </c>
      <c r="V666" s="2" t="s">
        <v>9180</v>
      </c>
      <c r="W666" s="1" t="s">
        <v>1205</v>
      </c>
      <c r="X666" s="1">
        <v>161.34375</v>
      </c>
      <c r="Y666" s="1">
        <v>13.718888890000001</v>
      </c>
      <c r="Z666" s="1">
        <v>161.33958329999999</v>
      </c>
      <c r="AA666" s="1">
        <v>13.71361111</v>
      </c>
      <c r="AB666" s="1">
        <v>3072</v>
      </c>
      <c r="AD666" s="1" t="s">
        <v>9181</v>
      </c>
      <c r="AE666" s="1" t="s">
        <v>9182</v>
      </c>
      <c r="AF666" s="1" t="s">
        <v>9183</v>
      </c>
      <c r="AG666" s="1" t="s">
        <v>5521</v>
      </c>
      <c r="AH666" s="1">
        <v>9.5</v>
      </c>
      <c r="AI666" s="1">
        <v>2.5299999999999998</v>
      </c>
      <c r="AJ666" s="1">
        <v>46.6</v>
      </c>
      <c r="AK666" s="1">
        <v>8.77</v>
      </c>
      <c r="AR666" s="1" t="s">
        <v>8073</v>
      </c>
    </row>
    <row r="667" spans="1:44">
      <c r="A667" s="1" t="s">
        <v>10068</v>
      </c>
      <c r="B667" s="1">
        <v>172.30177</v>
      </c>
      <c r="C667" s="1">
        <v>11.865500000000001</v>
      </c>
      <c r="D667" s="1">
        <v>3229</v>
      </c>
      <c r="E667" s="1">
        <v>1.0770999999999999E-2</v>
      </c>
      <c r="F667" s="1">
        <v>50.670299999999997</v>
      </c>
      <c r="G667" s="1">
        <v>16.463477999999999</v>
      </c>
      <c r="H667" s="6">
        <v>-17.060289377971895</v>
      </c>
      <c r="I667" s="1" t="s">
        <v>1160</v>
      </c>
      <c r="J667" s="1" t="s">
        <v>2302</v>
      </c>
      <c r="L667" s="1" t="s">
        <v>10069</v>
      </c>
      <c r="M667" s="1">
        <v>6486</v>
      </c>
      <c r="N667" s="1" t="s">
        <v>1161</v>
      </c>
      <c r="O667" s="1">
        <v>172.30116000000001</v>
      </c>
      <c r="P667" s="1">
        <v>11.86523</v>
      </c>
      <c r="Q667" s="2" t="s">
        <v>10070</v>
      </c>
      <c r="R667" s="1">
        <v>1606</v>
      </c>
      <c r="S667" s="1">
        <v>146</v>
      </c>
      <c r="T667" s="1" t="s">
        <v>10071</v>
      </c>
      <c r="U667" s="1" t="s">
        <v>10072</v>
      </c>
      <c r="V667" s="2" t="s">
        <v>10073</v>
      </c>
      <c r="W667" s="1" t="s">
        <v>1316</v>
      </c>
      <c r="X667" s="1">
        <v>172.29958329999999</v>
      </c>
      <c r="Y667" s="1">
        <v>11.869444440000001</v>
      </c>
      <c r="Z667" s="1">
        <v>172.30125000000001</v>
      </c>
      <c r="AA667" s="1">
        <v>11.86527778</v>
      </c>
      <c r="AB667" s="1">
        <v>3230</v>
      </c>
      <c r="AD667" s="1" t="s">
        <v>10074</v>
      </c>
      <c r="AE667" s="1" t="s">
        <v>10075</v>
      </c>
      <c r="AF667" s="1" t="s">
        <v>10076</v>
      </c>
      <c r="AG667" s="1" t="s">
        <v>10077</v>
      </c>
      <c r="AH667" s="1">
        <v>58.8</v>
      </c>
      <c r="AI667" s="1">
        <v>2</v>
      </c>
      <c r="AJ667" s="1">
        <v>48.7</v>
      </c>
      <c r="AK667" s="1">
        <v>9.5</v>
      </c>
      <c r="AL667" s="1" t="s">
        <v>10078</v>
      </c>
      <c r="AM667" s="1" t="s">
        <v>10078</v>
      </c>
      <c r="AR667" s="1" t="s">
        <v>8073</v>
      </c>
    </row>
    <row r="668" spans="1:44">
      <c r="A668" s="1" t="s">
        <v>6153</v>
      </c>
      <c r="B668" s="1">
        <v>167.72713999999999</v>
      </c>
      <c r="C668" s="1">
        <v>9.6218292999999999</v>
      </c>
      <c r="D668" s="1">
        <v>1570.9385050000001</v>
      </c>
      <c r="E668" s="1">
        <v>5.24013E-3</v>
      </c>
      <c r="F668" s="1">
        <v>27.8752</v>
      </c>
      <c r="G668" s="1">
        <v>15.167135999999999</v>
      </c>
      <c r="H668" s="1">
        <v>-17.05895396</v>
      </c>
      <c r="I668" s="1" t="s">
        <v>1160</v>
      </c>
      <c r="K668" s="1" t="s">
        <v>835</v>
      </c>
      <c r="M668" s="1">
        <v>213064</v>
      </c>
      <c r="N668" s="1" t="s">
        <v>5209</v>
      </c>
      <c r="O668" s="1">
        <v>167.72713999999999</v>
      </c>
      <c r="P668" s="1">
        <v>9.6218292999999999</v>
      </c>
      <c r="Q668" s="2" t="s">
        <v>6154</v>
      </c>
      <c r="R668" s="1">
        <v>1221</v>
      </c>
      <c r="S668" s="1">
        <v>571</v>
      </c>
      <c r="T668" s="1" t="s">
        <v>6155</v>
      </c>
      <c r="U668" s="1" t="s">
        <v>6156</v>
      </c>
      <c r="V668" s="2" t="s">
        <v>6157</v>
      </c>
      <c r="W668" s="1" t="s">
        <v>1205</v>
      </c>
      <c r="X668" s="1">
        <v>167.72624999999999</v>
      </c>
      <c r="Y668" s="1">
        <v>9.6227777779999997</v>
      </c>
      <c r="Z668" s="1">
        <v>167.7270833</v>
      </c>
      <c r="AA668" s="1">
        <v>9.6219444440000004</v>
      </c>
      <c r="AB668" s="1">
        <v>1604</v>
      </c>
      <c r="AD668" s="1" t="s">
        <v>6158</v>
      </c>
      <c r="AE668" s="1" t="s">
        <v>6159</v>
      </c>
      <c r="AF668" s="1" t="s">
        <v>6160</v>
      </c>
      <c r="AG668" s="1" t="s">
        <v>6161</v>
      </c>
      <c r="AH668" s="1">
        <v>39.5</v>
      </c>
      <c r="AI668" s="1">
        <v>1.85</v>
      </c>
      <c r="AJ668" s="1">
        <v>17.5</v>
      </c>
      <c r="AK668" s="1">
        <v>8.42</v>
      </c>
    </row>
    <row r="669" spans="1:44">
      <c r="A669" s="1" t="s">
        <v>9629</v>
      </c>
      <c r="B669" s="1">
        <v>167.34712999999999</v>
      </c>
      <c r="C669" s="1">
        <v>10.83408</v>
      </c>
      <c r="D669" s="1">
        <v>1460</v>
      </c>
      <c r="E669" s="1">
        <v>4.8700000000000002E-3</v>
      </c>
      <c r="F669" s="1">
        <v>26.563199999999998</v>
      </c>
      <c r="G669" s="1">
        <v>15.062751</v>
      </c>
      <c r="H669" s="1">
        <v>-17.058651000000001</v>
      </c>
      <c r="I669" s="1" t="s">
        <v>1160</v>
      </c>
      <c r="K669" s="1" t="s">
        <v>393</v>
      </c>
      <c r="L669" s="1" t="s">
        <v>9630</v>
      </c>
      <c r="M669" s="1">
        <v>210082</v>
      </c>
      <c r="N669" s="1" t="s">
        <v>1161</v>
      </c>
      <c r="O669" s="1">
        <v>167.34714</v>
      </c>
      <c r="P669" s="1">
        <v>10.834094</v>
      </c>
      <c r="Q669" s="2" t="s">
        <v>9631</v>
      </c>
      <c r="R669" s="1">
        <v>1604</v>
      </c>
      <c r="S669" s="1">
        <v>248</v>
      </c>
      <c r="T669" s="1" t="s">
        <v>9632</v>
      </c>
      <c r="U669" s="1" t="s">
        <v>9633</v>
      </c>
      <c r="V669" s="2" t="s">
        <v>9634</v>
      </c>
      <c r="W669" s="1" t="s">
        <v>1205</v>
      </c>
      <c r="X669" s="1">
        <v>167.35041670000001</v>
      </c>
      <c r="Y669" s="1">
        <v>10.83666667</v>
      </c>
      <c r="Z669" s="1">
        <v>167.34666669999999</v>
      </c>
      <c r="AA669" s="1">
        <v>10.83416667</v>
      </c>
      <c r="AB669" s="1">
        <v>1555</v>
      </c>
      <c r="AC669" s="1" t="s">
        <v>9635</v>
      </c>
      <c r="AD669" s="1" t="s">
        <v>9636</v>
      </c>
      <c r="AE669" s="1" t="s">
        <v>9637</v>
      </c>
      <c r="AF669" s="1" t="s">
        <v>9638</v>
      </c>
      <c r="AG669" s="1" t="s">
        <v>9639</v>
      </c>
      <c r="AH669" s="1">
        <v>27.2</v>
      </c>
      <c r="AI669" s="1">
        <v>2.08</v>
      </c>
      <c r="AJ669" s="1">
        <v>17.5</v>
      </c>
      <c r="AK669" s="1">
        <v>8.2899999999999991</v>
      </c>
      <c r="AL669" s="1" t="s">
        <v>9640</v>
      </c>
      <c r="AM669" s="1" t="s">
        <v>9640</v>
      </c>
      <c r="AR669" s="1" t="s">
        <v>8073</v>
      </c>
    </row>
    <row r="670" spans="1:44">
      <c r="A670" s="1" t="s">
        <v>3755</v>
      </c>
      <c r="B670" s="1">
        <v>172.68120999999999</v>
      </c>
      <c r="C670" s="1">
        <v>6.8834900000000001</v>
      </c>
      <c r="D670" s="1">
        <v>5246</v>
      </c>
      <c r="E670" s="1">
        <v>1.7500000000000002E-2</v>
      </c>
      <c r="F670" s="1">
        <v>79.082400000000007</v>
      </c>
      <c r="G670" s="1">
        <v>17.434258</v>
      </c>
      <c r="H670" s="1">
        <v>-17.056141199999999</v>
      </c>
      <c r="I670" s="1" t="s">
        <v>1160</v>
      </c>
      <c r="K670" s="1" t="s">
        <v>930</v>
      </c>
      <c r="L670" s="1" t="s">
        <v>3756</v>
      </c>
      <c r="M670" s="1">
        <v>213942</v>
      </c>
      <c r="N670" s="1" t="s">
        <v>1635</v>
      </c>
      <c r="O670" s="1">
        <v>172.68120999999999</v>
      </c>
      <c r="P670" s="1">
        <v>6.8834857999999999</v>
      </c>
      <c r="Q670" s="2" t="s">
        <v>3757</v>
      </c>
      <c r="R670" s="1">
        <v>1618</v>
      </c>
      <c r="S670" s="1">
        <v>105</v>
      </c>
      <c r="T670" s="1" t="s">
        <v>3758</v>
      </c>
      <c r="U670" s="1" t="s">
        <v>3759</v>
      </c>
      <c r="V670" s="2" t="s">
        <v>3760</v>
      </c>
      <c r="W670" s="1" t="s">
        <v>1205</v>
      </c>
      <c r="X670" s="1">
        <v>172.68458330000001</v>
      </c>
      <c r="Y670" s="1">
        <v>6.8875000000000002</v>
      </c>
      <c r="Z670" s="1">
        <v>172.68125000000001</v>
      </c>
      <c r="AA670" s="1">
        <v>6.8836111109999996</v>
      </c>
      <c r="AB670" s="1">
        <v>5253</v>
      </c>
      <c r="AD670" s="1" t="s">
        <v>3761</v>
      </c>
      <c r="AE670" s="1" t="s">
        <v>3762</v>
      </c>
      <c r="AF670" s="1" t="s">
        <v>3763</v>
      </c>
      <c r="AG670" s="1" t="s">
        <v>3764</v>
      </c>
      <c r="AH670" s="1">
        <v>7.4</v>
      </c>
      <c r="AI670" s="1">
        <v>2.4900000000000002</v>
      </c>
      <c r="AJ670" s="1">
        <v>77.2</v>
      </c>
      <c r="AK670" s="1">
        <v>9.11</v>
      </c>
    </row>
    <row r="671" spans="1:44">
      <c r="A671" s="1" t="s">
        <v>4554</v>
      </c>
      <c r="B671" s="1">
        <v>234.19399999999999</v>
      </c>
      <c r="C671" s="1">
        <v>7.8335800000000004</v>
      </c>
      <c r="D671" s="1">
        <v>3326</v>
      </c>
      <c r="E671" s="1">
        <v>1.1096E-2</v>
      </c>
      <c r="F671" s="1">
        <v>53.530900000000003</v>
      </c>
      <c r="G671" s="1">
        <v>16.590786000000001</v>
      </c>
      <c r="H671" s="1">
        <v>-17.052236730000001</v>
      </c>
      <c r="I671" s="1" t="s">
        <v>1160</v>
      </c>
      <c r="K671" s="1" t="s">
        <v>997</v>
      </c>
      <c r="L671" s="1" t="s">
        <v>4555</v>
      </c>
      <c r="M671" s="1">
        <v>716402</v>
      </c>
      <c r="N671" s="1" t="s">
        <v>4556</v>
      </c>
      <c r="O671" s="1">
        <v>234.19401999999999</v>
      </c>
      <c r="P671" s="1">
        <v>7.8335904999999997</v>
      </c>
      <c r="Q671" s="2" t="s">
        <v>4557</v>
      </c>
      <c r="R671" s="1">
        <v>1724</v>
      </c>
      <c r="S671" s="1">
        <v>318</v>
      </c>
      <c r="T671" s="1" t="s">
        <v>4558</v>
      </c>
      <c r="U671" s="1" t="s">
        <v>4559</v>
      </c>
      <c r="V671" s="2" t="s">
        <v>4560</v>
      </c>
      <c r="W671" s="1" t="s">
        <v>1205</v>
      </c>
      <c r="X671" s="1">
        <v>234.19125</v>
      </c>
      <c r="Y671" s="1">
        <v>7.8336111109999997</v>
      </c>
      <c r="Z671" s="1">
        <v>234.19416670000001</v>
      </c>
      <c r="AA671" s="1">
        <v>7.8333333329999997</v>
      </c>
      <c r="AB671" s="1">
        <v>3329</v>
      </c>
      <c r="AD671" s="1" t="s">
        <v>4561</v>
      </c>
      <c r="AE671" s="1" t="s">
        <v>4562</v>
      </c>
      <c r="AF671" s="1" t="s">
        <v>4563</v>
      </c>
      <c r="AG671" s="1" t="s">
        <v>4564</v>
      </c>
      <c r="AH671" s="1">
        <v>13.2</v>
      </c>
      <c r="AI671" s="1">
        <v>2.27</v>
      </c>
      <c r="AJ671" s="1">
        <v>50.5</v>
      </c>
      <c r="AK671" s="1">
        <v>9.0399999999999991</v>
      </c>
    </row>
    <row r="672" spans="1:44">
      <c r="A672" s="1" t="s">
        <v>6390</v>
      </c>
      <c r="B672" s="1">
        <v>243.29764</v>
      </c>
      <c r="C672" s="1">
        <v>9.8311159000000004</v>
      </c>
      <c r="D672" s="1">
        <v>4889.9649019999997</v>
      </c>
      <c r="E672" s="1">
        <v>1.6311301E-2</v>
      </c>
      <c r="F672" s="1">
        <v>75.261700000000005</v>
      </c>
      <c r="G672" s="1">
        <v>17.336687000000001</v>
      </c>
      <c r="H672" s="1">
        <v>-17.046183119999998</v>
      </c>
      <c r="I672" s="1" t="s">
        <v>1160</v>
      </c>
      <c r="K672" s="1" t="s">
        <v>634</v>
      </c>
      <c r="M672" s="1">
        <v>262405</v>
      </c>
      <c r="N672" s="1" t="s">
        <v>4556</v>
      </c>
      <c r="O672" s="1">
        <v>243.29764</v>
      </c>
      <c r="P672" s="1">
        <v>9.8311159000000004</v>
      </c>
      <c r="Q672" s="2" t="s">
        <v>6391</v>
      </c>
      <c r="R672" s="1">
        <v>2529</v>
      </c>
      <c r="S672" s="1">
        <v>327</v>
      </c>
      <c r="T672" s="1" t="s">
        <v>6392</v>
      </c>
      <c r="U672" s="1" t="s">
        <v>6393</v>
      </c>
      <c r="V672" s="2" t="s">
        <v>6394</v>
      </c>
      <c r="W672" s="1" t="s">
        <v>1205</v>
      </c>
      <c r="X672" s="1">
        <v>243.29249999999999</v>
      </c>
      <c r="Y672" s="1">
        <v>9.8311111110000002</v>
      </c>
      <c r="Z672" s="1">
        <v>243.2979167</v>
      </c>
      <c r="AA672" s="1">
        <v>9.8316666670000004</v>
      </c>
      <c r="AB672" s="1">
        <v>4906</v>
      </c>
      <c r="AD672" s="1" t="s">
        <v>6395</v>
      </c>
      <c r="AE672" s="1" t="s">
        <v>6396</v>
      </c>
      <c r="AF672" s="1" t="s">
        <v>6397</v>
      </c>
      <c r="AG672" s="1" t="s">
        <v>6398</v>
      </c>
      <c r="AH672" s="1">
        <v>8</v>
      </c>
      <c r="AI672" s="1">
        <v>1.81</v>
      </c>
      <c r="AJ672" s="1">
        <v>73.3</v>
      </c>
      <c r="AK672" s="1">
        <v>9.01</v>
      </c>
    </row>
    <row r="673" spans="1:46">
      <c r="A673" s="1" t="s">
        <v>12793</v>
      </c>
      <c r="B673" s="1">
        <v>239.85335000000001</v>
      </c>
      <c r="C673" s="1">
        <v>10.461565999999999</v>
      </c>
      <c r="D673" s="1">
        <v>4909.601122</v>
      </c>
      <c r="E673" s="1">
        <v>1.6376801E-2</v>
      </c>
      <c r="F673" s="1">
        <v>75.660399999999996</v>
      </c>
      <c r="G673" s="1">
        <v>17.354217999999999</v>
      </c>
      <c r="H673" s="1">
        <v>-17.040125159999999</v>
      </c>
      <c r="I673" s="1" t="s">
        <v>1160</v>
      </c>
      <c r="K673" s="1" t="s">
        <v>31</v>
      </c>
      <c r="M673" s="1">
        <v>258228</v>
      </c>
      <c r="N673" s="1" t="s">
        <v>1161</v>
      </c>
      <c r="O673" s="1">
        <v>239.85335000000001</v>
      </c>
      <c r="P673" s="1">
        <v>10.461565999999999</v>
      </c>
      <c r="Q673" s="2" t="s">
        <v>12930</v>
      </c>
      <c r="R673" s="1">
        <v>2523</v>
      </c>
      <c r="S673" s="1">
        <v>191</v>
      </c>
      <c r="T673" s="1" t="s">
        <v>12931</v>
      </c>
      <c r="U673" s="1" t="s">
        <v>12932</v>
      </c>
      <c r="V673" s="2" t="s">
        <v>12933</v>
      </c>
      <c r="W673" s="1" t="s">
        <v>1205</v>
      </c>
      <c r="X673" s="1">
        <v>239.84916670000001</v>
      </c>
      <c r="Y673" s="1">
        <v>10.46166667</v>
      </c>
      <c r="Z673" s="1">
        <v>239.8533333</v>
      </c>
      <c r="AA673" s="1">
        <v>10.46166667</v>
      </c>
      <c r="AB673" s="1">
        <v>4863</v>
      </c>
      <c r="AD673" s="1" t="s">
        <v>12934</v>
      </c>
      <c r="AE673" s="1" t="s">
        <v>12935</v>
      </c>
      <c r="AF673" s="1" t="s">
        <v>12936</v>
      </c>
      <c r="AG673" s="1" t="s">
        <v>8495</v>
      </c>
      <c r="AH673" s="1">
        <v>15.9</v>
      </c>
      <c r="AI673" s="1">
        <v>2.1800000000000002</v>
      </c>
      <c r="AJ673" s="1">
        <v>72.599999999999994</v>
      </c>
      <c r="AK673" s="1">
        <v>9.3800000000000008</v>
      </c>
    </row>
    <row r="674" spans="1:46">
      <c r="A674" s="1" t="s">
        <v>8515</v>
      </c>
      <c r="B674" s="1">
        <v>150.77313000000001</v>
      </c>
      <c r="C674" s="1">
        <v>11.446389999999999</v>
      </c>
      <c r="D674" s="1">
        <v>3502</v>
      </c>
      <c r="E674" s="1">
        <v>1.1679999999999999E-2</v>
      </c>
      <c r="F674" s="1">
        <v>53.696800000000003</v>
      </c>
      <c r="G674" s="1">
        <v>16.614981</v>
      </c>
      <c r="H674" s="1">
        <v>-17.034761029999999</v>
      </c>
      <c r="I674" s="1" t="s">
        <v>1160</v>
      </c>
      <c r="K674" s="1" t="s">
        <v>413</v>
      </c>
      <c r="L674" s="1" t="s">
        <v>8516</v>
      </c>
      <c r="M674" s="1">
        <v>202483</v>
      </c>
      <c r="N674" s="1" t="s">
        <v>1161</v>
      </c>
      <c r="O674" s="1">
        <v>150.77313000000001</v>
      </c>
      <c r="P674" s="1">
        <v>11.446387</v>
      </c>
      <c r="Q674" s="2" t="s">
        <v>8517</v>
      </c>
      <c r="R674" s="1">
        <v>1744</v>
      </c>
      <c r="S674" s="1">
        <v>84</v>
      </c>
      <c r="T674" s="1" t="s">
        <v>8518</v>
      </c>
      <c r="U674" s="1" t="s">
        <v>8519</v>
      </c>
      <c r="V674" s="2" t="s">
        <v>8520</v>
      </c>
      <c r="W674" s="1" t="s">
        <v>1205</v>
      </c>
      <c r="X674" s="1">
        <v>150.77416669999999</v>
      </c>
      <c r="Y674" s="1">
        <v>11.446944439999999</v>
      </c>
      <c r="Z674" s="1">
        <v>150.77333329999999</v>
      </c>
      <c r="AA674" s="1">
        <v>11.44638889</v>
      </c>
      <c r="AB674" s="1">
        <v>3501</v>
      </c>
      <c r="AD674" s="1" t="s">
        <v>8521</v>
      </c>
      <c r="AE674" s="1" t="s">
        <v>8522</v>
      </c>
      <c r="AF674" s="1" t="s">
        <v>8523</v>
      </c>
      <c r="AG674" s="1" t="s">
        <v>8524</v>
      </c>
      <c r="AH674" s="1">
        <v>36.1</v>
      </c>
      <c r="AI674" s="1">
        <v>2.67</v>
      </c>
      <c r="AJ674" s="1">
        <v>52.9</v>
      </c>
      <c r="AK674" s="1">
        <v>9.3800000000000008</v>
      </c>
      <c r="AR674" s="1" t="s">
        <v>8073</v>
      </c>
    </row>
    <row r="675" spans="1:46">
      <c r="A675" s="1" t="s">
        <v>5306</v>
      </c>
      <c r="B675" s="1">
        <v>216.74906999999999</v>
      </c>
      <c r="C675" s="1">
        <v>8.6836224000000009</v>
      </c>
      <c r="D675" s="1">
        <v>1364.752052</v>
      </c>
      <c r="E675" s="1">
        <v>4.5523600000000001E-3</v>
      </c>
      <c r="F675" s="1">
        <v>25.1907</v>
      </c>
      <c r="G675" s="1">
        <v>14.971517</v>
      </c>
      <c r="H675" s="1">
        <v>-17.034684179999999</v>
      </c>
      <c r="I675" s="1" t="s">
        <v>1160</v>
      </c>
      <c r="K675" s="1" t="s">
        <v>844</v>
      </c>
      <c r="M675" s="1">
        <v>9249</v>
      </c>
      <c r="N675" s="1" t="s">
        <v>2709</v>
      </c>
      <c r="O675" s="1">
        <v>216.74906999999999</v>
      </c>
      <c r="P675" s="1">
        <v>8.6836224000000009</v>
      </c>
      <c r="Q675" s="2" t="s">
        <v>5177</v>
      </c>
      <c r="R675" s="1">
        <v>1811</v>
      </c>
      <c r="S675" s="1">
        <v>33</v>
      </c>
      <c r="T675" s="1" t="s">
        <v>5178</v>
      </c>
      <c r="U675" s="1" t="s">
        <v>5179</v>
      </c>
      <c r="V675" s="2" t="s">
        <v>5180</v>
      </c>
      <c r="W675" s="1" t="s">
        <v>1205</v>
      </c>
      <c r="X675" s="1">
        <v>216.74708330000001</v>
      </c>
      <c r="Y675" s="1">
        <v>8.6847222219999995</v>
      </c>
      <c r="Z675" s="1">
        <v>216.74916669999999</v>
      </c>
      <c r="AA675" s="1">
        <v>8.6833333330000002</v>
      </c>
      <c r="AB675" s="1">
        <v>1365</v>
      </c>
      <c r="AC675" s="1" t="s">
        <v>5181</v>
      </c>
      <c r="AD675" s="1" t="s">
        <v>5182</v>
      </c>
      <c r="AE675" s="1" t="s">
        <v>5183</v>
      </c>
      <c r="AF675" s="1" t="s">
        <v>3342</v>
      </c>
      <c r="AG675" s="1" t="s">
        <v>5184</v>
      </c>
      <c r="AH675" s="1">
        <v>86.4</v>
      </c>
      <c r="AI675" s="1">
        <v>2.52</v>
      </c>
      <c r="AJ675" s="1">
        <v>23.5</v>
      </c>
      <c r="AK675" s="1">
        <v>9.19</v>
      </c>
    </row>
    <row r="676" spans="1:46">
      <c r="A676" s="1" t="s">
        <v>1673</v>
      </c>
      <c r="B676" s="1">
        <v>139.95417</v>
      </c>
      <c r="C676" s="1">
        <v>4.4846899999999996</v>
      </c>
      <c r="D676" s="1">
        <v>3634</v>
      </c>
      <c r="E676" s="1">
        <v>1.2122000000000001E-2</v>
      </c>
      <c r="F676" s="1">
        <v>53.932099999999998</v>
      </c>
      <c r="G676" s="1">
        <v>16.628720999999999</v>
      </c>
      <c r="H676" s="1">
        <v>-17.030515999999999</v>
      </c>
      <c r="I676" s="1" t="s">
        <v>1160</v>
      </c>
      <c r="L676" s="1" t="s">
        <v>1674</v>
      </c>
      <c r="M676" s="1">
        <v>190758</v>
      </c>
      <c r="N676" s="1" t="s">
        <v>1161</v>
      </c>
      <c r="O676" s="1">
        <v>139.95414</v>
      </c>
      <c r="P676" s="1">
        <v>4.4846500000000002</v>
      </c>
      <c r="Q676" s="2" t="s">
        <v>1822</v>
      </c>
      <c r="R676" s="1">
        <v>991</v>
      </c>
      <c r="S676" s="1">
        <v>257</v>
      </c>
      <c r="T676" s="1" t="s">
        <v>1823</v>
      </c>
      <c r="U676" s="1" t="s">
        <v>1824</v>
      </c>
      <c r="V676" s="2" t="s">
        <v>1825</v>
      </c>
      <c r="W676" s="1" t="s">
        <v>1316</v>
      </c>
      <c r="X676" s="1">
        <v>139.9545833</v>
      </c>
      <c r="Y676" s="1">
        <v>4.4836111110000001</v>
      </c>
      <c r="Z676" s="1">
        <v>139.9545833</v>
      </c>
      <c r="AA676" s="1">
        <v>4.4847222220000003</v>
      </c>
      <c r="AB676" s="1">
        <v>3621</v>
      </c>
      <c r="AC676" s="1" t="s">
        <v>1826</v>
      </c>
      <c r="AD676" s="1" t="s">
        <v>1827</v>
      </c>
      <c r="AE676" s="1" t="s">
        <v>1828</v>
      </c>
      <c r="AF676" s="1" t="s">
        <v>1829</v>
      </c>
      <c r="AG676" s="1" t="s">
        <v>1830</v>
      </c>
      <c r="AH676" s="1">
        <v>14.3</v>
      </c>
      <c r="AI676" s="1">
        <v>2.44</v>
      </c>
      <c r="AJ676" s="1">
        <v>55</v>
      </c>
      <c r="AK676" s="1">
        <v>9.16</v>
      </c>
    </row>
    <row r="677" spans="1:46">
      <c r="A677" s="1" t="s">
        <v>7097</v>
      </c>
      <c r="B677" s="1">
        <v>120.59141</v>
      </c>
      <c r="C677" s="1">
        <v>10.151851000000001</v>
      </c>
      <c r="D677" s="1">
        <v>4601.956306</v>
      </c>
      <c r="E677" s="1">
        <v>1.5350600000000001E-2</v>
      </c>
      <c r="F677" s="1">
        <v>65.450999999999993</v>
      </c>
      <c r="G677" s="1">
        <v>17.053493</v>
      </c>
      <c r="H677" s="1">
        <v>-17.026088430000001</v>
      </c>
      <c r="I677" s="1" t="s">
        <v>1160</v>
      </c>
      <c r="K677" s="1" t="s">
        <v>587</v>
      </c>
      <c r="N677" s="1" t="s">
        <v>3706</v>
      </c>
      <c r="O677" s="1">
        <v>120.59141</v>
      </c>
      <c r="P677" s="1">
        <v>10.151851000000001</v>
      </c>
      <c r="Q677" s="2" t="s">
        <v>7098</v>
      </c>
      <c r="R677" s="1">
        <v>2418</v>
      </c>
      <c r="S677" s="1">
        <v>128</v>
      </c>
      <c r="T677" s="1" t="s">
        <v>7099</v>
      </c>
      <c r="U677" s="1" t="s">
        <v>7100</v>
      </c>
      <c r="V677" s="2" t="s">
        <v>7101</v>
      </c>
      <c r="W677" s="1" t="s">
        <v>1205</v>
      </c>
    </row>
    <row r="678" spans="1:46">
      <c r="A678" s="1" t="s">
        <v>10548</v>
      </c>
      <c r="B678" s="1">
        <v>176.49466000000001</v>
      </c>
      <c r="C678" s="1">
        <v>13.791230000000001</v>
      </c>
      <c r="D678" s="1">
        <v>3411</v>
      </c>
      <c r="E678" s="1">
        <v>1.1377999999999999E-2</v>
      </c>
      <c r="F678" s="1">
        <v>53.551099999999998</v>
      </c>
      <c r="G678" s="1">
        <v>16.625696000000001</v>
      </c>
      <c r="H678" s="1">
        <v>-17.018146000000002</v>
      </c>
      <c r="I678" s="1" t="s">
        <v>1160</v>
      </c>
      <c r="K678" s="1" t="s">
        <v>252</v>
      </c>
      <c r="L678" s="1" t="s">
        <v>10549</v>
      </c>
      <c r="N678" s="1" t="s">
        <v>1161</v>
      </c>
      <c r="O678" s="1">
        <v>176.49466000000001</v>
      </c>
      <c r="P678" s="1">
        <v>13.791226999999999</v>
      </c>
      <c r="Q678" s="2" t="s">
        <v>10550</v>
      </c>
      <c r="R678" s="1">
        <v>1761</v>
      </c>
      <c r="S678" s="1">
        <v>81</v>
      </c>
      <c r="T678" s="1" t="s">
        <v>10688</v>
      </c>
      <c r="U678" s="1" t="s">
        <v>10689</v>
      </c>
      <c r="V678" s="2" t="s">
        <v>10690</v>
      </c>
      <c r="W678" s="1" t="s">
        <v>1205</v>
      </c>
      <c r="AR678" s="1" t="s">
        <v>8073</v>
      </c>
    </row>
    <row r="679" spans="1:46">
      <c r="A679" s="1" t="s">
        <v>5503</v>
      </c>
      <c r="B679" s="1">
        <v>146.46037000000001</v>
      </c>
      <c r="C679" s="1">
        <v>8.9093300000000006</v>
      </c>
      <c r="D679" s="1">
        <v>5239</v>
      </c>
      <c r="E679" s="1">
        <v>1.7475999999999998E-2</v>
      </c>
      <c r="F679" s="1">
        <v>76.578800000000001</v>
      </c>
      <c r="G679" s="1">
        <v>17.406403999999998</v>
      </c>
      <c r="H679" s="1">
        <v>-17.01413878</v>
      </c>
      <c r="I679" s="1" t="s">
        <v>1160</v>
      </c>
      <c r="K679" s="1" t="s">
        <v>755</v>
      </c>
      <c r="L679" s="1" t="s">
        <v>5504</v>
      </c>
      <c r="M679" s="1">
        <v>191871</v>
      </c>
      <c r="N679" s="1" t="s">
        <v>3706</v>
      </c>
      <c r="O679" s="1">
        <v>146.46036000000001</v>
      </c>
      <c r="P679" s="1">
        <v>8.9093313999999992</v>
      </c>
      <c r="Q679" s="2" t="s">
        <v>5505</v>
      </c>
      <c r="R679" s="1">
        <v>1305</v>
      </c>
      <c r="S679" s="1">
        <v>90</v>
      </c>
      <c r="T679" s="1" t="s">
        <v>5506</v>
      </c>
      <c r="U679" s="1" t="s">
        <v>5507</v>
      </c>
      <c r="V679" s="2" t="s">
        <v>5508</v>
      </c>
      <c r="W679" s="1" t="s">
        <v>1205</v>
      </c>
      <c r="X679" s="1">
        <v>146.45750000000001</v>
      </c>
      <c r="Y679" s="1">
        <v>8.9102777779999993</v>
      </c>
      <c r="Z679" s="1">
        <v>146.4604167</v>
      </c>
      <c r="AA679" s="1">
        <v>8.909444444</v>
      </c>
      <c r="AB679" s="1">
        <v>5231</v>
      </c>
      <c r="AD679" s="1" t="s">
        <v>5509</v>
      </c>
      <c r="AE679" s="1" t="s">
        <v>5510</v>
      </c>
      <c r="AF679" s="1" t="s">
        <v>5511</v>
      </c>
      <c r="AG679" s="1" t="s">
        <v>2113</v>
      </c>
      <c r="AH679" s="1">
        <v>9.8000000000000007</v>
      </c>
      <c r="AI679" s="1">
        <v>2.08</v>
      </c>
      <c r="AJ679" s="1">
        <v>77.2</v>
      </c>
      <c r="AK679" s="1">
        <v>9.1300000000000008</v>
      </c>
    </row>
    <row r="680" spans="1:46">
      <c r="A680" s="1" t="s">
        <v>11004</v>
      </c>
      <c r="B680" s="1">
        <v>209.26765</v>
      </c>
      <c r="C680" s="1">
        <v>14.10153</v>
      </c>
      <c r="D680" s="1">
        <v>4384</v>
      </c>
      <c r="E680" s="1">
        <v>1.4623000000000001E-2</v>
      </c>
      <c r="F680" s="1">
        <v>68.637699999999995</v>
      </c>
      <c r="G680" s="1">
        <v>17.170273000000002</v>
      </c>
      <c r="H680" s="1">
        <v>-17.012540999999999</v>
      </c>
      <c r="I680" s="1" t="s">
        <v>1160</v>
      </c>
      <c r="K680" s="1" t="s">
        <v>187</v>
      </c>
      <c r="L680" s="1" t="s">
        <v>11005</v>
      </c>
      <c r="M680" s="1">
        <v>233714</v>
      </c>
      <c r="N680" s="1" t="s">
        <v>1161</v>
      </c>
      <c r="O680" s="1">
        <v>209.26788999999999</v>
      </c>
      <c r="P680" s="1">
        <v>14.101811</v>
      </c>
      <c r="Q680" s="2" t="s">
        <v>11006</v>
      </c>
      <c r="R680" s="1">
        <v>1778</v>
      </c>
      <c r="S680" s="1">
        <v>495</v>
      </c>
      <c r="T680" s="1" t="s">
        <v>11007</v>
      </c>
      <c r="U680" s="1" t="s">
        <v>11008</v>
      </c>
      <c r="V680" s="2" t="s">
        <v>11009</v>
      </c>
      <c r="W680" s="1" t="s">
        <v>1205</v>
      </c>
      <c r="X680" s="1">
        <v>209.2704167</v>
      </c>
      <c r="Y680" s="1">
        <v>14.10305556</v>
      </c>
      <c r="Z680" s="1">
        <v>209.2679167</v>
      </c>
      <c r="AA680" s="1">
        <v>14.10222222</v>
      </c>
      <c r="AB680" s="1">
        <v>4384</v>
      </c>
      <c r="AD680" s="1" t="s">
        <v>11010</v>
      </c>
      <c r="AE680" s="1" t="s">
        <v>11011</v>
      </c>
      <c r="AF680" s="1" t="s">
        <v>11012</v>
      </c>
      <c r="AG680" s="1" t="s">
        <v>3401</v>
      </c>
      <c r="AH680" s="1">
        <v>11.4</v>
      </c>
      <c r="AI680" s="1">
        <v>2.2400000000000002</v>
      </c>
      <c r="AJ680" s="1">
        <v>65</v>
      </c>
      <c r="AK680" s="1">
        <v>9.17</v>
      </c>
    </row>
    <row r="681" spans="1:46">
      <c r="A681" s="1" t="s">
        <v>12535</v>
      </c>
      <c r="B681" s="1">
        <v>235.69206</v>
      </c>
      <c r="C681" s="1">
        <v>12.060366999999999</v>
      </c>
      <c r="D681" s="1">
        <v>4312.239278</v>
      </c>
      <c r="E681" s="1">
        <v>1.43842E-2</v>
      </c>
      <c r="F681" s="1">
        <v>67.500699999999995</v>
      </c>
      <c r="G681" s="1">
        <v>17.135142999999999</v>
      </c>
      <c r="H681" s="1">
        <v>-17.011398379999999</v>
      </c>
      <c r="I681" s="1" t="s">
        <v>1160</v>
      </c>
      <c r="K681" s="1" t="s">
        <v>114</v>
      </c>
      <c r="M681" s="1">
        <v>257932</v>
      </c>
      <c r="N681" s="1" t="s">
        <v>1161</v>
      </c>
      <c r="O681" s="1">
        <v>235.69206</v>
      </c>
      <c r="P681" s="1">
        <v>12.060366999999999</v>
      </c>
      <c r="Q681" s="2" t="s">
        <v>12536</v>
      </c>
      <c r="R681" s="1">
        <v>2516</v>
      </c>
      <c r="S681" s="1">
        <v>488</v>
      </c>
      <c r="T681" s="1" t="s">
        <v>12537</v>
      </c>
      <c r="U681" s="1" t="s">
        <v>12538</v>
      </c>
      <c r="V681" s="2" t="s">
        <v>12539</v>
      </c>
      <c r="W681" s="1" t="s">
        <v>1205</v>
      </c>
      <c r="X681" s="1">
        <v>235.6925</v>
      </c>
      <c r="Y681" s="1">
        <v>12.058611109999999</v>
      </c>
      <c r="Z681" s="1">
        <v>235.69208330000001</v>
      </c>
      <c r="AA681" s="1">
        <v>12.06027778</v>
      </c>
      <c r="AB681" s="1">
        <v>4303</v>
      </c>
      <c r="AD681" s="1" t="s">
        <v>12540</v>
      </c>
      <c r="AE681" s="1" t="s">
        <v>12541</v>
      </c>
      <c r="AF681" s="1" t="s">
        <v>4736</v>
      </c>
      <c r="AG681" s="1" t="s">
        <v>12542</v>
      </c>
      <c r="AH681" s="1">
        <v>19.7</v>
      </c>
      <c r="AI681" s="1">
        <v>2.2799999999999998</v>
      </c>
      <c r="AJ681" s="1">
        <v>64.7</v>
      </c>
      <c r="AK681" s="1">
        <v>9.33</v>
      </c>
    </row>
    <row r="682" spans="1:46">
      <c r="A682" s="1" t="s">
        <v>6924</v>
      </c>
      <c r="B682" s="1">
        <v>118.81721</v>
      </c>
      <c r="C682" s="1">
        <v>15.060029999999999</v>
      </c>
      <c r="D682" s="1">
        <v>4659</v>
      </c>
      <c r="E682" s="1">
        <v>1.5542E-2</v>
      </c>
      <c r="F682" s="1">
        <v>66.106999999999999</v>
      </c>
      <c r="G682" s="1">
        <v>17.094107000000001</v>
      </c>
      <c r="H682" s="1">
        <v>-17.007130239999999</v>
      </c>
      <c r="I682" s="1" t="s">
        <v>1160</v>
      </c>
      <c r="K682" s="1" t="s">
        <v>660</v>
      </c>
      <c r="L682" s="1" t="s">
        <v>6925</v>
      </c>
      <c r="N682" s="1" t="s">
        <v>3706</v>
      </c>
      <c r="O682" s="1">
        <v>118.8172</v>
      </c>
      <c r="P682" s="1">
        <v>15.060019</v>
      </c>
      <c r="Q682" s="2" t="s">
        <v>6926</v>
      </c>
      <c r="R682" s="1">
        <v>2266</v>
      </c>
      <c r="S682" s="1">
        <v>358</v>
      </c>
      <c r="T682" s="1" t="s">
        <v>6927</v>
      </c>
      <c r="U682" s="1" t="s">
        <v>6928</v>
      </c>
      <c r="V682" s="2" t="s">
        <v>6675</v>
      </c>
      <c r="W682" s="1" t="s">
        <v>1205</v>
      </c>
    </row>
    <row r="683" spans="1:46">
      <c r="A683" s="1" t="s">
        <v>8768</v>
      </c>
      <c r="B683" s="1">
        <v>151.988</v>
      </c>
      <c r="C683" s="1">
        <v>13.22742</v>
      </c>
      <c r="D683" s="1">
        <v>2775</v>
      </c>
      <c r="E683" s="1">
        <v>9.2580000000000006E-3</v>
      </c>
      <c r="F683" s="1">
        <v>43.068600000000004</v>
      </c>
      <c r="G683" s="1">
        <v>16.163844999999998</v>
      </c>
      <c r="H683" s="1">
        <v>-17.006958770000001</v>
      </c>
      <c r="I683" s="1" t="s">
        <v>1160</v>
      </c>
      <c r="K683" s="1" t="s">
        <v>424</v>
      </c>
      <c r="L683" s="1" t="s">
        <v>8769</v>
      </c>
      <c r="M683" s="1">
        <v>200099</v>
      </c>
      <c r="N683" s="1" t="s">
        <v>6808</v>
      </c>
      <c r="O683" s="1">
        <v>151.988</v>
      </c>
      <c r="P683" s="1">
        <v>13.227403000000001</v>
      </c>
      <c r="Q683" s="2" t="s">
        <v>8770</v>
      </c>
      <c r="R683" s="1">
        <v>1744</v>
      </c>
      <c r="S683" s="1">
        <v>638</v>
      </c>
      <c r="T683" s="1" t="s">
        <v>8771</v>
      </c>
      <c r="U683" s="1" t="s">
        <v>8772</v>
      </c>
      <c r="V683" s="2" t="s">
        <v>8773</v>
      </c>
      <c r="W683" s="1" t="s">
        <v>1205</v>
      </c>
      <c r="X683" s="1">
        <v>151.99</v>
      </c>
      <c r="Y683" s="1">
        <v>13.22388889</v>
      </c>
      <c r="Z683" s="1">
        <v>151.98750000000001</v>
      </c>
      <c r="AA683" s="1">
        <v>13.22722222</v>
      </c>
      <c r="AB683" s="1">
        <v>2758</v>
      </c>
      <c r="AC683" s="1" t="s">
        <v>8774</v>
      </c>
      <c r="AD683" s="1" t="s">
        <v>8775</v>
      </c>
      <c r="AE683" s="1" t="s">
        <v>8776</v>
      </c>
      <c r="AF683" s="1" t="s">
        <v>8777</v>
      </c>
      <c r="AG683" s="1" t="s">
        <v>8778</v>
      </c>
      <c r="AH683" s="1">
        <v>30.9</v>
      </c>
      <c r="AI683" s="1">
        <v>2.21</v>
      </c>
      <c r="AJ683" s="1">
        <v>42.2</v>
      </c>
      <c r="AK683" s="1">
        <v>9.1999999999999993</v>
      </c>
      <c r="AR683" s="1" t="s">
        <v>8073</v>
      </c>
    </row>
    <row r="684" spans="1:46">
      <c r="A684" s="1" t="s">
        <v>7289</v>
      </c>
      <c r="B684" s="1">
        <v>131.69574</v>
      </c>
      <c r="C684" s="1">
        <v>13.163999</v>
      </c>
      <c r="D684" s="1">
        <v>4246.5552420000004</v>
      </c>
      <c r="E684" s="1">
        <v>1.41651E-2</v>
      </c>
      <c r="F684" s="1">
        <v>61.607199999999999</v>
      </c>
      <c r="G684" s="1">
        <v>16.942207</v>
      </c>
      <c r="H684" s="1">
        <v>-17.005950349999999</v>
      </c>
      <c r="I684" s="1" t="s">
        <v>1160</v>
      </c>
      <c r="K684" s="1" t="s">
        <v>621</v>
      </c>
      <c r="M684" s="1">
        <v>182478</v>
      </c>
      <c r="N684" s="1" t="s">
        <v>3706</v>
      </c>
      <c r="O684" s="1">
        <v>131.69574</v>
      </c>
      <c r="P684" s="1">
        <v>13.163999</v>
      </c>
      <c r="Q684" s="2" t="s">
        <v>7290</v>
      </c>
      <c r="R684" s="1">
        <v>2428</v>
      </c>
      <c r="S684" s="1">
        <v>553</v>
      </c>
      <c r="T684" s="1" t="s">
        <v>7291</v>
      </c>
      <c r="U684" s="1" t="s">
        <v>7292</v>
      </c>
      <c r="V684" s="2" t="s">
        <v>7293</v>
      </c>
      <c r="W684" s="1" t="s">
        <v>1205</v>
      </c>
      <c r="X684" s="1">
        <v>131.6958333</v>
      </c>
      <c r="Y684" s="1">
        <v>13.16638889</v>
      </c>
      <c r="Z684" s="1">
        <v>131.6958333</v>
      </c>
      <c r="AA684" s="1">
        <v>13.16416667</v>
      </c>
      <c r="AB684" s="1">
        <v>4187</v>
      </c>
      <c r="AD684" s="1" t="s">
        <v>7294</v>
      </c>
      <c r="AE684" s="1" t="s">
        <v>7295</v>
      </c>
      <c r="AF684" s="1" t="s">
        <v>1677</v>
      </c>
      <c r="AG684" s="1" t="s">
        <v>1539</v>
      </c>
      <c r="AH684" s="1">
        <v>22</v>
      </c>
      <c r="AI684" s="1">
        <v>2.2799999999999998</v>
      </c>
      <c r="AJ684" s="1">
        <v>62.4</v>
      </c>
      <c r="AK684" s="1">
        <v>9.41</v>
      </c>
    </row>
    <row r="685" spans="1:46">
      <c r="A685" s="1" t="s">
        <v>2344</v>
      </c>
      <c r="B685" s="1">
        <v>166.06079</v>
      </c>
      <c r="C685" s="1">
        <v>5.12683</v>
      </c>
      <c r="D685" s="1">
        <v>5268</v>
      </c>
      <c r="E685" s="1">
        <v>1.7572000000000001E-2</v>
      </c>
      <c r="F685" s="1">
        <v>79.135999999999996</v>
      </c>
      <c r="G685" s="1">
        <v>17.489521</v>
      </c>
      <c r="H685" s="1">
        <v>-17.002349469999999</v>
      </c>
      <c r="I685" s="1" t="s">
        <v>1160</v>
      </c>
      <c r="K685" s="1" t="s">
        <v>1020</v>
      </c>
      <c r="L685" s="1" t="s">
        <v>2345</v>
      </c>
      <c r="N685" s="1" t="s">
        <v>1635</v>
      </c>
      <c r="O685" s="1">
        <v>166.06081</v>
      </c>
      <c r="P685" s="1">
        <v>5.1268541000000001</v>
      </c>
      <c r="Q685" s="2" t="s">
        <v>2346</v>
      </c>
      <c r="R685" s="1">
        <v>581</v>
      </c>
      <c r="S685" s="1">
        <v>343</v>
      </c>
      <c r="T685" s="1" t="s">
        <v>2201</v>
      </c>
      <c r="U685" s="1" t="s">
        <v>2202</v>
      </c>
      <c r="V685" s="2" t="s">
        <v>2335</v>
      </c>
      <c r="W685" s="1" t="s">
        <v>1205</v>
      </c>
    </row>
    <row r="686" spans="1:46">
      <c r="A686" s="1" t="s">
        <v>13004</v>
      </c>
      <c r="B686" s="1">
        <v>241.52018000000001</v>
      </c>
      <c r="C686" s="1">
        <v>14.417885</v>
      </c>
      <c r="D686" s="1">
        <v>4681.8502859999999</v>
      </c>
      <c r="E686" s="1">
        <v>1.56171E-2</v>
      </c>
      <c r="F686" s="1">
        <v>72.346800000000002</v>
      </c>
      <c r="G686" s="1">
        <v>17.297113</v>
      </c>
      <c r="H686" s="1">
        <v>-16.999983629999999</v>
      </c>
      <c r="I686" s="1" t="s">
        <v>1160</v>
      </c>
      <c r="K686" s="1" t="s">
        <v>161</v>
      </c>
      <c r="N686" s="1" t="s">
        <v>1161</v>
      </c>
      <c r="O686" s="1">
        <v>241.52018000000001</v>
      </c>
      <c r="P686" s="1">
        <v>14.417885</v>
      </c>
      <c r="Q686" s="2" t="s">
        <v>13005</v>
      </c>
      <c r="R686" s="1">
        <v>2524</v>
      </c>
      <c r="S686" s="1">
        <v>490</v>
      </c>
      <c r="T686" s="1" t="s">
        <v>13006</v>
      </c>
      <c r="U686" s="1" t="s">
        <v>13007</v>
      </c>
      <c r="V686" s="2" t="s">
        <v>13008</v>
      </c>
      <c r="W686" s="1" t="s">
        <v>1205</v>
      </c>
      <c r="AS686" s="1" t="s">
        <v>1582</v>
      </c>
      <c r="AT686" s="1">
        <v>3730</v>
      </c>
    </row>
    <row r="687" spans="1:46">
      <c r="A687" s="1" t="s">
        <v>7574</v>
      </c>
      <c r="B687" s="1">
        <v>138.30708000000001</v>
      </c>
      <c r="C687" s="1">
        <v>11.771323000000001</v>
      </c>
      <c r="D687" s="1">
        <v>5023.2510849999999</v>
      </c>
      <c r="E687" s="1">
        <v>1.6755899000000001E-2</v>
      </c>
      <c r="F687" s="1">
        <v>72.920599999999993</v>
      </c>
      <c r="G687" s="1">
        <v>17.323826</v>
      </c>
      <c r="H687" s="1">
        <v>-16.990425170000002</v>
      </c>
      <c r="I687" s="1" t="s">
        <v>1160</v>
      </c>
      <c r="K687" s="1" t="s">
        <v>542</v>
      </c>
      <c r="N687" s="1" t="s">
        <v>5209</v>
      </c>
      <c r="O687" s="1">
        <v>138.30708000000001</v>
      </c>
      <c r="P687" s="1">
        <v>11.771323000000001</v>
      </c>
      <c r="Q687" s="2" t="s">
        <v>7575</v>
      </c>
      <c r="R687" s="1">
        <v>2576</v>
      </c>
      <c r="S687" s="1">
        <v>76</v>
      </c>
      <c r="T687" s="1" t="s">
        <v>7576</v>
      </c>
      <c r="U687" s="1" t="s">
        <v>7577</v>
      </c>
      <c r="V687" s="2" t="s">
        <v>7578</v>
      </c>
      <c r="W687" s="1" t="s">
        <v>1205</v>
      </c>
    </row>
    <row r="688" spans="1:46">
      <c r="A688" s="1" t="s">
        <v>1540</v>
      </c>
      <c r="B688" s="1">
        <v>141.07758000000001</v>
      </c>
      <c r="C688" s="1">
        <v>4.2378099999999996</v>
      </c>
      <c r="D688" s="1">
        <v>3636</v>
      </c>
      <c r="E688" s="1">
        <v>1.2127000000000001E-2</v>
      </c>
      <c r="F688" s="1">
        <v>54.048999999999999</v>
      </c>
      <c r="G688" s="1">
        <v>16.675024000000001</v>
      </c>
      <c r="H688" s="1">
        <v>-16.988914000000001</v>
      </c>
      <c r="I688" s="1" t="s">
        <v>1160</v>
      </c>
      <c r="K688" s="1" t="s">
        <v>1321</v>
      </c>
      <c r="L688" s="1" t="s">
        <v>1541</v>
      </c>
      <c r="N688" s="1" t="s">
        <v>1161</v>
      </c>
      <c r="O688" s="1">
        <v>141.07759999999999</v>
      </c>
      <c r="P688" s="1">
        <v>4.2378178999999996</v>
      </c>
      <c r="Q688" s="2" t="s">
        <v>1542</v>
      </c>
      <c r="R688" s="1">
        <v>568</v>
      </c>
      <c r="S688" s="1">
        <v>379</v>
      </c>
      <c r="T688" s="1" t="s">
        <v>1401</v>
      </c>
      <c r="U688" s="1" t="s">
        <v>1402</v>
      </c>
      <c r="V688" s="2" t="s">
        <v>1403</v>
      </c>
      <c r="W688" s="1" t="s">
        <v>1205</v>
      </c>
    </row>
    <row r="689" spans="1:57">
      <c r="A689" s="1" t="s">
        <v>11711</v>
      </c>
      <c r="B689" s="1">
        <v>214.72762</v>
      </c>
      <c r="C689" s="1">
        <v>13.814500000000001</v>
      </c>
      <c r="D689" s="1">
        <v>5011</v>
      </c>
      <c r="E689" s="1">
        <v>1.6714E-2</v>
      </c>
      <c r="F689" s="1">
        <v>77.812899999999999</v>
      </c>
      <c r="G689" s="1">
        <v>17.468899</v>
      </c>
      <c r="H689" s="1">
        <v>-16.986359010000001</v>
      </c>
      <c r="I689" s="1" t="s">
        <v>1160</v>
      </c>
      <c r="K689" s="1" t="s">
        <v>146</v>
      </c>
      <c r="L689" s="1" t="s">
        <v>11712</v>
      </c>
      <c r="N689" s="1" t="s">
        <v>1161</v>
      </c>
      <c r="O689" s="1">
        <v>214.72765000000001</v>
      </c>
      <c r="P689" s="1">
        <v>13.814511</v>
      </c>
      <c r="Q689" s="2" t="s">
        <v>11713</v>
      </c>
      <c r="R689" s="1">
        <v>1706</v>
      </c>
      <c r="S689" s="1">
        <v>584</v>
      </c>
      <c r="T689" s="1" t="s">
        <v>11714</v>
      </c>
      <c r="U689" s="1" t="s">
        <v>11715</v>
      </c>
      <c r="V689" s="2" t="s">
        <v>11716</v>
      </c>
      <c r="W689" s="1" t="s">
        <v>1205</v>
      </c>
    </row>
    <row r="690" spans="1:57">
      <c r="A690" s="1" t="s">
        <v>5082</v>
      </c>
      <c r="B690" s="1">
        <v>234.72620000000001</v>
      </c>
      <c r="C690" s="1">
        <v>8.5937114000000001</v>
      </c>
      <c r="D690" s="1">
        <v>3538.1215780000002</v>
      </c>
      <c r="E690" s="1">
        <v>1.1802E-2</v>
      </c>
      <c r="F690" s="1">
        <v>56.597799999999999</v>
      </c>
      <c r="G690" s="1">
        <v>16.781324000000001</v>
      </c>
      <c r="H690" s="1">
        <v>-16.98267375</v>
      </c>
      <c r="I690" s="1" t="s">
        <v>1160</v>
      </c>
      <c r="K690" s="1" t="s">
        <v>945</v>
      </c>
      <c r="M690" s="1">
        <v>258140</v>
      </c>
      <c r="N690" s="1" t="s">
        <v>2709</v>
      </c>
      <c r="O690" s="1">
        <v>234.72620000000001</v>
      </c>
      <c r="P690" s="1">
        <v>8.5937114000000001</v>
      </c>
      <c r="Q690" s="2" t="s">
        <v>5083</v>
      </c>
      <c r="R690" s="1">
        <v>1725</v>
      </c>
      <c r="S690" s="1">
        <v>293</v>
      </c>
      <c r="T690" s="1" t="s">
        <v>5202</v>
      </c>
      <c r="U690" s="1" t="s">
        <v>5203</v>
      </c>
      <c r="V690" s="2" t="s">
        <v>5204</v>
      </c>
      <c r="W690" s="1" t="s">
        <v>1205</v>
      </c>
      <c r="X690" s="1">
        <v>234.72166669999999</v>
      </c>
      <c r="Y690" s="1">
        <v>8.5927777780000003</v>
      </c>
      <c r="Z690" s="1">
        <v>234.72624999999999</v>
      </c>
      <c r="AA690" s="1">
        <v>8.5936111109999995</v>
      </c>
      <c r="AB690" s="1">
        <v>3505</v>
      </c>
      <c r="AD690" s="1" t="s">
        <v>5205</v>
      </c>
      <c r="AE690" s="1" t="s">
        <v>5206</v>
      </c>
      <c r="AF690" s="1" t="s">
        <v>2728</v>
      </c>
      <c r="AG690" s="1" t="s">
        <v>5207</v>
      </c>
      <c r="AH690" s="1">
        <v>8.3000000000000007</v>
      </c>
      <c r="AI690" s="1">
        <v>2.48</v>
      </c>
      <c r="AJ690" s="1">
        <v>53.1</v>
      </c>
      <c r="AK690" s="1">
        <v>8.6999999999999993</v>
      </c>
    </row>
    <row r="691" spans="1:57">
      <c r="A691" s="1" t="s">
        <v>10037</v>
      </c>
      <c r="B691" s="1">
        <v>171.2132</v>
      </c>
      <c r="C691" s="1">
        <v>14.79579</v>
      </c>
      <c r="D691" s="1">
        <v>4252</v>
      </c>
      <c r="E691" s="1">
        <v>1.4182999999999999E-2</v>
      </c>
      <c r="F691" s="1">
        <v>65.118499999999997</v>
      </c>
      <c r="G691" s="1">
        <v>17.090520999999999</v>
      </c>
      <c r="H691" s="1">
        <v>-16.978000940000001</v>
      </c>
      <c r="I691" s="1" t="s">
        <v>1160</v>
      </c>
      <c r="K691" s="1" t="s">
        <v>319</v>
      </c>
      <c r="L691" s="1" t="s">
        <v>10038</v>
      </c>
      <c r="M691" s="1">
        <v>215294</v>
      </c>
      <c r="N691" s="1" t="s">
        <v>1161</v>
      </c>
      <c r="O691" s="1">
        <v>171.2132</v>
      </c>
      <c r="P691" s="1">
        <v>14.795788</v>
      </c>
      <c r="Q691" s="2" t="s">
        <v>10039</v>
      </c>
      <c r="R691" s="1">
        <v>1753</v>
      </c>
      <c r="S691" s="1">
        <v>517</v>
      </c>
      <c r="T691" s="1" t="s">
        <v>10040</v>
      </c>
      <c r="U691" s="1" t="s">
        <v>10041</v>
      </c>
      <c r="V691" s="2" t="s">
        <v>10042</v>
      </c>
      <c r="W691" s="1" t="s">
        <v>1205</v>
      </c>
      <c r="X691" s="1">
        <v>171.21625</v>
      </c>
      <c r="Y691" s="1">
        <v>14.794444439999999</v>
      </c>
      <c r="Z691" s="1">
        <v>171.21333329999999</v>
      </c>
      <c r="AA691" s="1">
        <v>14.795833330000001</v>
      </c>
      <c r="AB691" s="1">
        <v>4235</v>
      </c>
      <c r="AD691" s="1" t="s">
        <v>10043</v>
      </c>
      <c r="AE691" s="1" t="s">
        <v>10044</v>
      </c>
      <c r="AF691" s="1" t="s">
        <v>10045</v>
      </c>
      <c r="AG691" s="1" t="s">
        <v>5574</v>
      </c>
      <c r="AH691" s="1">
        <v>8.6</v>
      </c>
      <c r="AI691" s="1">
        <v>1.83</v>
      </c>
      <c r="AJ691" s="1">
        <v>62.9</v>
      </c>
      <c r="AK691" s="1">
        <v>8.8699999999999992</v>
      </c>
      <c r="AR691" s="1" t="s">
        <v>8073</v>
      </c>
    </row>
    <row r="692" spans="1:57">
      <c r="A692" s="1" t="s">
        <v>10840</v>
      </c>
      <c r="B692" s="1">
        <v>198.33157</v>
      </c>
      <c r="C692" s="1">
        <v>10.19392</v>
      </c>
      <c r="D692" s="1">
        <v>1156</v>
      </c>
      <c r="E692" s="1">
        <v>3.8560000000000001E-3</v>
      </c>
      <c r="F692" s="1">
        <v>26.2255</v>
      </c>
      <c r="G692" s="1">
        <v>15.116281000000001</v>
      </c>
      <c r="H692" s="1">
        <v>-16.977338</v>
      </c>
      <c r="I692" s="1" t="s">
        <v>1160</v>
      </c>
      <c r="L692" s="1" t="s">
        <v>10841</v>
      </c>
      <c r="M692" s="1">
        <v>8298</v>
      </c>
      <c r="N692" s="1" t="s">
        <v>1287</v>
      </c>
      <c r="X692" s="1">
        <v>198.33666669999999</v>
      </c>
      <c r="Y692" s="1">
        <v>10.195833329999999</v>
      </c>
      <c r="Z692" s="1">
        <v>198.33208329999999</v>
      </c>
      <c r="AA692" s="1">
        <v>10.193611110000001</v>
      </c>
      <c r="AB692" s="1">
        <v>1157</v>
      </c>
      <c r="AC692" s="1" t="s">
        <v>10842</v>
      </c>
      <c r="AD692" s="1" t="s">
        <v>10843</v>
      </c>
      <c r="AE692" s="1" t="s">
        <v>10817</v>
      </c>
      <c r="AF692" s="1" t="s">
        <v>10818</v>
      </c>
      <c r="AG692" s="1" t="s">
        <v>10819</v>
      </c>
      <c r="AH692" s="1">
        <v>160.19999999999999</v>
      </c>
      <c r="AI692" s="1">
        <v>2.5</v>
      </c>
      <c r="AJ692" s="1">
        <v>16.3</v>
      </c>
      <c r="AK692" s="1">
        <v>8.98</v>
      </c>
      <c r="AL692" s="1" t="s">
        <v>10820</v>
      </c>
      <c r="AO692" s="1" t="s">
        <v>10820</v>
      </c>
      <c r="AR692" s="1" t="s">
        <v>8073</v>
      </c>
    </row>
    <row r="693" spans="1:57">
      <c r="A693" s="1" t="s">
        <v>10497</v>
      </c>
      <c r="B693" s="1">
        <v>175.114</v>
      </c>
      <c r="C693" s="1">
        <v>15.40122</v>
      </c>
      <c r="D693" s="1">
        <v>3300</v>
      </c>
      <c r="E693" s="1">
        <v>1.1008E-2</v>
      </c>
      <c r="F693" s="1">
        <v>51.928600000000003</v>
      </c>
      <c r="G693" s="1">
        <v>16.604158000000002</v>
      </c>
      <c r="H693" s="1">
        <v>-16.972875070000001</v>
      </c>
      <c r="I693" s="1" t="s">
        <v>1160</v>
      </c>
      <c r="K693" s="1" t="s">
        <v>343</v>
      </c>
      <c r="L693" s="1" t="s">
        <v>10498</v>
      </c>
      <c r="M693" s="1">
        <v>211697</v>
      </c>
      <c r="N693" s="1" t="s">
        <v>1161</v>
      </c>
      <c r="O693" s="1">
        <v>175.11396999999999</v>
      </c>
      <c r="P693" s="1">
        <v>15.401233</v>
      </c>
      <c r="Q693" s="2" t="s">
        <v>10499</v>
      </c>
      <c r="R693" s="1">
        <v>1755</v>
      </c>
      <c r="S693" s="1">
        <v>590</v>
      </c>
      <c r="T693" s="1" t="s">
        <v>10349</v>
      </c>
      <c r="U693" s="1" t="s">
        <v>10350</v>
      </c>
      <c r="V693" s="2" t="s">
        <v>10351</v>
      </c>
      <c r="W693" s="1" t="s">
        <v>1205</v>
      </c>
      <c r="X693" s="1">
        <v>175.10874999999999</v>
      </c>
      <c r="Y693" s="1">
        <v>15.40305556</v>
      </c>
      <c r="Z693" s="1">
        <v>175.11375000000001</v>
      </c>
      <c r="AA693" s="1">
        <v>15.401944439999999</v>
      </c>
      <c r="AB693" s="1">
        <v>3298</v>
      </c>
      <c r="AC693" s="1" t="s">
        <v>10352</v>
      </c>
      <c r="AD693" s="1" t="s">
        <v>10353</v>
      </c>
      <c r="AE693" s="1" t="s">
        <v>10354</v>
      </c>
      <c r="AF693" s="1" t="s">
        <v>10355</v>
      </c>
      <c r="AG693" s="1" t="s">
        <v>10356</v>
      </c>
      <c r="AH693" s="1">
        <v>27.8</v>
      </c>
      <c r="AI693" s="1">
        <v>2.41</v>
      </c>
      <c r="AJ693" s="1">
        <v>49.7</v>
      </c>
      <c r="AK693" s="1">
        <v>9.35</v>
      </c>
      <c r="AR693" s="1" t="s">
        <v>8073</v>
      </c>
    </row>
    <row r="694" spans="1:57">
      <c r="A694" s="1" t="s">
        <v>1700</v>
      </c>
      <c r="B694" s="1">
        <v>230.75375</v>
      </c>
      <c r="C694" s="1">
        <v>4.5294400000000001</v>
      </c>
      <c r="D694" s="1">
        <v>1830</v>
      </c>
      <c r="E694" s="1">
        <v>6.1040000000000001E-3</v>
      </c>
      <c r="F694" s="1">
        <v>31.225999999999999</v>
      </c>
      <c r="G694" s="1">
        <v>15.5</v>
      </c>
      <c r="H694" s="1">
        <v>-16.972581779999999</v>
      </c>
      <c r="I694" s="1" t="s">
        <v>1160</v>
      </c>
      <c r="L694" s="1" t="s">
        <v>1701</v>
      </c>
      <c r="M694" s="1">
        <v>9830</v>
      </c>
      <c r="N694" s="1" t="s">
        <v>1702</v>
      </c>
      <c r="X694" s="1">
        <v>230.75166669999999</v>
      </c>
      <c r="Y694" s="1">
        <v>4.5288888890000001</v>
      </c>
      <c r="Z694" s="1">
        <v>230.75333330000001</v>
      </c>
      <c r="AA694" s="1">
        <v>4.5291666670000001</v>
      </c>
      <c r="AB694" s="1">
        <v>1830</v>
      </c>
      <c r="AC694" s="1" t="s">
        <v>1703</v>
      </c>
      <c r="AD694" s="1" t="s">
        <v>1704</v>
      </c>
      <c r="AE694" s="1" t="s">
        <v>1705</v>
      </c>
      <c r="AF694" s="1" t="s">
        <v>1706</v>
      </c>
      <c r="AG694" s="1" t="s">
        <v>1707</v>
      </c>
      <c r="AH694" s="1">
        <v>29</v>
      </c>
      <c r="AI694" s="1">
        <v>2.2999999999999998</v>
      </c>
      <c r="AJ694" s="1">
        <v>29.3</v>
      </c>
      <c r="AK694" s="1">
        <v>8.89</v>
      </c>
      <c r="AL694" s="1" t="s">
        <v>1708</v>
      </c>
      <c r="AO694" s="1" t="s">
        <v>1708</v>
      </c>
    </row>
    <row r="695" spans="1:57">
      <c r="A695" s="1" t="s">
        <v>9663</v>
      </c>
      <c r="B695" s="1">
        <v>167.62341000000001</v>
      </c>
      <c r="C695" s="1">
        <v>13.76615</v>
      </c>
      <c r="D695" s="1">
        <v>4331</v>
      </c>
      <c r="E695" s="1">
        <v>1.4448000000000001E-2</v>
      </c>
      <c r="F695" s="1">
        <v>65.923500000000004</v>
      </c>
      <c r="G695" s="1">
        <v>17.126218999999999</v>
      </c>
      <c r="H695" s="1">
        <v>-16.968982</v>
      </c>
      <c r="I695" s="1" t="s">
        <v>1160</v>
      </c>
      <c r="K695" s="1" t="s">
        <v>396</v>
      </c>
      <c r="L695" s="1" t="s">
        <v>9664</v>
      </c>
      <c r="N695" s="1" t="s">
        <v>1161</v>
      </c>
      <c r="O695" s="1">
        <v>167.62341000000001</v>
      </c>
      <c r="P695" s="1">
        <v>13.766147</v>
      </c>
      <c r="Q695" s="2" t="s">
        <v>9665</v>
      </c>
      <c r="R695" s="1">
        <v>1751</v>
      </c>
      <c r="S695" s="1">
        <v>78</v>
      </c>
      <c r="T695" s="1" t="s">
        <v>9666</v>
      </c>
      <c r="U695" s="1" t="s">
        <v>9667</v>
      </c>
      <c r="V695" s="2" t="s">
        <v>9668</v>
      </c>
      <c r="W695" s="1" t="s">
        <v>1205</v>
      </c>
      <c r="AR695" s="1" t="s">
        <v>8073</v>
      </c>
    </row>
    <row r="696" spans="1:57">
      <c r="A696" s="1" t="s">
        <v>8736</v>
      </c>
      <c r="B696" s="1">
        <v>155.33340000000001</v>
      </c>
      <c r="C696" s="1">
        <v>12.175700000000001</v>
      </c>
      <c r="D696" s="1">
        <v>2861</v>
      </c>
      <c r="E696" s="1">
        <v>9.5429999999999994E-3</v>
      </c>
      <c r="F696" s="1">
        <v>44.426600000000001</v>
      </c>
      <c r="G696" s="1">
        <v>16.27</v>
      </c>
      <c r="H696" s="1">
        <v>-16.968215390000001</v>
      </c>
      <c r="I696" s="1" t="s">
        <v>1160</v>
      </c>
      <c r="L696" s="1" t="s">
        <v>8737</v>
      </c>
      <c r="M696" s="1">
        <v>202240</v>
      </c>
      <c r="N696" s="1" t="s">
        <v>1161</v>
      </c>
      <c r="O696" s="1">
        <v>155.33414999999999</v>
      </c>
      <c r="P696" s="1">
        <v>12.175177</v>
      </c>
      <c r="Q696" s="2" t="s">
        <v>8738</v>
      </c>
      <c r="R696" s="1">
        <v>1746</v>
      </c>
      <c r="S696" s="1">
        <v>125</v>
      </c>
      <c r="T696" s="1" t="s">
        <v>8739</v>
      </c>
      <c r="U696" s="1" t="s">
        <v>8740</v>
      </c>
      <c r="V696" s="2" t="s">
        <v>8741</v>
      </c>
      <c r="W696" s="1" t="s">
        <v>1205</v>
      </c>
      <c r="X696" s="1">
        <v>155.33208329999999</v>
      </c>
      <c r="Y696" s="1">
        <v>12.172499999999999</v>
      </c>
      <c r="Z696" s="1">
        <v>155.3341667</v>
      </c>
      <c r="AA696" s="1">
        <v>12.17694444</v>
      </c>
      <c r="AB696" s="1">
        <v>2837</v>
      </c>
      <c r="AD696" s="1" t="s">
        <v>8742</v>
      </c>
      <c r="AE696" s="1" t="s">
        <v>8743</v>
      </c>
      <c r="AF696" s="1" t="s">
        <v>8744</v>
      </c>
      <c r="AG696" s="1" t="s">
        <v>8745</v>
      </c>
      <c r="AH696" s="1">
        <v>18.5</v>
      </c>
      <c r="AI696" s="1">
        <v>1.98</v>
      </c>
      <c r="AJ696" s="1">
        <v>43.3</v>
      </c>
      <c r="AK696" s="1">
        <v>8.83</v>
      </c>
      <c r="AR696" s="1" t="s">
        <v>8073</v>
      </c>
    </row>
    <row r="697" spans="1:57">
      <c r="A697" s="1" t="s">
        <v>5855</v>
      </c>
      <c r="B697" s="1">
        <v>155.81931</v>
      </c>
      <c r="C697" s="1">
        <v>9.2250399999999999</v>
      </c>
      <c r="D697" s="1">
        <v>4734</v>
      </c>
      <c r="E697" s="1">
        <v>1.5789999999999998E-2</v>
      </c>
      <c r="F697" s="1">
        <v>70.5655</v>
      </c>
      <c r="G697" s="1">
        <v>17.282118000000001</v>
      </c>
      <c r="H697" s="1">
        <v>-16.960844120000001</v>
      </c>
      <c r="I697" s="1" t="s">
        <v>1160</v>
      </c>
      <c r="K697" s="1" t="s">
        <v>790</v>
      </c>
      <c r="L697" s="1" t="s">
        <v>5856</v>
      </c>
      <c r="M697" s="1">
        <v>200912</v>
      </c>
      <c r="N697" s="1" t="s">
        <v>5209</v>
      </c>
      <c r="O697" s="1">
        <v>155.81944999999999</v>
      </c>
      <c r="P697" s="1">
        <v>9.2249538999999992</v>
      </c>
      <c r="Q697" s="2" t="s">
        <v>5857</v>
      </c>
      <c r="R697" s="1">
        <v>1238</v>
      </c>
      <c r="S697" s="1">
        <v>578</v>
      </c>
      <c r="T697" s="1" t="s">
        <v>5858</v>
      </c>
      <c r="U697" s="1" t="s">
        <v>5859</v>
      </c>
      <c r="V697" s="2" t="s">
        <v>5860</v>
      </c>
      <c r="W697" s="1" t="s">
        <v>1205</v>
      </c>
      <c r="X697" s="1">
        <v>155.81874999999999</v>
      </c>
      <c r="Y697" s="1">
        <v>9.2261111109999998</v>
      </c>
      <c r="Z697" s="1">
        <v>155.81916670000001</v>
      </c>
      <c r="AA697" s="1">
        <v>9.2249999999999996</v>
      </c>
      <c r="AB697" s="1">
        <v>4733</v>
      </c>
      <c r="AD697" s="1" t="s">
        <v>5861</v>
      </c>
      <c r="AE697" s="1" t="s">
        <v>5862</v>
      </c>
      <c r="AF697" s="1" t="s">
        <v>5863</v>
      </c>
      <c r="AG697" s="1" t="s">
        <v>3896</v>
      </c>
      <c r="AH697" s="1">
        <v>12.3</v>
      </c>
      <c r="AI697" s="1">
        <v>2.27</v>
      </c>
      <c r="AJ697" s="1">
        <v>70.3</v>
      </c>
      <c r="AK697" s="1">
        <v>9.26</v>
      </c>
    </row>
    <row r="698" spans="1:57">
      <c r="A698" s="4" t="s">
        <v>3916</v>
      </c>
      <c r="B698" s="4">
        <v>153.49546000000001</v>
      </c>
      <c r="C698" s="4">
        <v>7.024</v>
      </c>
      <c r="D698" s="4">
        <v>1218</v>
      </c>
      <c r="E698" s="4">
        <v>4.0619999999999996E-3</v>
      </c>
      <c r="F698" s="4">
        <v>19.8886</v>
      </c>
      <c r="G698" s="4">
        <v>14.532427</v>
      </c>
      <c r="H698" s="4">
        <v>-16.960594</v>
      </c>
      <c r="I698" s="4" t="s">
        <v>1160</v>
      </c>
      <c r="J698" s="4"/>
      <c r="K698" s="1" t="s">
        <v>1057</v>
      </c>
      <c r="L698" s="4" t="s">
        <v>3917</v>
      </c>
      <c r="M698" s="4">
        <v>5522</v>
      </c>
      <c r="N698" s="4" t="s">
        <v>2709</v>
      </c>
      <c r="O698" s="4">
        <v>153.49546000000001</v>
      </c>
      <c r="P698" s="4">
        <v>7.0240036000000003</v>
      </c>
      <c r="Q698" s="5" t="s">
        <v>3918</v>
      </c>
      <c r="R698" s="4">
        <v>997</v>
      </c>
      <c r="S698" s="4">
        <v>323</v>
      </c>
      <c r="T698" s="4" t="s">
        <v>3919</v>
      </c>
      <c r="U698" s="4" t="s">
        <v>3920</v>
      </c>
      <c r="V698" s="5" t="s">
        <v>3921</v>
      </c>
      <c r="W698" s="4" t="s">
        <v>1205</v>
      </c>
      <c r="X698" s="4">
        <v>153.49708330000001</v>
      </c>
      <c r="Y698" s="4">
        <v>7.0219444439999998</v>
      </c>
      <c r="Z698" s="4">
        <v>153.49583329999999</v>
      </c>
      <c r="AA698" s="4">
        <v>7.0233333330000001</v>
      </c>
      <c r="AB698" s="4">
        <v>1218</v>
      </c>
      <c r="AC698" s="4" t="s">
        <v>3922</v>
      </c>
      <c r="AD698" s="4" t="s">
        <v>3923</v>
      </c>
      <c r="AE698" s="4" t="s">
        <v>4076</v>
      </c>
      <c r="AF698" s="4" t="s">
        <v>4077</v>
      </c>
      <c r="AG698" s="4" t="s">
        <v>4078</v>
      </c>
      <c r="AH698" s="4">
        <v>233.7</v>
      </c>
      <c r="AI698" s="4">
        <v>2.56</v>
      </c>
      <c r="AJ698" s="4">
        <v>37.5</v>
      </c>
      <c r="AK698" s="4">
        <v>10.11</v>
      </c>
      <c r="AL698" s="4"/>
      <c r="AM698" s="4"/>
      <c r="AN698" s="4"/>
      <c r="AO698" s="4"/>
      <c r="AP698" s="4"/>
      <c r="AQ698" s="4"/>
      <c r="AR698" s="4"/>
      <c r="AS698" s="4" t="s">
        <v>3473</v>
      </c>
      <c r="AT698" s="4">
        <v>2160</v>
      </c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</row>
    <row r="699" spans="1:57">
      <c r="A699" s="1" t="s">
        <v>6551</v>
      </c>
      <c r="B699" s="1">
        <v>120.44239</v>
      </c>
      <c r="C699" s="1">
        <v>9.9535965999999991</v>
      </c>
      <c r="D699" s="1">
        <v>4261.6348989999997</v>
      </c>
      <c r="E699" s="1">
        <v>1.42154E-2</v>
      </c>
      <c r="F699" s="1">
        <v>60.900500000000001</v>
      </c>
      <c r="G699" s="1">
        <v>16.966336999999999</v>
      </c>
      <c r="H699" s="1">
        <v>-16.956767289999998</v>
      </c>
      <c r="I699" s="1" t="s">
        <v>1160</v>
      </c>
      <c r="K699" s="1" t="s">
        <v>651</v>
      </c>
      <c r="N699" s="1" t="s">
        <v>4556</v>
      </c>
      <c r="O699" s="1">
        <v>120.44239</v>
      </c>
      <c r="P699" s="1">
        <v>9.9535965999999991</v>
      </c>
      <c r="Q699" s="2" t="s">
        <v>6552</v>
      </c>
      <c r="R699" s="1">
        <v>2418</v>
      </c>
      <c r="S699" s="1">
        <v>129</v>
      </c>
      <c r="T699" s="1" t="s">
        <v>6553</v>
      </c>
      <c r="U699" s="1" t="s">
        <v>6554</v>
      </c>
      <c r="V699" s="2" t="s">
        <v>6555</v>
      </c>
      <c r="W699" s="1" t="s">
        <v>1205</v>
      </c>
    </row>
    <row r="700" spans="1:57">
      <c r="A700" s="1" t="s">
        <v>6986</v>
      </c>
      <c r="B700" s="1">
        <v>120.30428000000001</v>
      </c>
      <c r="C700" s="1">
        <v>11.623538999999999</v>
      </c>
      <c r="D700" s="1">
        <v>4993.7222089999996</v>
      </c>
      <c r="E700" s="1">
        <v>1.6657400999999999E-2</v>
      </c>
      <c r="F700" s="1">
        <v>70.758399999999995</v>
      </c>
      <c r="G700" s="1">
        <v>17.292960999999998</v>
      </c>
      <c r="H700" s="1">
        <v>-16.955929000000001</v>
      </c>
      <c r="I700" s="1" t="s">
        <v>1160</v>
      </c>
      <c r="K700" s="1" t="s">
        <v>572</v>
      </c>
      <c r="M700" s="1">
        <v>188845</v>
      </c>
      <c r="N700" s="1" t="s">
        <v>3706</v>
      </c>
      <c r="O700" s="1">
        <v>120.30428000000001</v>
      </c>
      <c r="P700" s="1">
        <v>11.623538999999999</v>
      </c>
      <c r="Q700" s="2" t="s">
        <v>6987</v>
      </c>
      <c r="R700" s="1">
        <v>2418</v>
      </c>
      <c r="S700" s="1">
        <v>489</v>
      </c>
      <c r="T700" s="1" t="s">
        <v>7119</v>
      </c>
      <c r="U700" s="1" t="s">
        <v>7120</v>
      </c>
      <c r="V700" s="2" t="s">
        <v>7121</v>
      </c>
      <c r="W700" s="1" t="s">
        <v>1205</v>
      </c>
      <c r="X700" s="1">
        <v>120.3004167</v>
      </c>
      <c r="Y700" s="1">
        <v>11.623611110000001</v>
      </c>
      <c r="Z700" s="1">
        <v>120.3041667</v>
      </c>
      <c r="AA700" s="1">
        <v>11.623611110000001</v>
      </c>
      <c r="AB700" s="1">
        <v>4935</v>
      </c>
      <c r="AD700" s="1" t="s">
        <v>7122</v>
      </c>
      <c r="AE700" s="1" t="s">
        <v>7123</v>
      </c>
      <c r="AF700" s="1" t="s">
        <v>7124</v>
      </c>
      <c r="AG700" s="1" t="s">
        <v>7125</v>
      </c>
      <c r="AH700" s="1">
        <v>6.8</v>
      </c>
      <c r="AI700" s="1">
        <v>2.9</v>
      </c>
      <c r="AJ700" s="1">
        <v>72.5</v>
      </c>
      <c r="AK700" s="1">
        <v>8.99</v>
      </c>
    </row>
    <row r="701" spans="1:57">
      <c r="A701" s="1" t="s">
        <v>4457</v>
      </c>
      <c r="B701" s="1">
        <v>168.25088</v>
      </c>
      <c r="C701" s="1">
        <v>7.8618600000000001</v>
      </c>
      <c r="D701" s="1">
        <v>1359</v>
      </c>
      <c r="E701" s="1">
        <v>4.5329999999999997E-3</v>
      </c>
      <c r="F701" s="1">
        <v>24.662600000000001</v>
      </c>
      <c r="G701" s="1">
        <v>15.004477</v>
      </c>
      <c r="H701" s="1">
        <v>-16.9557173</v>
      </c>
      <c r="I701" s="1" t="s">
        <v>1160</v>
      </c>
      <c r="K701" s="1" t="s">
        <v>999</v>
      </c>
      <c r="L701" s="1" t="s">
        <v>4458</v>
      </c>
      <c r="M701" s="1">
        <v>212097</v>
      </c>
      <c r="N701" s="1" t="s">
        <v>1161</v>
      </c>
      <c r="O701" s="1">
        <v>168.2509</v>
      </c>
      <c r="P701" s="1">
        <v>7.8618687999999999</v>
      </c>
      <c r="Q701" s="2" t="s">
        <v>4459</v>
      </c>
      <c r="R701" s="1">
        <v>1004</v>
      </c>
      <c r="S701" s="1">
        <v>585</v>
      </c>
      <c r="T701" s="1" t="s">
        <v>4460</v>
      </c>
      <c r="U701" s="1" t="s">
        <v>4461</v>
      </c>
      <c r="V701" s="2" t="s">
        <v>4462</v>
      </c>
      <c r="W701" s="1" t="s">
        <v>1205</v>
      </c>
      <c r="X701" s="1">
        <v>168.24958330000001</v>
      </c>
      <c r="Y701" s="1">
        <v>7.8647222220000002</v>
      </c>
      <c r="Z701" s="1">
        <v>168.25041669999999</v>
      </c>
      <c r="AA701" s="1">
        <v>7.8619444439999997</v>
      </c>
      <c r="AB701" s="1">
        <v>1396</v>
      </c>
      <c r="AC701" s="1" t="s">
        <v>4463</v>
      </c>
      <c r="AD701" s="1" t="s">
        <v>4464</v>
      </c>
      <c r="AE701" s="1" t="s">
        <v>4465</v>
      </c>
      <c r="AF701" s="1" t="s">
        <v>4466</v>
      </c>
      <c r="AG701" s="1" t="s">
        <v>4467</v>
      </c>
      <c r="AH701" s="1">
        <v>21.2</v>
      </c>
      <c r="AI701" s="1">
        <v>2.13</v>
      </c>
      <c r="AJ701" s="1">
        <v>17.5</v>
      </c>
      <c r="AK701" s="1">
        <v>8.1999999999999993</v>
      </c>
    </row>
    <row r="702" spans="1:57">
      <c r="A702" s="1" t="s">
        <v>7942</v>
      </c>
      <c r="B702" s="1">
        <v>141.91082</v>
      </c>
      <c r="C702" s="1">
        <v>11.62072</v>
      </c>
      <c r="D702" s="1">
        <v>3153</v>
      </c>
      <c r="E702" s="1">
        <v>1.0518E-2</v>
      </c>
      <c r="F702" s="1">
        <v>47.4741</v>
      </c>
      <c r="G702" s="1">
        <v>16.428560000000001</v>
      </c>
      <c r="H702" s="1">
        <v>-16.953723700000001</v>
      </c>
      <c r="I702" s="1" t="s">
        <v>1160</v>
      </c>
      <c r="K702" s="1" t="s">
        <v>459</v>
      </c>
      <c r="L702" s="1" t="s">
        <v>7943</v>
      </c>
      <c r="M702" s="1">
        <v>192132</v>
      </c>
      <c r="N702" s="1" t="s">
        <v>6808</v>
      </c>
      <c r="O702" s="1">
        <v>141.91082</v>
      </c>
      <c r="P702" s="1">
        <v>11.620717000000001</v>
      </c>
      <c r="Q702" s="2" t="s">
        <v>7944</v>
      </c>
      <c r="R702" s="1">
        <v>1740</v>
      </c>
      <c r="S702" s="1">
        <v>606</v>
      </c>
      <c r="T702" s="1" t="s">
        <v>7945</v>
      </c>
      <c r="U702" s="1" t="s">
        <v>7946</v>
      </c>
      <c r="V702" s="2" t="s">
        <v>7947</v>
      </c>
      <c r="W702" s="1" t="s">
        <v>1205</v>
      </c>
      <c r="X702" s="1">
        <v>141.91333330000001</v>
      </c>
      <c r="Y702" s="1">
        <v>11.61861111</v>
      </c>
      <c r="Z702" s="1">
        <v>141.91083330000001</v>
      </c>
      <c r="AA702" s="1">
        <v>11.62083333</v>
      </c>
      <c r="AB702" s="1">
        <v>3207</v>
      </c>
      <c r="AD702" s="1" t="s">
        <v>7948</v>
      </c>
      <c r="AE702" s="1" t="s">
        <v>7949</v>
      </c>
      <c r="AF702" s="1" t="s">
        <v>7950</v>
      </c>
      <c r="AG702" s="1" t="s">
        <v>4489</v>
      </c>
      <c r="AH702" s="1">
        <v>7.2</v>
      </c>
      <c r="AI702" s="1">
        <v>2.11</v>
      </c>
      <c r="AJ702" s="1">
        <v>48.7</v>
      </c>
      <c r="AK702" s="1">
        <v>8.65</v>
      </c>
    </row>
    <row r="703" spans="1:57">
      <c r="A703" s="1" t="s">
        <v>11660</v>
      </c>
      <c r="B703" s="1">
        <v>213.95984000000001</v>
      </c>
      <c r="C703" s="1">
        <v>10.961308000000001</v>
      </c>
      <c r="D703" s="1">
        <v>4901.9861890000002</v>
      </c>
      <c r="E703" s="1">
        <v>1.6351399999999999E-2</v>
      </c>
      <c r="F703" s="1">
        <v>76.031099999999995</v>
      </c>
      <c r="G703" s="1">
        <v>17.454606999999999</v>
      </c>
      <c r="H703" s="1">
        <v>-16.950349370000001</v>
      </c>
      <c r="I703" s="1" t="s">
        <v>1160</v>
      </c>
      <c r="K703" s="1" t="s">
        <v>142</v>
      </c>
      <c r="M703" s="1">
        <v>249130</v>
      </c>
      <c r="N703" s="1" t="s">
        <v>1161</v>
      </c>
      <c r="O703" s="1">
        <v>213.95984000000001</v>
      </c>
      <c r="P703" s="1">
        <v>10.961308000000001</v>
      </c>
      <c r="Q703" s="2" t="s">
        <v>11811</v>
      </c>
      <c r="R703" s="1">
        <v>1705</v>
      </c>
      <c r="S703" s="1">
        <v>39</v>
      </c>
      <c r="T703" s="1" t="s">
        <v>11812</v>
      </c>
      <c r="U703" s="1" t="s">
        <v>11813</v>
      </c>
      <c r="V703" s="2" t="s">
        <v>11814</v>
      </c>
      <c r="W703" s="1" t="s">
        <v>1205</v>
      </c>
      <c r="X703" s="1">
        <v>213.96</v>
      </c>
      <c r="Y703" s="1">
        <v>10.95444444</v>
      </c>
      <c r="Z703" s="1">
        <v>213.96</v>
      </c>
      <c r="AA703" s="1">
        <v>10.96138889</v>
      </c>
      <c r="AB703" s="1">
        <v>4888</v>
      </c>
      <c r="AD703" s="1" t="s">
        <v>11815</v>
      </c>
      <c r="AE703" s="1" t="s">
        <v>11816</v>
      </c>
      <c r="AF703" s="1" t="s">
        <v>11817</v>
      </c>
      <c r="AG703" s="1" t="s">
        <v>1914</v>
      </c>
      <c r="AH703" s="1">
        <v>8.8000000000000007</v>
      </c>
      <c r="AI703" s="1">
        <v>2.38</v>
      </c>
      <c r="AJ703" s="1">
        <v>72</v>
      </c>
      <c r="AK703" s="1">
        <v>9</v>
      </c>
    </row>
    <row r="704" spans="1:57">
      <c r="A704" s="1" t="s">
        <v>6001</v>
      </c>
      <c r="B704" s="1">
        <v>120.52728999999999</v>
      </c>
      <c r="C704" s="1">
        <v>9.3773177000000008</v>
      </c>
      <c r="D704" s="1">
        <v>4135.4532689999996</v>
      </c>
      <c r="E704" s="1">
        <v>1.3794499999999999E-2</v>
      </c>
      <c r="F704" s="1">
        <v>59.195500000000003</v>
      </c>
      <c r="G704" s="1">
        <v>16.912745999999999</v>
      </c>
      <c r="H704" s="1">
        <v>-16.948697469999999</v>
      </c>
      <c r="I704" s="1" t="s">
        <v>1160</v>
      </c>
      <c r="K704" s="1" t="s">
        <v>690</v>
      </c>
      <c r="N704" s="1" t="s">
        <v>4556</v>
      </c>
      <c r="O704" s="1">
        <v>120.52728999999999</v>
      </c>
      <c r="P704" s="1">
        <v>9.3773177000000008</v>
      </c>
      <c r="Q704" s="2" t="s">
        <v>6002</v>
      </c>
      <c r="R704" s="1">
        <v>2419</v>
      </c>
      <c r="S704" s="1">
        <v>227</v>
      </c>
      <c r="T704" s="1" t="s">
        <v>6003</v>
      </c>
      <c r="U704" s="1" t="s">
        <v>6004</v>
      </c>
      <c r="V704" s="2" t="s">
        <v>6005</v>
      </c>
      <c r="W704" s="1" t="s">
        <v>1205</v>
      </c>
    </row>
    <row r="705" spans="1:44">
      <c r="A705" s="1" t="s">
        <v>12593</v>
      </c>
      <c r="B705" s="1">
        <v>234.83347000000001</v>
      </c>
      <c r="C705" s="1">
        <v>15.38433</v>
      </c>
      <c r="D705" s="1">
        <v>2004</v>
      </c>
      <c r="E705" s="1">
        <v>6.685E-3</v>
      </c>
      <c r="F705" s="1">
        <v>35.680900000000001</v>
      </c>
      <c r="G705" s="1">
        <v>15.814558</v>
      </c>
      <c r="H705" s="1">
        <v>-16.947621000000002</v>
      </c>
      <c r="I705" s="1" t="s">
        <v>1160</v>
      </c>
      <c r="K705" s="1" t="s">
        <v>218</v>
      </c>
      <c r="L705" s="1" t="s">
        <v>12594</v>
      </c>
      <c r="M705" s="1">
        <v>9951</v>
      </c>
      <c r="N705" s="1" t="s">
        <v>1161</v>
      </c>
      <c r="O705" s="1">
        <v>234.83347000000001</v>
      </c>
      <c r="P705" s="1">
        <v>15.384333</v>
      </c>
      <c r="Q705" s="2" t="s">
        <v>12595</v>
      </c>
      <c r="R705" s="1">
        <v>2782</v>
      </c>
      <c r="S705" s="1">
        <v>599</v>
      </c>
      <c r="T705" s="1" t="s">
        <v>12336</v>
      </c>
      <c r="U705" s="1" t="s">
        <v>12337</v>
      </c>
      <c r="V705" s="2" t="s">
        <v>12338</v>
      </c>
      <c r="W705" s="1" t="s">
        <v>1205</v>
      </c>
      <c r="X705" s="1">
        <v>234.8304167</v>
      </c>
      <c r="Y705" s="1">
        <v>15.383055560000001</v>
      </c>
      <c r="Z705" s="1">
        <v>234.83333329999999</v>
      </c>
      <c r="AA705" s="1">
        <v>15.384166670000001</v>
      </c>
      <c r="AB705" s="1">
        <v>2004</v>
      </c>
      <c r="AC705" s="1" t="s">
        <v>12339</v>
      </c>
      <c r="AD705" s="1" t="s">
        <v>12340</v>
      </c>
      <c r="AE705" s="1" t="s">
        <v>12341</v>
      </c>
      <c r="AF705" s="1" t="s">
        <v>12342</v>
      </c>
      <c r="AG705" s="1" t="s">
        <v>12343</v>
      </c>
      <c r="AH705" s="1">
        <v>32.299999999999997</v>
      </c>
      <c r="AI705" s="1">
        <v>2.46</v>
      </c>
      <c r="AJ705" s="1">
        <v>32.700000000000003</v>
      </c>
      <c r="AK705" s="1">
        <v>9.02</v>
      </c>
    </row>
    <row r="706" spans="1:44">
      <c r="A706" s="1" t="s">
        <v>5962</v>
      </c>
      <c r="B706" s="1">
        <v>146.01212000000001</v>
      </c>
      <c r="C706" s="1">
        <v>9.3742099999999997</v>
      </c>
      <c r="D706" s="1">
        <v>3098</v>
      </c>
      <c r="E706" s="1">
        <v>1.0333999999999999E-2</v>
      </c>
      <c r="F706" s="1">
        <v>47.006599999999999</v>
      </c>
      <c r="G706" s="1">
        <v>16.414387000000001</v>
      </c>
      <c r="H706" s="1">
        <v>-16.946407199999999</v>
      </c>
      <c r="I706" s="1" t="s">
        <v>1160</v>
      </c>
      <c r="K706" s="1" t="s">
        <v>689</v>
      </c>
      <c r="L706" s="1" t="s">
        <v>5963</v>
      </c>
      <c r="M706" s="1">
        <v>191867</v>
      </c>
      <c r="N706" s="1" t="s">
        <v>5209</v>
      </c>
      <c r="O706" s="1">
        <v>146.01211000000001</v>
      </c>
      <c r="P706" s="1">
        <v>9.3742114999999995</v>
      </c>
      <c r="Q706" s="2" t="s">
        <v>5964</v>
      </c>
      <c r="R706" s="1">
        <v>1305</v>
      </c>
      <c r="S706" s="1">
        <v>222</v>
      </c>
      <c r="T706" s="1" t="s">
        <v>5965</v>
      </c>
      <c r="U706" s="1" t="s">
        <v>5966</v>
      </c>
      <c r="V706" s="2" t="s">
        <v>5967</v>
      </c>
      <c r="W706" s="1" t="s">
        <v>1205</v>
      </c>
      <c r="X706" s="1">
        <v>146.0133333</v>
      </c>
      <c r="Y706" s="1">
        <v>9.3811111109999992</v>
      </c>
      <c r="Z706" s="1">
        <v>146.0120833</v>
      </c>
      <c r="AA706" s="1">
        <v>9.3741666670000008</v>
      </c>
      <c r="AB706" s="1">
        <v>3098</v>
      </c>
      <c r="AD706" s="1" t="s">
        <v>5968</v>
      </c>
      <c r="AE706" s="1" t="s">
        <v>5998</v>
      </c>
      <c r="AF706" s="1" t="s">
        <v>5999</v>
      </c>
      <c r="AG706" s="1" t="s">
        <v>6000</v>
      </c>
      <c r="AH706" s="1">
        <v>13.6</v>
      </c>
      <c r="AI706" s="1">
        <v>1.94</v>
      </c>
      <c r="AJ706" s="1">
        <v>47.2</v>
      </c>
      <c r="AK706" s="1">
        <v>8.91</v>
      </c>
    </row>
    <row r="707" spans="1:44">
      <c r="A707" s="1" t="s">
        <v>11263</v>
      </c>
      <c r="B707" s="1">
        <v>211.35151999999999</v>
      </c>
      <c r="C707" s="1">
        <v>15.578614</v>
      </c>
      <c r="D707" s="1">
        <v>5195.1206400000001</v>
      </c>
      <c r="E707" s="1">
        <v>1.7329199E-2</v>
      </c>
      <c r="F707" s="1">
        <v>79.847999999999999</v>
      </c>
      <c r="G707" s="1">
        <v>17.565344</v>
      </c>
      <c r="H707" s="1">
        <v>-16.945976210000001</v>
      </c>
      <c r="I707" s="1" t="s">
        <v>1160</v>
      </c>
      <c r="K707" s="1" t="s">
        <v>327</v>
      </c>
      <c r="M707" s="1">
        <v>248873</v>
      </c>
      <c r="N707" s="1" t="s">
        <v>1161</v>
      </c>
      <c r="O707" s="1">
        <v>211.35151999999999</v>
      </c>
      <c r="P707" s="1">
        <v>15.578614</v>
      </c>
      <c r="Q707" s="2" t="s">
        <v>11264</v>
      </c>
      <c r="R707" s="1">
        <v>2744</v>
      </c>
      <c r="S707" s="1">
        <v>63</v>
      </c>
      <c r="T707" s="1" t="s">
        <v>11265</v>
      </c>
      <c r="U707" s="1" t="s">
        <v>11266</v>
      </c>
      <c r="V707" s="2" t="s">
        <v>11156</v>
      </c>
      <c r="W707" s="1" t="s">
        <v>1205</v>
      </c>
      <c r="X707" s="1">
        <v>211.35874999999999</v>
      </c>
      <c r="Y707" s="1">
        <v>15.57305556</v>
      </c>
      <c r="Z707" s="1">
        <v>211.35124999999999</v>
      </c>
      <c r="AA707" s="1">
        <v>15.579166669999999</v>
      </c>
      <c r="AB707" s="1">
        <v>5201</v>
      </c>
      <c r="AD707" s="1" t="s">
        <v>11157</v>
      </c>
      <c r="AE707" s="1" t="s">
        <v>11158</v>
      </c>
      <c r="AF707" s="1" t="s">
        <v>11159</v>
      </c>
      <c r="AG707" s="1" t="s">
        <v>11160</v>
      </c>
      <c r="AH707" s="1">
        <v>10</v>
      </c>
      <c r="AI707" s="1">
        <v>2.08</v>
      </c>
      <c r="AJ707" s="1">
        <v>76.7</v>
      </c>
      <c r="AK707" s="1">
        <v>9.1</v>
      </c>
    </row>
    <row r="708" spans="1:44">
      <c r="A708" s="1" t="s">
        <v>8160</v>
      </c>
      <c r="B708" s="1">
        <v>146.6705</v>
      </c>
      <c r="C708" s="1">
        <v>14.197766</v>
      </c>
      <c r="D708" s="1">
        <v>3852.7212960000002</v>
      </c>
      <c r="E708" s="1">
        <v>1.2851400000000001E-2</v>
      </c>
      <c r="F708" s="1">
        <v>57.658099999999997</v>
      </c>
      <c r="G708" s="1">
        <v>16.859774000000002</v>
      </c>
      <c r="H708" s="1">
        <v>-16.94452764</v>
      </c>
      <c r="I708" s="1" t="s">
        <v>1160</v>
      </c>
      <c r="K708" s="1" t="s">
        <v>605</v>
      </c>
      <c r="M708" s="1">
        <v>193784</v>
      </c>
      <c r="N708" s="1" t="s">
        <v>1635</v>
      </c>
      <c r="O708" s="1">
        <v>146.6705</v>
      </c>
      <c r="P708" s="1">
        <v>14.197766</v>
      </c>
      <c r="Q708" s="2" t="s">
        <v>8161</v>
      </c>
      <c r="R708" s="1">
        <v>2582</v>
      </c>
      <c r="S708" s="1">
        <v>470</v>
      </c>
      <c r="T708" s="1" t="s">
        <v>8162</v>
      </c>
      <c r="U708" s="1" t="s">
        <v>8163</v>
      </c>
      <c r="V708" s="2" t="s">
        <v>8164</v>
      </c>
      <c r="W708" s="1" t="s">
        <v>1205</v>
      </c>
      <c r="X708" s="1">
        <v>146.6741667</v>
      </c>
      <c r="Y708" s="1">
        <v>14.196944439999999</v>
      </c>
      <c r="Z708" s="1">
        <v>146.67124999999999</v>
      </c>
      <c r="AA708" s="1">
        <v>14.197777779999999</v>
      </c>
      <c r="AB708" s="1">
        <v>3738</v>
      </c>
      <c r="AD708" s="1" t="s">
        <v>8165</v>
      </c>
      <c r="AE708" s="1" t="s">
        <v>8166</v>
      </c>
      <c r="AF708" s="1" t="s">
        <v>3021</v>
      </c>
      <c r="AG708" s="1" t="s">
        <v>8167</v>
      </c>
      <c r="AH708" s="1">
        <v>20.9</v>
      </c>
      <c r="AI708" s="1">
        <v>2.2999999999999998</v>
      </c>
      <c r="AJ708" s="1">
        <v>56.2</v>
      </c>
      <c r="AK708" s="1">
        <v>9.34</v>
      </c>
      <c r="AR708" s="1" t="s">
        <v>8182</v>
      </c>
    </row>
    <row r="709" spans="1:44">
      <c r="A709" s="1" t="s">
        <v>7102</v>
      </c>
      <c r="B709" s="1">
        <v>120.69643000000001</v>
      </c>
      <c r="C709" s="1">
        <v>13.758649999999999</v>
      </c>
      <c r="D709" s="1">
        <v>4872</v>
      </c>
      <c r="E709" s="1">
        <v>1.6251999999999999E-2</v>
      </c>
      <c r="F709" s="1">
        <v>69.149600000000007</v>
      </c>
      <c r="G709" s="1">
        <v>17.254635</v>
      </c>
      <c r="H709" s="1">
        <v>-16.944313359999999</v>
      </c>
      <c r="I709" s="1" t="s">
        <v>1160</v>
      </c>
      <c r="K709" s="1" t="s">
        <v>588</v>
      </c>
      <c r="L709" s="1" t="s">
        <v>7103</v>
      </c>
      <c r="N709" s="1" t="s">
        <v>5944</v>
      </c>
      <c r="O709" s="1">
        <v>120.69643000000001</v>
      </c>
      <c r="P709" s="1">
        <v>13.758649</v>
      </c>
      <c r="Q709" s="2" t="s">
        <v>7104</v>
      </c>
      <c r="R709" s="1">
        <v>2266</v>
      </c>
      <c r="S709" s="1">
        <v>41</v>
      </c>
      <c r="T709" s="1" t="s">
        <v>7105</v>
      </c>
      <c r="U709" s="1" t="s">
        <v>7106</v>
      </c>
      <c r="V709" s="2" t="s">
        <v>7107</v>
      </c>
      <c r="W709" s="1" t="s">
        <v>1205</v>
      </c>
    </row>
    <row r="710" spans="1:44">
      <c r="A710" s="1" t="s">
        <v>5077</v>
      </c>
      <c r="B710" s="1">
        <v>120.41679000000001</v>
      </c>
      <c r="C710" s="1">
        <v>8.5896486999999997</v>
      </c>
      <c r="D710" s="1">
        <v>4561.4548219999997</v>
      </c>
      <c r="E710" s="1">
        <v>1.52155E-2</v>
      </c>
      <c r="F710" s="1">
        <v>64.964600000000004</v>
      </c>
      <c r="G710" s="1">
        <v>17.119624999999999</v>
      </c>
      <c r="H710" s="1">
        <v>-16.943758840000001</v>
      </c>
      <c r="I710" s="1" t="s">
        <v>1160</v>
      </c>
      <c r="K710" s="1" t="s">
        <v>944</v>
      </c>
      <c r="N710" s="1" t="s">
        <v>4556</v>
      </c>
      <c r="O710" s="1">
        <v>120.41679000000001</v>
      </c>
      <c r="P710" s="1">
        <v>8.5896486999999997</v>
      </c>
      <c r="Q710" s="2" t="s">
        <v>5078</v>
      </c>
      <c r="R710" s="1">
        <v>2419</v>
      </c>
      <c r="S710" s="1">
        <v>201</v>
      </c>
      <c r="T710" s="1" t="s">
        <v>5079</v>
      </c>
      <c r="U710" s="1" t="s">
        <v>5080</v>
      </c>
      <c r="V710" s="2" t="s">
        <v>5081</v>
      </c>
      <c r="W710" s="1" t="s">
        <v>1205</v>
      </c>
    </row>
    <row r="711" spans="1:44">
      <c r="A711" s="1" t="s">
        <v>5721</v>
      </c>
      <c r="B711" s="1">
        <v>176.19041000000001</v>
      </c>
      <c r="C711" s="1">
        <v>9.2129899999999996</v>
      </c>
      <c r="D711" s="1">
        <v>2868</v>
      </c>
      <c r="E711" s="1">
        <v>9.5670000000000009E-3</v>
      </c>
      <c r="F711" s="1">
        <v>45.542400000000001</v>
      </c>
      <c r="G711" s="1">
        <v>16.349668999999999</v>
      </c>
      <c r="H711" s="1">
        <v>-16.942411</v>
      </c>
      <c r="I711" s="1" t="s">
        <v>5722</v>
      </c>
      <c r="L711" s="1" t="s">
        <v>5723</v>
      </c>
      <c r="M711" s="1">
        <v>6717</v>
      </c>
      <c r="N711" s="1" t="s">
        <v>5724</v>
      </c>
      <c r="X711" s="1">
        <v>176.19041669999999</v>
      </c>
      <c r="Y711" s="1">
        <v>9.2108333330000001</v>
      </c>
      <c r="Z711" s="1">
        <v>176.19083330000001</v>
      </c>
      <c r="AA711" s="1">
        <v>9.2125000000000004</v>
      </c>
      <c r="AB711" s="1">
        <v>2869</v>
      </c>
      <c r="AC711" s="1" t="s">
        <v>5725</v>
      </c>
      <c r="AD711" s="1" t="s">
        <v>5726</v>
      </c>
      <c r="AE711" s="1" t="s">
        <v>5843</v>
      </c>
      <c r="AF711" s="1" t="s">
        <v>5844</v>
      </c>
      <c r="AG711" s="1" t="s">
        <v>5845</v>
      </c>
      <c r="AH711" s="1">
        <v>48.8</v>
      </c>
      <c r="AI711" s="1">
        <v>2.5499999999999998</v>
      </c>
      <c r="AJ711" s="1">
        <v>43.5</v>
      </c>
      <c r="AK711" s="1">
        <v>9.2899999999999991</v>
      </c>
      <c r="AL711" s="1" t="s">
        <v>5846</v>
      </c>
      <c r="AM711" t="s">
        <v>5847</v>
      </c>
      <c r="AN711" s="1" t="s">
        <v>5848</v>
      </c>
      <c r="AO711" t="s">
        <v>5849</v>
      </c>
    </row>
    <row r="712" spans="1:44">
      <c r="A712" s="1" t="s">
        <v>1962</v>
      </c>
      <c r="B712" s="1">
        <v>220.76179999999999</v>
      </c>
      <c r="C712" s="1">
        <v>4.7656700000000001</v>
      </c>
      <c r="D712" s="1">
        <v>1706</v>
      </c>
      <c r="E712" s="1">
        <v>5.6909999999999999E-3</v>
      </c>
      <c r="F712" s="1">
        <v>29.391500000000001</v>
      </c>
      <c r="G712" s="1">
        <v>15.4</v>
      </c>
      <c r="H712" s="1">
        <v>-16.941109000000001</v>
      </c>
      <c r="I712" s="1" t="s">
        <v>1160</v>
      </c>
      <c r="K712" s="1" t="s">
        <v>1103</v>
      </c>
      <c r="L712" s="1" t="s">
        <v>1963</v>
      </c>
      <c r="M712" s="1">
        <v>9485</v>
      </c>
      <c r="N712" s="1" t="s">
        <v>1161</v>
      </c>
      <c r="O712" s="1">
        <v>220.76175000000001</v>
      </c>
      <c r="P712" s="1">
        <v>4.7655719999999997</v>
      </c>
      <c r="Q712" s="2" t="s">
        <v>1964</v>
      </c>
      <c r="R712" s="1">
        <v>587</v>
      </c>
      <c r="S712" s="1">
        <v>363</v>
      </c>
      <c r="T712" s="1" t="s">
        <v>2115</v>
      </c>
      <c r="U712" s="1" t="s">
        <v>2116</v>
      </c>
      <c r="V712" s="2" t="s">
        <v>2117</v>
      </c>
      <c r="W712" s="1" t="s">
        <v>1205</v>
      </c>
      <c r="X712" s="1">
        <v>220.7595833</v>
      </c>
      <c r="Y712" s="1">
        <v>4.7699999999999996</v>
      </c>
      <c r="Z712" s="1">
        <v>220.76166670000001</v>
      </c>
      <c r="AA712" s="1">
        <v>4.7649999999999997</v>
      </c>
      <c r="AB712" s="1">
        <v>1699</v>
      </c>
      <c r="AC712" s="1" t="s">
        <v>2118</v>
      </c>
      <c r="AD712" s="1" t="s">
        <v>2119</v>
      </c>
      <c r="AE712" s="1" t="s">
        <v>2120</v>
      </c>
      <c r="AF712" s="1" t="s">
        <v>1829</v>
      </c>
      <c r="AG712" s="1" t="s">
        <v>2121</v>
      </c>
      <c r="AH712" s="1">
        <v>48.4</v>
      </c>
      <c r="AI712" s="1">
        <v>2.5</v>
      </c>
      <c r="AJ712" s="1">
        <v>27.5</v>
      </c>
      <c r="AK712" s="1">
        <v>9.09</v>
      </c>
    </row>
    <row r="713" spans="1:44">
      <c r="A713" s="1" t="s">
        <v>1808</v>
      </c>
      <c r="B713" s="1">
        <v>169.53637000000001</v>
      </c>
      <c r="C713" s="1">
        <v>4.6161099999999999</v>
      </c>
      <c r="D713" s="1">
        <v>2337</v>
      </c>
      <c r="E713" s="1">
        <v>7.7949999999999998E-3</v>
      </c>
      <c r="F713" s="1">
        <v>37.283200000000001</v>
      </c>
      <c r="G713" s="1">
        <v>15.921809</v>
      </c>
      <c r="H713" s="1">
        <v>-16.935756900000001</v>
      </c>
      <c r="I713" s="1" t="s">
        <v>1160</v>
      </c>
      <c r="K713" s="1" t="s">
        <v>1089</v>
      </c>
      <c r="L713" s="1" t="s">
        <v>1809</v>
      </c>
      <c r="M713" s="1">
        <v>6317</v>
      </c>
      <c r="N713" s="1" t="s">
        <v>1161</v>
      </c>
      <c r="O713" s="1">
        <v>169.53634</v>
      </c>
      <c r="P713" s="1">
        <v>4.6161855999999997</v>
      </c>
      <c r="Q713" s="2" t="s">
        <v>1810</v>
      </c>
      <c r="R713" s="1">
        <v>836</v>
      </c>
      <c r="S713" s="1">
        <v>307</v>
      </c>
      <c r="T713" s="1" t="s">
        <v>1811</v>
      </c>
      <c r="U713" s="1" t="s">
        <v>1832</v>
      </c>
      <c r="V713" s="2" t="s">
        <v>1833</v>
      </c>
      <c r="W713" s="1" t="s">
        <v>1205</v>
      </c>
      <c r="X713" s="1">
        <v>169.53791670000001</v>
      </c>
      <c r="Y713" s="1">
        <v>4.6147222220000002</v>
      </c>
      <c r="Z713" s="1">
        <v>169.53625</v>
      </c>
      <c r="AA713" s="1">
        <v>4.6161111110000004</v>
      </c>
      <c r="AB713" s="1">
        <v>2325</v>
      </c>
      <c r="AC713" s="1" t="s">
        <v>1834</v>
      </c>
      <c r="AD713" s="1" t="s">
        <v>1821</v>
      </c>
      <c r="AE713" s="1" t="s">
        <v>1965</v>
      </c>
      <c r="AF713" s="1" t="s">
        <v>1966</v>
      </c>
      <c r="AG713" s="1" t="s">
        <v>1967</v>
      </c>
      <c r="AH713" s="1">
        <v>42</v>
      </c>
      <c r="AI713" s="1">
        <v>1.91</v>
      </c>
      <c r="AJ713" s="1">
        <v>35.6</v>
      </c>
      <c r="AK713" s="1">
        <v>9.1</v>
      </c>
    </row>
    <row r="714" spans="1:44">
      <c r="A714" s="1" t="s">
        <v>11584</v>
      </c>
      <c r="B714" s="1">
        <v>213.34791999999999</v>
      </c>
      <c r="C714" s="1">
        <v>13.078889999999999</v>
      </c>
      <c r="D714" s="1">
        <v>5029</v>
      </c>
      <c r="E714" s="1">
        <v>1.6774000000000001E-2</v>
      </c>
      <c r="F714" s="1">
        <v>76.722700000000003</v>
      </c>
      <c r="G714" s="1">
        <v>17.493853000000001</v>
      </c>
      <c r="H714" s="1">
        <v>-16.930766389999999</v>
      </c>
      <c r="I714" s="1" t="s">
        <v>1160</v>
      </c>
      <c r="K714" s="1" t="s">
        <v>133</v>
      </c>
      <c r="L714" s="1" t="s">
        <v>11557</v>
      </c>
      <c r="M714" s="1">
        <v>244002</v>
      </c>
      <c r="N714" s="1" t="s">
        <v>1161</v>
      </c>
      <c r="O714" s="1">
        <v>213.34791999999999</v>
      </c>
      <c r="P714" s="1">
        <v>13.078885</v>
      </c>
      <c r="Q714" s="2" t="s">
        <v>11558</v>
      </c>
      <c r="R714" s="1">
        <v>1706</v>
      </c>
      <c r="S714" s="1">
        <v>224</v>
      </c>
      <c r="T714" s="1" t="s">
        <v>11559</v>
      </c>
      <c r="U714" s="1" t="s">
        <v>11560</v>
      </c>
      <c r="V714" s="2" t="s">
        <v>11561</v>
      </c>
      <c r="W714" s="1" t="s">
        <v>1205</v>
      </c>
      <c r="X714" s="1">
        <v>213.345</v>
      </c>
      <c r="Y714" s="1">
        <v>13.085000000000001</v>
      </c>
      <c r="Z714" s="1">
        <v>213.34791670000001</v>
      </c>
      <c r="AA714" s="1">
        <v>13.07888889</v>
      </c>
      <c r="AB714" s="1">
        <v>4982</v>
      </c>
      <c r="AD714" s="1" t="s">
        <v>11562</v>
      </c>
      <c r="AE714" s="1" t="s">
        <v>11563</v>
      </c>
      <c r="AF714" s="1" t="s">
        <v>11564</v>
      </c>
      <c r="AG714" s="1" t="s">
        <v>11565</v>
      </c>
      <c r="AH714" s="1">
        <v>7.7</v>
      </c>
      <c r="AI714" s="1">
        <v>2.29</v>
      </c>
      <c r="AJ714" s="1">
        <v>73.5</v>
      </c>
      <c r="AK714" s="1">
        <v>9.0299999999999994</v>
      </c>
    </row>
    <row r="715" spans="1:44">
      <c r="A715" s="1" t="s">
        <v>5284</v>
      </c>
      <c r="B715" s="1">
        <v>236.61295000000001</v>
      </c>
      <c r="C715" s="1">
        <v>8.6569099999999999</v>
      </c>
      <c r="D715" s="1">
        <v>3707</v>
      </c>
      <c r="E715" s="1">
        <v>1.2366E-2</v>
      </c>
      <c r="F715" s="1">
        <v>58.987400000000001</v>
      </c>
      <c r="G715" s="1">
        <v>16.930852999999999</v>
      </c>
      <c r="H715" s="1">
        <v>-16.922943270000001</v>
      </c>
      <c r="I715" s="1" t="s">
        <v>1160</v>
      </c>
      <c r="K715" s="1" t="s">
        <v>843</v>
      </c>
      <c r="L715" s="1" t="s">
        <v>5285</v>
      </c>
      <c r="N715" s="1" t="s">
        <v>1585</v>
      </c>
      <c r="O715" s="1">
        <v>236.61295000000001</v>
      </c>
      <c r="P715" s="1">
        <v>8.6569058000000005</v>
      </c>
      <c r="Q715" s="2" t="s">
        <v>5286</v>
      </c>
      <c r="R715" s="1">
        <v>1724</v>
      </c>
      <c r="S715" s="1">
        <v>570</v>
      </c>
      <c r="T715" s="1" t="s">
        <v>5303</v>
      </c>
      <c r="U715" s="1" t="s">
        <v>5304</v>
      </c>
      <c r="V715" s="2" t="s">
        <v>5305</v>
      </c>
      <c r="W715" s="1" t="s">
        <v>1205</v>
      </c>
    </row>
    <row r="716" spans="1:44">
      <c r="A716" s="1" t="s">
        <v>11827</v>
      </c>
      <c r="B716" s="1">
        <v>216.13649000000001</v>
      </c>
      <c r="C716" s="1">
        <v>13.79908</v>
      </c>
      <c r="D716" s="1">
        <v>5147</v>
      </c>
      <c r="E716" s="1">
        <v>1.7167999999999999E-2</v>
      </c>
      <c r="F716" s="1">
        <v>79.255600000000001</v>
      </c>
      <c r="G716" s="1">
        <v>17.572855000000001</v>
      </c>
      <c r="H716" s="1">
        <v>-16.922294789999999</v>
      </c>
      <c r="I716" s="1" t="s">
        <v>1160</v>
      </c>
      <c r="K716" s="1" t="s">
        <v>155</v>
      </c>
      <c r="L716" s="1" t="s">
        <v>11828</v>
      </c>
      <c r="N716" s="1" t="s">
        <v>1161</v>
      </c>
      <c r="O716" s="1">
        <v>216.13649000000001</v>
      </c>
      <c r="P716" s="1">
        <v>13.799079000000001</v>
      </c>
      <c r="Q716" s="2" t="s">
        <v>11829</v>
      </c>
      <c r="R716" s="1">
        <v>1708</v>
      </c>
      <c r="S716" s="1">
        <v>460</v>
      </c>
      <c r="T716" s="1" t="s">
        <v>11830</v>
      </c>
      <c r="U716" s="1" t="s">
        <v>11831</v>
      </c>
      <c r="V716" s="2" t="s">
        <v>11832</v>
      </c>
      <c r="W716" s="1" t="s">
        <v>1205</v>
      </c>
    </row>
    <row r="717" spans="1:44">
      <c r="A717" s="1" t="s">
        <v>3279</v>
      </c>
      <c r="B717" s="1">
        <v>165.07971000000001</v>
      </c>
      <c r="C717" s="1">
        <v>6.2415599999999998</v>
      </c>
      <c r="D717" s="1">
        <v>4650</v>
      </c>
      <c r="E717" s="1">
        <v>1.5511E-2</v>
      </c>
      <c r="F717" s="1">
        <v>70.742699999999999</v>
      </c>
      <c r="G717" s="1">
        <v>17.326650999999998</v>
      </c>
      <c r="H717" s="1">
        <v>-16.921757159999999</v>
      </c>
      <c r="I717" s="1" t="s">
        <v>1160</v>
      </c>
      <c r="K717" s="1" t="s">
        <v>994</v>
      </c>
      <c r="L717" s="1" t="s">
        <v>3280</v>
      </c>
      <c r="N717" s="1" t="s">
        <v>2709</v>
      </c>
      <c r="O717" s="1">
        <v>165.07972000000001</v>
      </c>
      <c r="P717" s="1">
        <v>6.2415766000000001</v>
      </c>
      <c r="Q717" s="2" t="s">
        <v>3281</v>
      </c>
      <c r="R717" s="1">
        <v>1002</v>
      </c>
      <c r="S717" s="1">
        <v>54</v>
      </c>
      <c r="T717" s="1" t="s">
        <v>3429</v>
      </c>
      <c r="U717" s="1" t="s">
        <v>3430</v>
      </c>
      <c r="V717" s="2" t="s">
        <v>3431</v>
      </c>
      <c r="W717" s="1" t="s">
        <v>1205</v>
      </c>
    </row>
    <row r="718" spans="1:44">
      <c r="A718" s="1" t="s">
        <v>12799</v>
      </c>
      <c r="B718" s="1">
        <v>237.51156280000001</v>
      </c>
      <c r="C718" s="1">
        <v>12.49174781</v>
      </c>
      <c r="D718" s="1">
        <v>4444</v>
      </c>
      <c r="E718" s="1">
        <v>1.4823709930284533E-2</v>
      </c>
      <c r="F718" s="1">
        <v>69.265500000000003</v>
      </c>
      <c r="G718" s="1">
        <v>17.281424999999999</v>
      </c>
      <c r="H718" s="1">
        <v>-16.92115987</v>
      </c>
      <c r="I718" s="1" t="s">
        <v>1160</v>
      </c>
      <c r="M718" s="1">
        <v>257947</v>
      </c>
      <c r="N718" s="1" t="s">
        <v>1465</v>
      </c>
      <c r="X718" s="1">
        <v>237.51291670000001</v>
      </c>
      <c r="Y718" s="1">
        <v>12.49138889</v>
      </c>
      <c r="Z718" s="1">
        <v>237.5108333</v>
      </c>
      <c r="AA718" s="1">
        <v>12.491666670000001</v>
      </c>
      <c r="AB718" s="1">
        <v>4444</v>
      </c>
      <c r="AD718" s="1" t="s">
        <v>12800</v>
      </c>
      <c r="AE718" s="1" t="s">
        <v>12801</v>
      </c>
      <c r="AF718" s="1" t="s">
        <v>12802</v>
      </c>
      <c r="AG718" s="1" t="s">
        <v>12803</v>
      </c>
      <c r="AH718" s="1">
        <v>7.1</v>
      </c>
      <c r="AI718" s="1">
        <v>2.31</v>
      </c>
      <c r="AJ718" s="1">
        <v>66.8</v>
      </c>
      <c r="AK718" s="1">
        <v>8.9</v>
      </c>
    </row>
    <row r="719" spans="1:44">
      <c r="A719" s="1" t="s">
        <v>13054</v>
      </c>
      <c r="B719" s="1">
        <v>245.94499999999999</v>
      </c>
      <c r="C719" s="1">
        <v>11.739800000000001</v>
      </c>
      <c r="D719" s="1">
        <v>5006.7625799999996</v>
      </c>
      <c r="E719" s="1">
        <v>1.6700899000000002E-2</v>
      </c>
      <c r="F719" s="1">
        <v>76.682900000000004</v>
      </c>
      <c r="G719" s="1">
        <v>17.505747</v>
      </c>
      <c r="H719" s="1">
        <v>-16.91774564</v>
      </c>
      <c r="I719" s="1" t="s">
        <v>1160</v>
      </c>
      <c r="K719" s="1" t="s">
        <v>103</v>
      </c>
      <c r="M719" s="1">
        <v>268008</v>
      </c>
      <c r="N719" s="1" t="s">
        <v>1161</v>
      </c>
      <c r="O719" s="1">
        <v>245.94499999999999</v>
      </c>
      <c r="P719" s="1">
        <v>11.739800000000001</v>
      </c>
      <c r="Q719" s="2" t="s">
        <v>13055</v>
      </c>
      <c r="R719" s="1">
        <v>2531</v>
      </c>
      <c r="S719" s="1">
        <v>380</v>
      </c>
      <c r="T719" s="1" t="s">
        <v>13056</v>
      </c>
      <c r="U719" s="1" t="s">
        <v>13057</v>
      </c>
      <c r="V719" s="2" t="s">
        <v>13058</v>
      </c>
      <c r="W719" s="1" t="s">
        <v>1205</v>
      </c>
      <c r="X719" s="1">
        <v>245.93208329999999</v>
      </c>
      <c r="Y719" s="1">
        <v>11.74111111</v>
      </c>
      <c r="Z719" s="1">
        <v>245.94499999999999</v>
      </c>
      <c r="AA719" s="1">
        <v>11.73944444</v>
      </c>
      <c r="AB719" s="1">
        <v>4978</v>
      </c>
      <c r="AD719" s="1" t="s">
        <v>13178</v>
      </c>
      <c r="AE719" s="1" t="s">
        <v>13179</v>
      </c>
      <c r="AF719" s="1" t="s">
        <v>13180</v>
      </c>
      <c r="AG719" s="1" t="s">
        <v>3267</v>
      </c>
      <c r="AH719" s="1">
        <v>22.1</v>
      </c>
      <c r="AI719" s="1">
        <v>2.74</v>
      </c>
      <c r="AJ719" s="1">
        <v>74.599999999999994</v>
      </c>
      <c r="AK719" s="1">
        <v>9.6199999999999992</v>
      </c>
    </row>
    <row r="720" spans="1:44">
      <c r="A720" s="1" t="s">
        <v>4680</v>
      </c>
      <c r="B720" s="1">
        <v>144.04651999999999</v>
      </c>
      <c r="C720" s="1">
        <v>7.9919000000000002</v>
      </c>
      <c r="D720" s="1">
        <v>4996</v>
      </c>
      <c r="E720" s="1">
        <v>1.6666E-2</v>
      </c>
      <c r="F720" s="1">
        <v>73.094700000000003</v>
      </c>
      <c r="G720" s="1">
        <v>17.406141000000002</v>
      </c>
      <c r="H720" s="1">
        <v>-16.913288000000001</v>
      </c>
      <c r="I720" s="1" t="s">
        <v>1160</v>
      </c>
      <c r="K720" s="1" t="s">
        <v>895</v>
      </c>
      <c r="L720" s="1" t="s">
        <v>4681</v>
      </c>
      <c r="N720" s="1" t="s">
        <v>4556</v>
      </c>
      <c r="O720" s="1">
        <v>144.04652999999999</v>
      </c>
      <c r="P720" s="1">
        <v>7.9919016000000003</v>
      </c>
      <c r="Q720" s="2" t="s">
        <v>4682</v>
      </c>
      <c r="R720" s="1">
        <v>1196</v>
      </c>
      <c r="S720" s="1">
        <v>586</v>
      </c>
      <c r="T720" s="1" t="s">
        <v>4683</v>
      </c>
      <c r="U720" s="1" t="s">
        <v>4684</v>
      </c>
      <c r="V720" s="2" t="s">
        <v>4685</v>
      </c>
      <c r="W720" s="1" t="s">
        <v>1205</v>
      </c>
    </row>
    <row r="721" spans="1:44">
      <c r="A721" s="1" t="s">
        <v>6702</v>
      </c>
      <c r="B721" s="1">
        <v>119.37524999999999</v>
      </c>
      <c r="C721" s="1">
        <v>15.69957</v>
      </c>
      <c r="D721" s="1">
        <v>4837</v>
      </c>
      <c r="E721" s="1">
        <v>1.6133999999999999E-2</v>
      </c>
      <c r="F721" s="1">
        <v>68.617500000000007</v>
      </c>
      <c r="G721" s="1">
        <v>17.270617000000001</v>
      </c>
      <c r="H721" s="1">
        <v>-16.91155745</v>
      </c>
      <c r="I721" s="1" t="s">
        <v>1160</v>
      </c>
      <c r="K721" s="1" t="s">
        <v>775</v>
      </c>
      <c r="L721" s="1" t="s">
        <v>6703</v>
      </c>
      <c r="N721" s="1" t="s">
        <v>2709</v>
      </c>
      <c r="O721" s="1">
        <v>119.37524999999999</v>
      </c>
      <c r="P721" s="1">
        <v>15.699567999999999</v>
      </c>
      <c r="Q721" s="2" t="s">
        <v>6704</v>
      </c>
      <c r="R721" s="1">
        <v>2080</v>
      </c>
      <c r="S721" s="1">
        <v>112</v>
      </c>
      <c r="T721" s="1" t="s">
        <v>6705</v>
      </c>
      <c r="U721" s="1" t="s">
        <v>6706</v>
      </c>
      <c r="V721" s="2" t="s">
        <v>6707</v>
      </c>
      <c r="W721" s="1" t="s">
        <v>1205</v>
      </c>
    </row>
    <row r="722" spans="1:44">
      <c r="A722" s="1" t="s">
        <v>3986</v>
      </c>
      <c r="B722" s="1">
        <v>140.00726</v>
      </c>
      <c r="C722" s="1">
        <v>7.0562399999999998</v>
      </c>
      <c r="D722" s="1">
        <v>3507</v>
      </c>
      <c r="E722" s="1">
        <v>1.1698E-2</v>
      </c>
      <c r="F722" s="1">
        <v>52.2453</v>
      </c>
      <c r="G722" s="1">
        <v>16.678771999999999</v>
      </c>
      <c r="H722" s="1">
        <v>-16.91146414</v>
      </c>
      <c r="I722" s="1" t="s">
        <v>1160</v>
      </c>
      <c r="K722" s="1" t="s">
        <v>951</v>
      </c>
      <c r="L722" s="1" t="s">
        <v>3987</v>
      </c>
      <c r="M722" s="1">
        <v>192587</v>
      </c>
      <c r="N722" s="1" t="s">
        <v>3706</v>
      </c>
      <c r="O722" s="1">
        <v>140.00727000000001</v>
      </c>
      <c r="P722" s="1">
        <v>7.0562411999999997</v>
      </c>
      <c r="Q722" s="2" t="s">
        <v>3988</v>
      </c>
      <c r="R722" s="1">
        <v>1195</v>
      </c>
      <c r="S722" s="1">
        <v>264</v>
      </c>
      <c r="T722" s="1" t="s">
        <v>3989</v>
      </c>
      <c r="U722" s="1" t="s">
        <v>3990</v>
      </c>
      <c r="V722" s="2" t="s">
        <v>3991</v>
      </c>
      <c r="W722" s="1" t="s">
        <v>1205</v>
      </c>
      <c r="X722" s="1">
        <v>140.00541670000001</v>
      </c>
      <c r="Y722" s="1">
        <v>7.0549999999999997</v>
      </c>
      <c r="Z722" s="1">
        <v>140.00708330000001</v>
      </c>
      <c r="AA722" s="1">
        <v>7.0563888889999999</v>
      </c>
      <c r="AB722" s="1">
        <v>3517</v>
      </c>
      <c r="AD722" s="1" t="s">
        <v>3992</v>
      </c>
      <c r="AE722" s="1" t="s">
        <v>3993</v>
      </c>
      <c r="AF722" s="1" t="s">
        <v>3994</v>
      </c>
      <c r="AG722" s="1" t="s">
        <v>3995</v>
      </c>
      <c r="AH722" s="1">
        <v>7.7</v>
      </c>
      <c r="AI722" s="1">
        <v>2.09</v>
      </c>
      <c r="AJ722" s="1">
        <v>53.4</v>
      </c>
      <c r="AK722" s="1">
        <v>8.82</v>
      </c>
    </row>
    <row r="723" spans="1:44">
      <c r="A723" s="1" t="s">
        <v>8816</v>
      </c>
      <c r="B723" s="1">
        <v>156.16712999999999</v>
      </c>
      <c r="C723" s="1">
        <v>14.756765</v>
      </c>
      <c r="D723" s="1">
        <v>1417.8568170000001</v>
      </c>
      <c r="E723" s="1">
        <v>4.7295000000000002E-3</v>
      </c>
      <c r="F723" s="1">
        <v>24.588000000000001</v>
      </c>
      <c r="G723" s="1">
        <v>15.050857000000001</v>
      </c>
      <c r="H723" s="1">
        <v>-16.902759020000001</v>
      </c>
      <c r="I723" s="1" t="s">
        <v>1160</v>
      </c>
      <c r="K723" s="1" t="s">
        <v>551</v>
      </c>
      <c r="M723" s="1">
        <v>5633</v>
      </c>
      <c r="N723" s="1" t="s">
        <v>4556</v>
      </c>
      <c r="O723" s="1">
        <v>156.16712999999999</v>
      </c>
      <c r="P723" s="1">
        <v>14.756765</v>
      </c>
      <c r="Q723" s="2" t="s">
        <v>8817</v>
      </c>
      <c r="R723" s="1">
        <v>2590</v>
      </c>
      <c r="S723" s="1">
        <v>62</v>
      </c>
      <c r="T723" s="1" t="s">
        <v>8818</v>
      </c>
      <c r="U723" s="1" t="s">
        <v>8819</v>
      </c>
      <c r="V723" s="2" t="s">
        <v>8820</v>
      </c>
      <c r="W723" s="1" t="s">
        <v>1205</v>
      </c>
      <c r="X723" s="1">
        <v>156.16541670000001</v>
      </c>
      <c r="Y723" s="1">
        <v>14.76055556</v>
      </c>
      <c r="Z723" s="1">
        <v>156.16666670000001</v>
      </c>
      <c r="AA723" s="1">
        <v>14.75638889</v>
      </c>
      <c r="AB723" s="1">
        <v>1382</v>
      </c>
      <c r="AC723" s="1" t="s">
        <v>8821</v>
      </c>
      <c r="AD723" s="1" t="s">
        <v>8822</v>
      </c>
      <c r="AE723" s="1" t="s">
        <v>8823</v>
      </c>
      <c r="AF723" s="1" t="s">
        <v>2102</v>
      </c>
      <c r="AG723" s="1" t="s">
        <v>8824</v>
      </c>
      <c r="AH723" s="1">
        <v>119.6</v>
      </c>
      <c r="AI723" s="1">
        <v>2.68</v>
      </c>
      <c r="AJ723" s="1">
        <v>22.6</v>
      </c>
      <c r="AK723" s="1">
        <v>9.35</v>
      </c>
      <c r="AR723" s="1" t="s">
        <v>8228</v>
      </c>
    </row>
    <row r="724" spans="1:44">
      <c r="A724" s="1" t="s">
        <v>12743</v>
      </c>
      <c r="B724" s="1">
        <v>239.35754</v>
      </c>
      <c r="C724" s="1">
        <v>15.908512999999999</v>
      </c>
      <c r="D724" s="1">
        <v>4952.2909849999996</v>
      </c>
      <c r="E724" s="1">
        <v>1.6519200000000001E-2</v>
      </c>
      <c r="F724" s="1">
        <v>76.082599999999999</v>
      </c>
      <c r="G724" s="1">
        <v>17.511884999999999</v>
      </c>
      <c r="H724" s="1">
        <v>-16.89454173</v>
      </c>
      <c r="I724" s="1" t="s">
        <v>1160</v>
      </c>
      <c r="K724" s="1" t="s">
        <v>24</v>
      </c>
      <c r="N724" s="1" t="s">
        <v>1161</v>
      </c>
      <c r="O724" s="1">
        <v>239.35754</v>
      </c>
      <c r="P724" s="1">
        <v>15.908512999999999</v>
      </c>
      <c r="Q724" s="2" t="s">
        <v>12744</v>
      </c>
      <c r="R724" s="1">
        <v>2521</v>
      </c>
      <c r="S724" s="1">
        <v>533</v>
      </c>
      <c r="T724" s="1" t="s">
        <v>12745</v>
      </c>
      <c r="U724" s="1" t="s">
        <v>12746</v>
      </c>
      <c r="V724" s="2" t="s">
        <v>12747</v>
      </c>
      <c r="W724" s="1" t="s">
        <v>1205</v>
      </c>
    </row>
    <row r="725" spans="1:44">
      <c r="A725" s="1" t="s">
        <v>8566</v>
      </c>
      <c r="B725" s="1">
        <v>151.54508000000001</v>
      </c>
      <c r="C725" s="1">
        <v>11.100580000000001</v>
      </c>
      <c r="D725" s="1">
        <v>2501</v>
      </c>
      <c r="E725" s="1">
        <v>8.3440000000000007E-3</v>
      </c>
      <c r="F725" s="1">
        <v>38.929600000000001</v>
      </c>
      <c r="G725" s="1">
        <v>16.057549000000002</v>
      </c>
      <c r="H725" s="1">
        <v>-16.893850709999999</v>
      </c>
      <c r="I725" s="1" t="s">
        <v>1160</v>
      </c>
      <c r="K725" s="1" t="s">
        <v>417</v>
      </c>
      <c r="L725" s="1" t="s">
        <v>8567</v>
      </c>
      <c r="M725" s="1">
        <v>202488</v>
      </c>
      <c r="N725" s="1" t="s">
        <v>3706</v>
      </c>
      <c r="O725" s="1">
        <v>151.54515000000001</v>
      </c>
      <c r="P725" s="1">
        <v>11.100455999999999</v>
      </c>
      <c r="Q725" s="2" t="s">
        <v>8568</v>
      </c>
      <c r="R725" s="1">
        <v>1308</v>
      </c>
      <c r="S725" s="1">
        <v>488</v>
      </c>
      <c r="T725" s="1" t="s">
        <v>8569</v>
      </c>
      <c r="U725" s="1" t="s">
        <v>8570</v>
      </c>
      <c r="V725" s="2" t="s">
        <v>8571</v>
      </c>
      <c r="W725" s="1" t="s">
        <v>1205</v>
      </c>
      <c r="X725" s="1">
        <v>151.53583330000001</v>
      </c>
      <c r="Y725" s="1">
        <v>11.097777779999999</v>
      </c>
      <c r="Z725" s="1">
        <v>151.54499999999999</v>
      </c>
      <c r="AA725" s="1">
        <v>11.10055556</v>
      </c>
      <c r="AB725" s="1">
        <v>2496</v>
      </c>
      <c r="AD725" s="1" t="s">
        <v>8572</v>
      </c>
      <c r="AE725" s="1" t="s">
        <v>8573</v>
      </c>
      <c r="AF725" s="1" t="s">
        <v>8574</v>
      </c>
      <c r="AG725" s="1" t="s">
        <v>8575</v>
      </c>
      <c r="AH725" s="1">
        <v>8</v>
      </c>
      <c r="AI725" s="1">
        <v>2.09</v>
      </c>
      <c r="AJ725" s="1">
        <v>38.4</v>
      </c>
      <c r="AK725" s="1">
        <v>8.42</v>
      </c>
      <c r="AR725" s="1" t="s">
        <v>8085</v>
      </c>
    </row>
    <row r="726" spans="1:44">
      <c r="A726" s="1" t="s">
        <v>12940</v>
      </c>
      <c r="B726" s="1">
        <v>240.0651</v>
      </c>
      <c r="C726" s="1">
        <v>15.769221999999999</v>
      </c>
      <c r="D726" s="1">
        <v>4997.3791860000001</v>
      </c>
      <c r="E726" s="1">
        <v>1.6669599E-2</v>
      </c>
      <c r="F726" s="1">
        <v>76.6768</v>
      </c>
      <c r="G726" s="1">
        <v>17.529774</v>
      </c>
      <c r="H726" s="1">
        <v>-16.893545899999999</v>
      </c>
      <c r="I726" s="1" t="s">
        <v>1160</v>
      </c>
      <c r="K726" s="1" t="s">
        <v>32</v>
      </c>
      <c r="N726" s="1" t="s">
        <v>1161</v>
      </c>
      <c r="O726" s="1">
        <v>240.0651</v>
      </c>
      <c r="P726" s="1">
        <v>15.769221999999999</v>
      </c>
      <c r="Q726" s="2" t="s">
        <v>12941</v>
      </c>
      <c r="R726" s="1">
        <v>2521</v>
      </c>
      <c r="S726" s="1">
        <v>616</v>
      </c>
      <c r="T726" s="1" t="s">
        <v>12942</v>
      </c>
      <c r="U726" s="1" t="s">
        <v>12813</v>
      </c>
      <c r="V726" s="2" t="s">
        <v>12814</v>
      </c>
      <c r="W726" s="1" t="s">
        <v>1205</v>
      </c>
    </row>
    <row r="727" spans="1:44">
      <c r="A727" s="1" t="s">
        <v>10454</v>
      </c>
      <c r="B727" s="1">
        <v>175.94216</v>
      </c>
      <c r="C727" s="1">
        <v>13.70757</v>
      </c>
      <c r="D727" s="1">
        <v>2920</v>
      </c>
      <c r="E727" s="1">
        <v>9.7400000000000004E-3</v>
      </c>
      <c r="F727" s="1">
        <v>46.527299999999997</v>
      </c>
      <c r="G727" s="1">
        <v>16.446981000000001</v>
      </c>
      <c r="H727" s="1">
        <v>-16.891558249999999</v>
      </c>
      <c r="I727" s="1" t="s">
        <v>1160</v>
      </c>
      <c r="K727" s="1" t="s">
        <v>240</v>
      </c>
      <c r="L727" s="1" t="s">
        <v>10455</v>
      </c>
      <c r="N727" s="1" t="s">
        <v>1161</v>
      </c>
      <c r="O727" s="1">
        <v>175.94216</v>
      </c>
      <c r="P727" s="1">
        <v>13.707575</v>
      </c>
      <c r="Q727" s="2" t="s">
        <v>10456</v>
      </c>
      <c r="R727" s="1">
        <v>1761</v>
      </c>
      <c r="S727" s="1">
        <v>210</v>
      </c>
      <c r="T727" s="1" t="s">
        <v>10457</v>
      </c>
      <c r="U727" s="1" t="s">
        <v>10458</v>
      </c>
      <c r="V727" s="2" t="s">
        <v>10459</v>
      </c>
      <c r="W727" s="1" t="s">
        <v>1205</v>
      </c>
      <c r="AR727" s="1" t="s">
        <v>8073</v>
      </c>
    </row>
    <row r="728" spans="1:44">
      <c r="A728" s="1" t="s">
        <v>2394</v>
      </c>
      <c r="B728" s="1">
        <v>123.90917</v>
      </c>
      <c r="C728" s="1">
        <v>5.2561099999999996</v>
      </c>
      <c r="D728" s="1">
        <v>4175</v>
      </c>
      <c r="E728" s="1">
        <v>1.3925999999999999E-2</v>
      </c>
      <c r="F728" s="1">
        <v>59.981000000000002</v>
      </c>
      <c r="G728" s="1">
        <v>17</v>
      </c>
      <c r="H728" s="1">
        <v>-16.890069</v>
      </c>
      <c r="I728" s="1" t="s">
        <v>1734</v>
      </c>
      <c r="L728" s="1" t="s">
        <v>2395</v>
      </c>
      <c r="M728" s="1">
        <v>4298</v>
      </c>
      <c r="N728" s="1" t="s">
        <v>1702</v>
      </c>
      <c r="X728" s="1">
        <v>123.91125</v>
      </c>
      <c r="Y728" s="1">
        <v>5.2541666669999998</v>
      </c>
      <c r="Z728" s="1">
        <v>123.90958329999999</v>
      </c>
      <c r="AA728" s="1">
        <v>5.255833333</v>
      </c>
      <c r="AB728" s="1">
        <v>4180</v>
      </c>
      <c r="AD728" s="1" t="s">
        <v>2396</v>
      </c>
      <c r="AE728" s="1" t="s">
        <v>2397</v>
      </c>
      <c r="AF728" s="1" t="s">
        <v>2398</v>
      </c>
      <c r="AG728" s="1" t="s">
        <v>2399</v>
      </c>
      <c r="AH728" s="1">
        <v>30.8</v>
      </c>
      <c r="AI728" s="1">
        <v>2.17</v>
      </c>
      <c r="AJ728" s="1">
        <v>62.6</v>
      </c>
      <c r="AK728" s="1">
        <v>9.4499999999999993</v>
      </c>
      <c r="AL728" s="1" t="s">
        <v>2400</v>
      </c>
      <c r="AM728" s="1" t="s">
        <v>2400</v>
      </c>
    </row>
    <row r="729" spans="1:44">
      <c r="A729" s="1" t="s">
        <v>4598</v>
      </c>
      <c r="B729" s="1">
        <v>211.44461000000001</v>
      </c>
      <c r="C729" s="1">
        <v>7.6979116999999997</v>
      </c>
      <c r="D729" s="1">
        <v>4506.5032810000002</v>
      </c>
      <c r="E729" s="1">
        <v>1.5032200000000001E-2</v>
      </c>
      <c r="F729" s="1">
        <v>70.565799999999996</v>
      </c>
      <c r="G729" s="1">
        <v>17.355639</v>
      </c>
      <c r="H729" s="1">
        <v>-16.887332350000001</v>
      </c>
      <c r="I729" s="1" t="s">
        <v>1160</v>
      </c>
      <c r="K729" s="1" t="s">
        <v>876</v>
      </c>
      <c r="N729" s="1" t="s">
        <v>2709</v>
      </c>
      <c r="O729" s="1">
        <v>211.44461000000001</v>
      </c>
      <c r="P729" s="1">
        <v>7.6979116999999997</v>
      </c>
      <c r="Q729" s="2" t="s">
        <v>4599</v>
      </c>
      <c r="R729" s="1">
        <v>1824</v>
      </c>
      <c r="S729" s="1">
        <v>420</v>
      </c>
      <c r="T729" s="1" t="s">
        <v>4600</v>
      </c>
      <c r="U729" s="1" t="s">
        <v>4601</v>
      </c>
      <c r="V729" s="2" t="s">
        <v>4602</v>
      </c>
      <c r="W729" s="1" t="s">
        <v>1205</v>
      </c>
    </row>
    <row r="730" spans="1:44">
      <c r="A730" s="1" t="s">
        <v>4506</v>
      </c>
      <c r="B730" s="1">
        <v>178.43340000000001</v>
      </c>
      <c r="C730" s="1">
        <v>7.7924199999999999</v>
      </c>
      <c r="D730" s="1">
        <v>2561</v>
      </c>
      <c r="E730" s="1">
        <v>8.5419999999999992E-3</v>
      </c>
      <c r="F730" s="1">
        <v>41.114199999999997</v>
      </c>
      <c r="G730" s="1">
        <v>16.184752</v>
      </c>
      <c r="H730" s="1">
        <v>-16.885207220000002</v>
      </c>
      <c r="I730" s="1" t="s">
        <v>1160</v>
      </c>
      <c r="K730" s="1" t="s">
        <v>882</v>
      </c>
      <c r="L730" s="1" t="s">
        <v>4507</v>
      </c>
      <c r="N730" s="1" t="s">
        <v>1635</v>
      </c>
      <c r="O730" s="1">
        <v>178.43340000000001</v>
      </c>
      <c r="P730" s="1">
        <v>7.7924192999999997</v>
      </c>
      <c r="Q730" s="2" t="s">
        <v>4508</v>
      </c>
      <c r="R730" s="1">
        <v>1622</v>
      </c>
      <c r="S730" s="1">
        <v>496</v>
      </c>
      <c r="T730" s="1" t="s">
        <v>4392</v>
      </c>
      <c r="U730" s="1" t="s">
        <v>4393</v>
      </c>
      <c r="V730" s="2" t="s">
        <v>4394</v>
      </c>
      <c r="W730" s="1" t="s">
        <v>1205</v>
      </c>
    </row>
    <row r="731" spans="1:44">
      <c r="A731" s="1" t="s">
        <v>11754</v>
      </c>
      <c r="B731" s="1">
        <v>215.50391999999999</v>
      </c>
      <c r="C731" s="1">
        <v>11.380559999999999</v>
      </c>
      <c r="D731" s="1">
        <v>4968</v>
      </c>
      <c r="E731" s="1">
        <v>1.6572E-2</v>
      </c>
      <c r="F731" s="1">
        <v>76.935699999999997</v>
      </c>
      <c r="G731" s="1">
        <v>17.545470999999999</v>
      </c>
      <c r="H731" s="1">
        <v>-16.885168549999999</v>
      </c>
      <c r="I731" s="1" t="s">
        <v>1160</v>
      </c>
      <c r="K731" s="1" t="s">
        <v>150</v>
      </c>
      <c r="L731" s="1" t="s">
        <v>11755</v>
      </c>
      <c r="N731" s="1" t="s">
        <v>1161</v>
      </c>
      <c r="O731" s="1">
        <v>215.50391999999999</v>
      </c>
      <c r="P731" s="1">
        <v>11.380559999999999</v>
      </c>
      <c r="Q731" s="2" t="s">
        <v>11756</v>
      </c>
      <c r="R731" s="1">
        <v>1707</v>
      </c>
      <c r="S731" s="1">
        <v>459</v>
      </c>
      <c r="T731" s="1" t="s">
        <v>11757</v>
      </c>
      <c r="U731" s="1" t="s">
        <v>11758</v>
      </c>
      <c r="V731" s="2" t="s">
        <v>11759</v>
      </c>
      <c r="W731" s="1" t="s">
        <v>1205</v>
      </c>
    </row>
    <row r="732" spans="1:44">
      <c r="A732" s="1" t="s">
        <v>10212</v>
      </c>
      <c r="B732" s="1">
        <v>173.66087999999999</v>
      </c>
      <c r="C732" s="1">
        <v>15.621639999999999</v>
      </c>
      <c r="D732" s="1">
        <v>5092</v>
      </c>
      <c r="E732" s="1">
        <v>1.6983999999999999E-2</v>
      </c>
      <c r="F732" s="1">
        <v>76.761300000000006</v>
      </c>
      <c r="G732" s="1">
        <v>17.543082999999999</v>
      </c>
      <c r="H732" s="1">
        <v>-16.882628610000001</v>
      </c>
      <c r="I732" s="1" t="s">
        <v>1160</v>
      </c>
      <c r="K732" s="1" t="s">
        <v>443</v>
      </c>
      <c r="L732" s="1" t="s">
        <v>10213</v>
      </c>
      <c r="N732" s="1" t="s">
        <v>1161</v>
      </c>
      <c r="O732" s="1">
        <v>173.66087999999999</v>
      </c>
      <c r="P732" s="1">
        <v>15.621641</v>
      </c>
      <c r="Q732" s="2" t="s">
        <v>10214</v>
      </c>
      <c r="R732" s="1">
        <v>1754</v>
      </c>
      <c r="S732" s="1">
        <v>607</v>
      </c>
      <c r="T732" s="1" t="s">
        <v>10215</v>
      </c>
      <c r="U732" s="1" t="s">
        <v>10216</v>
      </c>
      <c r="V732" s="2" t="s">
        <v>10217</v>
      </c>
      <c r="W732" s="1" t="s">
        <v>1205</v>
      </c>
      <c r="AR732" s="1" t="s">
        <v>8073</v>
      </c>
    </row>
    <row r="733" spans="1:44">
      <c r="A733" s="1" t="s">
        <v>2662</v>
      </c>
      <c r="B733" s="1">
        <v>221.98433</v>
      </c>
      <c r="C733" s="1">
        <v>5.4059699999999999</v>
      </c>
      <c r="D733" s="1">
        <v>4303</v>
      </c>
      <c r="E733" s="1">
        <v>1.4352E-2</v>
      </c>
      <c r="F733" s="1">
        <v>67.726100000000002</v>
      </c>
      <c r="G733" s="1">
        <v>17.27355</v>
      </c>
      <c r="H733" s="1">
        <v>-16.880230340000001</v>
      </c>
      <c r="I733" s="1" t="s">
        <v>1160</v>
      </c>
      <c r="K733" s="1" t="s">
        <v>1047</v>
      </c>
      <c r="L733" s="1" t="s">
        <v>2663</v>
      </c>
      <c r="M733" s="1">
        <v>244998</v>
      </c>
      <c r="N733" s="1" t="s">
        <v>2709</v>
      </c>
      <c r="O733" s="1">
        <v>221.98435000000001</v>
      </c>
      <c r="P733" s="1">
        <v>5.4059704999999996</v>
      </c>
      <c r="Q733" s="2" t="s">
        <v>2664</v>
      </c>
      <c r="R733" s="1">
        <v>1829</v>
      </c>
      <c r="S733" s="1">
        <v>83</v>
      </c>
      <c r="T733" s="1" t="s">
        <v>2665</v>
      </c>
      <c r="U733" s="1" t="s">
        <v>2666</v>
      </c>
      <c r="V733" s="2" t="s">
        <v>2667</v>
      </c>
      <c r="W733" s="1" t="s">
        <v>1205</v>
      </c>
      <c r="X733" s="1">
        <v>221.98374999999999</v>
      </c>
      <c r="Y733" s="1">
        <v>5.4052777780000003</v>
      </c>
      <c r="Z733" s="1">
        <v>221.9841667</v>
      </c>
      <c r="AA733" s="1">
        <v>5.4061111110000004</v>
      </c>
      <c r="AB733" s="1">
        <v>4291</v>
      </c>
      <c r="AD733" s="1" t="s">
        <v>2668</v>
      </c>
      <c r="AE733" s="1" t="s">
        <v>2669</v>
      </c>
      <c r="AF733" s="1" t="s">
        <v>2670</v>
      </c>
      <c r="AG733" s="1" t="s">
        <v>2671</v>
      </c>
      <c r="AH733" s="1">
        <v>11.5</v>
      </c>
      <c r="AI733" s="1">
        <v>2.31</v>
      </c>
      <c r="AJ733" s="1">
        <v>63.3</v>
      </c>
      <c r="AK733" s="1">
        <v>9.15</v>
      </c>
    </row>
    <row r="734" spans="1:44">
      <c r="A734" s="1" t="s">
        <v>10821</v>
      </c>
      <c r="B734" s="1">
        <v>198.4323</v>
      </c>
      <c r="C734" s="1">
        <v>12.771330000000001</v>
      </c>
      <c r="D734" s="1">
        <v>3527</v>
      </c>
      <c r="E734" s="1">
        <v>1.1764999999999999E-2</v>
      </c>
      <c r="F734" s="1">
        <v>55.954700000000003</v>
      </c>
      <c r="G734" s="1">
        <v>16.860220000000002</v>
      </c>
      <c r="H734" s="1">
        <v>-16.878962860000001</v>
      </c>
      <c r="I734" s="1" t="s">
        <v>1160</v>
      </c>
      <c r="K734" s="1" t="s">
        <v>280</v>
      </c>
      <c r="L734" s="1" t="s">
        <v>10822</v>
      </c>
      <c r="M734" s="1">
        <v>232475</v>
      </c>
      <c r="N734" s="1" t="s">
        <v>1161</v>
      </c>
      <c r="O734" s="1">
        <v>198.4323</v>
      </c>
      <c r="P734" s="1">
        <v>12.771334</v>
      </c>
      <c r="Q734" s="2" t="s">
        <v>10823</v>
      </c>
      <c r="R734" s="1">
        <v>1697</v>
      </c>
      <c r="S734" s="1">
        <v>458</v>
      </c>
      <c r="T734" s="1" t="s">
        <v>10824</v>
      </c>
      <c r="U734" s="1" t="s">
        <v>10825</v>
      </c>
      <c r="V734" s="2" t="s">
        <v>10962</v>
      </c>
      <c r="W734" s="1" t="s">
        <v>1205</v>
      </c>
      <c r="X734" s="1">
        <v>198.44291670000001</v>
      </c>
      <c r="Y734" s="1">
        <v>12.76416667</v>
      </c>
      <c r="Z734" s="1">
        <v>198.4325</v>
      </c>
      <c r="AA734" s="1">
        <v>12.771388890000001</v>
      </c>
      <c r="AB734" s="1">
        <v>3381</v>
      </c>
      <c r="AD734" s="1" t="s">
        <v>10963</v>
      </c>
      <c r="AE734" s="1" t="s">
        <v>10964</v>
      </c>
      <c r="AF734" s="1" t="s">
        <v>10965</v>
      </c>
      <c r="AG734" s="1" t="s">
        <v>10966</v>
      </c>
      <c r="AH734" s="1">
        <v>6</v>
      </c>
      <c r="AI734" s="1">
        <v>2.25</v>
      </c>
      <c r="AJ734" s="1">
        <v>50.6</v>
      </c>
      <c r="AK734" s="1">
        <v>8.5299999999999994</v>
      </c>
      <c r="AR734" s="1" t="s">
        <v>8073</v>
      </c>
    </row>
    <row r="735" spans="1:44">
      <c r="A735" s="1" t="s">
        <v>4771</v>
      </c>
      <c r="B735" s="1">
        <v>148.1463</v>
      </c>
      <c r="C735" s="1">
        <v>8.1990599999999993</v>
      </c>
      <c r="D735" s="1">
        <v>2727</v>
      </c>
      <c r="E735" s="1">
        <v>9.0959999999999999E-3</v>
      </c>
      <c r="F735" s="1">
        <v>41.981400000000001</v>
      </c>
      <c r="G735" s="1">
        <v>16.239882999999999</v>
      </c>
      <c r="H735" s="1">
        <v>-16.875401589999999</v>
      </c>
      <c r="I735" s="1" t="s">
        <v>1160</v>
      </c>
      <c r="K735" s="1" t="s">
        <v>800</v>
      </c>
      <c r="L735" s="1" t="s">
        <v>4772</v>
      </c>
      <c r="M735" s="1">
        <v>191885</v>
      </c>
      <c r="N735" s="1" t="s">
        <v>1635</v>
      </c>
      <c r="O735" s="1">
        <v>148.14628999999999</v>
      </c>
      <c r="P735" s="1">
        <v>8.1990604999999999</v>
      </c>
      <c r="Q735" s="2" t="s">
        <v>4773</v>
      </c>
      <c r="R735" s="1">
        <v>1235</v>
      </c>
      <c r="S735" s="1">
        <v>449</v>
      </c>
      <c r="T735" s="1" t="s">
        <v>4774</v>
      </c>
      <c r="U735" s="1" t="s">
        <v>4775</v>
      </c>
      <c r="V735" s="2" t="s">
        <v>4776</v>
      </c>
      <c r="W735" s="1" t="s">
        <v>1205</v>
      </c>
      <c r="X735" s="1">
        <v>148.1333333</v>
      </c>
      <c r="Y735" s="1">
        <v>8.1963888889999996</v>
      </c>
      <c r="Z735" s="1">
        <v>148.14625000000001</v>
      </c>
      <c r="AA735" s="1">
        <v>8.1991666670000001</v>
      </c>
      <c r="AB735" s="1">
        <v>2711</v>
      </c>
      <c r="AD735" s="1" t="s">
        <v>4777</v>
      </c>
      <c r="AE735" s="1" t="s">
        <v>4778</v>
      </c>
      <c r="AF735" s="1" t="s">
        <v>4779</v>
      </c>
      <c r="AG735" s="1" t="s">
        <v>4780</v>
      </c>
      <c r="AH735" s="1">
        <v>11.4</v>
      </c>
      <c r="AI735" s="1">
        <v>2.7</v>
      </c>
      <c r="AJ735" s="1">
        <v>41.6</v>
      </c>
      <c r="AK735" s="1">
        <v>8.82</v>
      </c>
    </row>
    <row r="736" spans="1:44">
      <c r="A736" s="1" t="s">
        <v>11823</v>
      </c>
      <c r="B736" s="1">
        <v>214.28465</v>
      </c>
      <c r="C736" s="1">
        <v>13.687099999999999</v>
      </c>
      <c r="D736" s="1">
        <v>4985</v>
      </c>
      <c r="E736" s="1">
        <v>1.6629000000000001E-2</v>
      </c>
      <c r="F736" s="1">
        <v>77.0655</v>
      </c>
      <c r="G736" s="1">
        <v>17.561299999999999</v>
      </c>
      <c r="H736" s="1">
        <v>-16.873000000000001</v>
      </c>
      <c r="I736" s="1" t="s">
        <v>5722</v>
      </c>
      <c r="L736" s="1" t="s">
        <v>11824</v>
      </c>
      <c r="M736" s="1">
        <v>242011</v>
      </c>
      <c r="N736" s="1" t="s">
        <v>1161</v>
      </c>
      <c r="O736" s="1">
        <v>214.28603000000001</v>
      </c>
      <c r="P736" s="1">
        <v>13.68493</v>
      </c>
      <c r="Q736" s="2" t="s">
        <v>11678</v>
      </c>
      <c r="R736" s="1">
        <v>1706</v>
      </c>
      <c r="S736" s="1">
        <v>510</v>
      </c>
      <c r="T736" s="1" t="s">
        <v>11679</v>
      </c>
      <c r="U736" s="1" t="s">
        <v>11680</v>
      </c>
      <c r="V736" s="2" t="s">
        <v>11681</v>
      </c>
      <c r="W736" s="1" t="s">
        <v>1291</v>
      </c>
      <c r="X736" s="1">
        <v>214.28625</v>
      </c>
      <c r="Y736" s="1">
        <v>13.685833329999999</v>
      </c>
      <c r="Z736" s="1">
        <v>214.28666670000001</v>
      </c>
      <c r="AA736" s="1">
        <v>13.685555559999999</v>
      </c>
      <c r="AB736" s="1">
        <v>4995</v>
      </c>
      <c r="AC736" s="1" t="s">
        <v>11682</v>
      </c>
      <c r="AD736" s="1" t="s">
        <v>11683</v>
      </c>
      <c r="AE736" s="1" t="s">
        <v>11684</v>
      </c>
      <c r="AF736" s="1" t="s">
        <v>11552</v>
      </c>
      <c r="AG736" s="1" t="s">
        <v>11553</v>
      </c>
      <c r="AH736" s="1">
        <v>24.1</v>
      </c>
      <c r="AI736" s="1">
        <v>2.17</v>
      </c>
      <c r="AJ736" s="1">
        <v>73.7</v>
      </c>
      <c r="AK736" s="1">
        <v>9.4</v>
      </c>
    </row>
    <row r="737" spans="1:57">
      <c r="A737" s="1" t="s">
        <v>12077</v>
      </c>
      <c r="B737" s="1">
        <v>221.86850000000001</v>
      </c>
      <c r="C737" s="1">
        <v>12.764989999999999</v>
      </c>
      <c r="D737" s="1">
        <v>1799</v>
      </c>
      <c r="E737" s="1">
        <v>6.0020000000000004E-3</v>
      </c>
      <c r="F737" s="1">
        <v>31.657299999999999</v>
      </c>
      <c r="G737" s="1">
        <v>15.642498</v>
      </c>
      <c r="H737" s="1">
        <v>-16.85987136</v>
      </c>
      <c r="I737" s="1" t="s">
        <v>1160</v>
      </c>
      <c r="K737" s="1" t="s">
        <v>68</v>
      </c>
      <c r="L737" s="1" t="s">
        <v>12078</v>
      </c>
      <c r="M737" s="1">
        <v>240700</v>
      </c>
      <c r="N737" s="1" t="s">
        <v>1161</v>
      </c>
      <c r="O737" s="1">
        <v>221.86850000000001</v>
      </c>
      <c r="P737" s="1">
        <v>12.764994</v>
      </c>
      <c r="Q737" s="2" t="s">
        <v>12079</v>
      </c>
      <c r="R737" s="1">
        <v>1714</v>
      </c>
      <c r="S737" s="1">
        <v>328</v>
      </c>
      <c r="T737" s="1" t="s">
        <v>12080</v>
      </c>
      <c r="U737" s="1" t="s">
        <v>12081</v>
      </c>
      <c r="V737" s="2" t="s">
        <v>12082</v>
      </c>
      <c r="W737" s="1" t="s">
        <v>1205</v>
      </c>
      <c r="X737" s="1">
        <v>221.87</v>
      </c>
      <c r="Y737" s="1">
        <v>12.76333333</v>
      </c>
      <c r="Z737" s="1">
        <v>221.86833329999999</v>
      </c>
      <c r="AA737" s="1">
        <v>12.764722219999999</v>
      </c>
      <c r="AB737" s="1">
        <v>1825</v>
      </c>
      <c r="AC737" s="1" t="s">
        <v>12083</v>
      </c>
      <c r="AD737" s="1" t="s">
        <v>12084</v>
      </c>
      <c r="AE737" s="1" t="s">
        <v>12085</v>
      </c>
      <c r="AF737" s="1" t="s">
        <v>4281</v>
      </c>
      <c r="AG737" s="1" t="s">
        <v>11075</v>
      </c>
      <c r="AH737" s="1">
        <v>12</v>
      </c>
      <c r="AI737" s="1">
        <v>2.1800000000000002</v>
      </c>
      <c r="AJ737" s="1">
        <v>29.8</v>
      </c>
      <c r="AK737" s="1">
        <v>8.41</v>
      </c>
    </row>
    <row r="738" spans="1:57">
      <c r="A738" s="1" t="s">
        <v>8120</v>
      </c>
      <c r="B738" s="1">
        <v>143.64223999999999</v>
      </c>
      <c r="C738" s="1">
        <v>13.005742</v>
      </c>
      <c r="D738" s="1">
        <v>3071.5585129999999</v>
      </c>
      <c r="E738" s="1">
        <v>1.02457E-2</v>
      </c>
      <c r="F738" s="1">
        <v>46.584099999999999</v>
      </c>
      <c r="G738" s="1">
        <v>16.489205999999999</v>
      </c>
      <c r="H738" s="1">
        <v>-16.851982549999999</v>
      </c>
      <c r="I738" s="1" t="s">
        <v>1160</v>
      </c>
      <c r="K738" s="1" t="s">
        <v>479</v>
      </c>
      <c r="M738" s="1">
        <v>193889</v>
      </c>
      <c r="N738" s="1" t="s">
        <v>6808</v>
      </c>
      <c r="O738" s="1">
        <v>143.64223999999999</v>
      </c>
      <c r="P738" s="1">
        <v>13.005742</v>
      </c>
      <c r="Q738" s="2" t="s">
        <v>8121</v>
      </c>
      <c r="R738" s="1">
        <v>2580</v>
      </c>
      <c r="S738" s="1">
        <v>263</v>
      </c>
      <c r="T738" s="1" t="s">
        <v>8122</v>
      </c>
      <c r="U738" s="1" t="s">
        <v>8123</v>
      </c>
      <c r="V738" s="2" t="s">
        <v>8124</v>
      </c>
      <c r="W738" s="1" t="s">
        <v>1205</v>
      </c>
      <c r="X738" s="1">
        <v>143.6416667</v>
      </c>
      <c r="Y738" s="1">
        <v>12.999166669999999</v>
      </c>
      <c r="Z738" s="1">
        <v>143.6420833</v>
      </c>
      <c r="AA738" s="1">
        <v>13.005555559999999</v>
      </c>
      <c r="AB738" s="1">
        <v>3040</v>
      </c>
      <c r="AD738" s="1" t="s">
        <v>8125</v>
      </c>
      <c r="AE738" s="1" t="s">
        <v>8126</v>
      </c>
      <c r="AF738" s="1" t="s">
        <v>8015</v>
      </c>
      <c r="AG738" s="1" t="s">
        <v>4218</v>
      </c>
      <c r="AH738" s="1">
        <v>6.7</v>
      </c>
      <c r="AI738" s="1">
        <v>2.13</v>
      </c>
      <c r="AJ738" s="1">
        <v>46.3</v>
      </c>
      <c r="AK738" s="1">
        <v>8.61</v>
      </c>
    </row>
    <row r="739" spans="1:57">
      <c r="A739" s="1" t="s">
        <v>2701</v>
      </c>
      <c r="B739" s="1">
        <v>146.58517000000001</v>
      </c>
      <c r="C739" s="1">
        <v>5.69184</v>
      </c>
      <c r="D739" s="1">
        <v>3171</v>
      </c>
      <c r="E739" s="1">
        <v>1.0577E-2</v>
      </c>
      <c r="F739" s="1">
        <v>45.302300000000002</v>
      </c>
      <c r="G739" s="1">
        <v>16.435621000000001</v>
      </c>
      <c r="H739" s="1">
        <v>-16.84498026</v>
      </c>
      <c r="I739" s="1" t="s">
        <v>1160</v>
      </c>
      <c r="K739" s="1" t="s">
        <v>1187</v>
      </c>
      <c r="L739" s="1" t="s">
        <v>2702</v>
      </c>
      <c r="N739" s="1" t="s">
        <v>1161</v>
      </c>
      <c r="O739" s="1">
        <v>146.58544000000001</v>
      </c>
      <c r="P739" s="1">
        <v>5.6872543000000002</v>
      </c>
      <c r="Q739" s="2" t="s">
        <v>2703</v>
      </c>
      <c r="R739" s="1">
        <v>994</v>
      </c>
      <c r="S739" s="1">
        <v>317</v>
      </c>
      <c r="T739" s="1" t="s">
        <v>2704</v>
      </c>
      <c r="U739" s="1" t="s">
        <v>2851</v>
      </c>
      <c r="V739" s="2" t="s">
        <v>2852</v>
      </c>
      <c r="W739" s="1" t="s">
        <v>1205</v>
      </c>
    </row>
    <row r="740" spans="1:57">
      <c r="A740" s="1" t="s">
        <v>10305</v>
      </c>
      <c r="B740" s="1">
        <v>174.80642</v>
      </c>
      <c r="C740" s="1">
        <v>15.03769</v>
      </c>
      <c r="D740" s="1">
        <v>4177</v>
      </c>
      <c r="E740" s="1">
        <v>1.3932999999999999E-2</v>
      </c>
      <c r="F740" s="1">
        <v>64.442099999999996</v>
      </c>
      <c r="G740" s="1">
        <v>17.201139000000001</v>
      </c>
      <c r="H740" s="1">
        <v>-16.844709420000001</v>
      </c>
      <c r="I740" s="1" t="s">
        <v>1160</v>
      </c>
      <c r="K740" s="1" t="s">
        <v>339</v>
      </c>
      <c r="L740" s="1" t="s">
        <v>10306</v>
      </c>
      <c r="M740" s="1">
        <v>215318</v>
      </c>
      <c r="N740" s="1" t="s">
        <v>1161</v>
      </c>
      <c r="O740" s="1">
        <v>174.80641</v>
      </c>
      <c r="P740" s="1">
        <v>15.037701</v>
      </c>
      <c r="Q740" s="2" t="s">
        <v>10307</v>
      </c>
      <c r="R740" s="1">
        <v>1755</v>
      </c>
      <c r="S740" s="1">
        <v>516</v>
      </c>
      <c r="T740" s="1" t="s">
        <v>10308</v>
      </c>
      <c r="U740" s="1" t="s">
        <v>10309</v>
      </c>
      <c r="V740" s="2" t="s">
        <v>10310</v>
      </c>
      <c r="W740" s="1" t="s">
        <v>1205</v>
      </c>
      <c r="X740" s="1">
        <v>174.80250000000001</v>
      </c>
      <c r="Y740" s="1">
        <v>15.04083333</v>
      </c>
      <c r="Z740" s="1">
        <v>174.80625000000001</v>
      </c>
      <c r="AA740" s="1">
        <v>15.037777780000001</v>
      </c>
      <c r="AB740" s="1">
        <v>4206</v>
      </c>
      <c r="AD740" s="1" t="s">
        <v>10311</v>
      </c>
      <c r="AE740" s="1" t="s">
        <v>10312</v>
      </c>
      <c r="AF740" s="1" t="s">
        <v>10313</v>
      </c>
      <c r="AG740" s="1" t="s">
        <v>5165</v>
      </c>
      <c r="AH740" s="1">
        <v>16.600000000000001</v>
      </c>
      <c r="AI740" s="1">
        <v>1.84</v>
      </c>
      <c r="AJ740" s="1">
        <v>62.5</v>
      </c>
      <c r="AK740" s="1">
        <v>9.1999999999999993</v>
      </c>
      <c r="AR740" s="1" t="s">
        <v>8073</v>
      </c>
    </row>
    <row r="741" spans="1:57">
      <c r="A741" s="1" t="s">
        <v>6083</v>
      </c>
      <c r="B741" s="1">
        <v>242.69317000000001</v>
      </c>
      <c r="C741" s="1">
        <v>9.5413098999999999</v>
      </c>
      <c r="D741" s="1">
        <v>5032.1849650000004</v>
      </c>
      <c r="E741" s="1">
        <v>1.6785700000000001E-2</v>
      </c>
      <c r="F741" s="1">
        <v>77.248400000000004</v>
      </c>
      <c r="G741" s="1">
        <v>17.594996999999999</v>
      </c>
      <c r="H741" s="1">
        <v>-16.844450460000001</v>
      </c>
      <c r="I741" s="1" t="s">
        <v>1160</v>
      </c>
      <c r="K741" s="1" t="s">
        <v>715</v>
      </c>
      <c r="N741" s="1" t="s">
        <v>1635</v>
      </c>
      <c r="O741" s="1">
        <v>242.69317000000001</v>
      </c>
      <c r="P741" s="1">
        <v>9.5413098999999999</v>
      </c>
      <c r="Q741" s="2" t="s">
        <v>6084</v>
      </c>
      <c r="R741" s="1">
        <v>2526</v>
      </c>
      <c r="S741" s="1">
        <v>107</v>
      </c>
      <c r="T741" s="1" t="s">
        <v>6085</v>
      </c>
      <c r="U741" s="1" t="s">
        <v>6086</v>
      </c>
      <c r="V741" s="2" t="s">
        <v>6087</v>
      </c>
      <c r="W741" s="1" t="s">
        <v>1205</v>
      </c>
    </row>
    <row r="742" spans="1:57" s="4" customFormat="1">
      <c r="A742" s="1" t="s">
        <v>7477</v>
      </c>
      <c r="B742" s="1">
        <v>135.59544</v>
      </c>
      <c r="C742" s="1">
        <v>12.998105000000001</v>
      </c>
      <c r="D742" s="1">
        <v>5141.3085190000002</v>
      </c>
      <c r="E742" s="1">
        <v>1.71497E-2</v>
      </c>
      <c r="F742" s="1">
        <v>74.345299999999995</v>
      </c>
      <c r="G742" s="1">
        <v>17.516317000000001</v>
      </c>
      <c r="H742" s="1">
        <v>-16.839950590000001</v>
      </c>
      <c r="I742" s="1" t="s">
        <v>1160</v>
      </c>
      <c r="J742" s="1"/>
      <c r="K742" s="1" t="s">
        <v>530</v>
      </c>
      <c r="L742" s="1"/>
      <c r="M742" s="1">
        <v>198318</v>
      </c>
      <c r="N742" s="1" t="s">
        <v>5944</v>
      </c>
      <c r="O742" s="1">
        <v>135.59544</v>
      </c>
      <c r="P742" s="1">
        <v>12.998105000000001</v>
      </c>
      <c r="Q742" s="2" t="s">
        <v>7478</v>
      </c>
      <c r="R742" s="1">
        <v>2434</v>
      </c>
      <c r="S742" s="1">
        <v>268</v>
      </c>
      <c r="T742" s="1" t="s">
        <v>7614</v>
      </c>
      <c r="U742" s="1" t="s">
        <v>7615</v>
      </c>
      <c r="V742" s="2" t="s">
        <v>7616</v>
      </c>
      <c r="W742" s="1" t="s">
        <v>1205</v>
      </c>
      <c r="X742" s="1">
        <v>135.59583330000001</v>
      </c>
      <c r="Y742" s="1">
        <v>12.99888889</v>
      </c>
      <c r="Z742" s="1">
        <v>135.59625</v>
      </c>
      <c r="AA742" s="1">
        <v>12.998333329999999</v>
      </c>
      <c r="AB742" s="1">
        <v>5134</v>
      </c>
      <c r="AC742" s="1"/>
      <c r="AD742" s="1" t="s">
        <v>7617</v>
      </c>
      <c r="AE742" s="1" t="s">
        <v>7618</v>
      </c>
      <c r="AF742" s="1" t="s">
        <v>7619</v>
      </c>
      <c r="AG742" s="1" t="s">
        <v>7620</v>
      </c>
      <c r="AH742" s="1">
        <v>11</v>
      </c>
      <c r="AI742" s="1">
        <v>2.14</v>
      </c>
      <c r="AJ742" s="1">
        <v>75.599999999999994</v>
      </c>
      <c r="AK742" s="1">
        <v>9.25</v>
      </c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</row>
    <row r="743" spans="1:57">
      <c r="A743" s="1" t="s">
        <v>2156</v>
      </c>
      <c r="B743" s="1">
        <v>208.91146000000001</v>
      </c>
      <c r="C743" s="1">
        <v>4.9850599999999998</v>
      </c>
      <c r="D743" s="1">
        <v>1171</v>
      </c>
      <c r="E743" s="1">
        <v>3.9060000000000002E-3</v>
      </c>
      <c r="F743" s="1">
        <v>21.915600000000001</v>
      </c>
      <c r="G743" s="1">
        <v>14.866289</v>
      </c>
      <c r="H743" s="1">
        <v>-16.837477830000001</v>
      </c>
      <c r="I743" s="1" t="s">
        <v>1160</v>
      </c>
      <c r="K743" s="1" t="s">
        <v>1119</v>
      </c>
      <c r="L743" s="1" t="s">
        <v>2157</v>
      </c>
      <c r="M743" s="1">
        <v>8838</v>
      </c>
      <c r="N743" s="1" t="s">
        <v>1161</v>
      </c>
      <c r="O743" s="1">
        <v>208.91147000000001</v>
      </c>
      <c r="P743" s="1">
        <v>4.9850504000000004</v>
      </c>
      <c r="Q743" s="2" t="s">
        <v>2158</v>
      </c>
      <c r="R743" s="1">
        <v>855</v>
      </c>
      <c r="S743" s="1">
        <v>635</v>
      </c>
      <c r="T743" s="1" t="s">
        <v>2159</v>
      </c>
      <c r="U743" s="1" t="s">
        <v>2160</v>
      </c>
      <c r="V743" s="2" t="s">
        <v>2161</v>
      </c>
      <c r="W743" s="1" t="s">
        <v>1205</v>
      </c>
      <c r="X743" s="1">
        <v>208.90708330000001</v>
      </c>
      <c r="Y743" s="1">
        <v>4.9897222220000002</v>
      </c>
      <c r="Z743" s="1">
        <v>208.91125</v>
      </c>
      <c r="AA743" s="1">
        <v>4.9847222220000003</v>
      </c>
      <c r="AB743" s="1">
        <v>1170</v>
      </c>
      <c r="AC743" s="1" t="s">
        <v>2162</v>
      </c>
      <c r="AD743" s="1" t="s">
        <v>2163</v>
      </c>
      <c r="AE743" s="1" t="s">
        <v>2164</v>
      </c>
      <c r="AF743" s="1" t="s">
        <v>2165</v>
      </c>
      <c r="AG743" s="1" t="s">
        <v>2166</v>
      </c>
      <c r="AH743" s="1">
        <v>7.5</v>
      </c>
      <c r="AI743" s="1">
        <v>2.0699999999999998</v>
      </c>
      <c r="AJ743" s="1">
        <v>21.3</v>
      </c>
      <c r="AK743" s="1">
        <v>7.81</v>
      </c>
    </row>
    <row r="744" spans="1:57">
      <c r="A744" s="1" t="s">
        <v>10891</v>
      </c>
      <c r="B744" s="1">
        <v>201.88987</v>
      </c>
      <c r="C744" s="1">
        <v>11.730169999999999</v>
      </c>
      <c r="D744" s="1">
        <v>4243</v>
      </c>
      <c r="E744" s="1">
        <v>1.4152E-2</v>
      </c>
      <c r="F744" s="1">
        <v>66.590900000000005</v>
      </c>
      <c r="G744" s="1">
        <v>17.291021000000001</v>
      </c>
      <c r="H744" s="1">
        <v>-16.826053420000001</v>
      </c>
      <c r="I744" s="1" t="s">
        <v>1160</v>
      </c>
      <c r="K744" s="1" t="s">
        <v>287</v>
      </c>
      <c r="L744" s="1" t="s">
        <v>10892</v>
      </c>
      <c r="M744" s="1">
        <v>232380</v>
      </c>
      <c r="N744" s="1" t="s">
        <v>1161</v>
      </c>
      <c r="O744" s="1">
        <v>201.88989000000001</v>
      </c>
      <c r="P744" s="1">
        <v>11.730169999999999</v>
      </c>
      <c r="Q744" s="2" t="s">
        <v>10893</v>
      </c>
      <c r="R744" s="1">
        <v>1698</v>
      </c>
      <c r="S744" s="1">
        <v>593</v>
      </c>
      <c r="T744" s="1" t="s">
        <v>10894</v>
      </c>
      <c r="U744" s="1" t="s">
        <v>10895</v>
      </c>
      <c r="V744" s="2" t="s">
        <v>10896</v>
      </c>
      <c r="W744" s="1" t="s">
        <v>1205</v>
      </c>
      <c r="X744" s="1">
        <v>201.88791670000001</v>
      </c>
      <c r="Y744" s="1">
        <v>11.72388889</v>
      </c>
      <c r="Z744" s="1">
        <v>201.89</v>
      </c>
      <c r="AA744" s="1">
        <v>11.73027778</v>
      </c>
      <c r="AB744" s="1">
        <v>4228</v>
      </c>
      <c r="AD744" s="1" t="s">
        <v>11030</v>
      </c>
      <c r="AE744" s="1" t="s">
        <v>11031</v>
      </c>
      <c r="AF744" s="1" t="s">
        <v>11032</v>
      </c>
      <c r="AG744" s="1" t="s">
        <v>7682</v>
      </c>
      <c r="AH744" s="1">
        <v>12.8</v>
      </c>
      <c r="AI744" s="1">
        <v>2.4</v>
      </c>
      <c r="AJ744" s="1">
        <v>62.5</v>
      </c>
      <c r="AK744" s="1">
        <v>9.08</v>
      </c>
      <c r="AR744" s="1" t="s">
        <v>8073</v>
      </c>
    </row>
    <row r="745" spans="1:57">
      <c r="A745" s="1" t="s">
        <v>7272</v>
      </c>
      <c r="B745" s="1">
        <v>128.21259000000001</v>
      </c>
      <c r="C745" s="1">
        <v>14.291823000000001</v>
      </c>
      <c r="D745" s="1">
        <v>4287.9861870000004</v>
      </c>
      <c r="E745" s="1">
        <v>1.43033E-2</v>
      </c>
      <c r="F745" s="1">
        <v>61.975000000000001</v>
      </c>
      <c r="G745" s="1">
        <v>17.136396000000001</v>
      </c>
      <c r="H745" s="1">
        <v>-16.824686679999999</v>
      </c>
      <c r="I745" s="1" t="s">
        <v>1160</v>
      </c>
      <c r="K745" s="1" t="s">
        <v>603</v>
      </c>
      <c r="N745" s="1" t="s">
        <v>5209</v>
      </c>
      <c r="O745" s="1">
        <v>128.21259000000001</v>
      </c>
      <c r="P745" s="1">
        <v>14.291823000000001</v>
      </c>
      <c r="Q745" s="2" t="s">
        <v>7273</v>
      </c>
      <c r="R745" s="1">
        <v>2425</v>
      </c>
      <c r="S745" s="1">
        <v>577</v>
      </c>
      <c r="T745" s="1" t="s">
        <v>7126</v>
      </c>
      <c r="U745" s="1" t="s">
        <v>7127</v>
      </c>
      <c r="V745" s="2" t="s">
        <v>7128</v>
      </c>
      <c r="W745" s="1" t="s">
        <v>1205</v>
      </c>
    </row>
    <row r="746" spans="1:57">
      <c r="A746" s="1" t="s">
        <v>10520</v>
      </c>
      <c r="B746" s="1">
        <v>176.37338</v>
      </c>
      <c r="C746" s="1">
        <v>10.201639999999999</v>
      </c>
      <c r="D746" s="1">
        <v>3995</v>
      </c>
      <c r="E746" s="1">
        <v>1.3325999999999999E-2</v>
      </c>
      <c r="F746" s="1">
        <v>61.809699999999999</v>
      </c>
      <c r="G746" s="1">
        <v>17.135732999999998</v>
      </c>
      <c r="H746" s="1">
        <v>-16.81955018</v>
      </c>
      <c r="I746" s="1" t="s">
        <v>1160</v>
      </c>
      <c r="K746" s="1" t="s">
        <v>248</v>
      </c>
      <c r="L746" s="1" t="s">
        <v>10521</v>
      </c>
      <c r="N746" s="1" t="s">
        <v>1161</v>
      </c>
      <c r="O746" s="1">
        <v>176.37335999999999</v>
      </c>
      <c r="P746" s="1">
        <v>10.201638000000001</v>
      </c>
      <c r="Q746" s="2" t="s">
        <v>10522</v>
      </c>
      <c r="R746" s="1">
        <v>1226</v>
      </c>
      <c r="S746" s="1">
        <v>477</v>
      </c>
      <c r="T746" s="1" t="s">
        <v>10523</v>
      </c>
      <c r="U746" s="1" t="s">
        <v>10524</v>
      </c>
      <c r="V746" s="2" t="s">
        <v>10525</v>
      </c>
      <c r="W746" s="1" t="s">
        <v>1205</v>
      </c>
      <c r="AR746" s="1" t="s">
        <v>8073</v>
      </c>
    </row>
    <row r="747" spans="1:57">
      <c r="A747" s="1" t="s">
        <v>6613</v>
      </c>
      <c r="B747" s="1">
        <v>117.3059294</v>
      </c>
      <c r="C747" s="1">
        <v>12.764134200000001</v>
      </c>
      <c r="D747" s="1">
        <v>4291</v>
      </c>
      <c r="E747" s="1">
        <v>1.431335268020948E-2</v>
      </c>
      <c r="F747" s="1">
        <v>60.989600000000003</v>
      </c>
      <c r="G747" s="1">
        <v>17.108087999999999</v>
      </c>
      <c r="H747" s="1">
        <v>-16.81819093</v>
      </c>
      <c r="I747" s="1" t="s">
        <v>1160</v>
      </c>
      <c r="M747" s="1">
        <v>174507</v>
      </c>
      <c r="N747" s="1" t="s">
        <v>6204</v>
      </c>
      <c r="X747" s="1">
        <v>117.30916670000001</v>
      </c>
      <c r="Y747" s="1">
        <v>12.76416667</v>
      </c>
      <c r="Z747" s="1">
        <v>117.3058333</v>
      </c>
      <c r="AA747" s="1">
        <v>12.76416667</v>
      </c>
      <c r="AB747" s="1">
        <v>4291</v>
      </c>
      <c r="AD747" s="1" t="s">
        <v>6614</v>
      </c>
      <c r="AE747" s="1" t="s">
        <v>6615</v>
      </c>
      <c r="AF747" s="1" t="s">
        <v>6616</v>
      </c>
      <c r="AG747" s="1" t="s">
        <v>1666</v>
      </c>
      <c r="AH747" s="1">
        <v>8.1999999999999993</v>
      </c>
      <c r="AI747" s="1">
        <v>2.06</v>
      </c>
      <c r="AJ747" s="1">
        <v>63.4</v>
      </c>
      <c r="AK747" s="1">
        <v>8.89</v>
      </c>
    </row>
    <row r="748" spans="1:57">
      <c r="A748" s="1" t="s">
        <v>1719</v>
      </c>
      <c r="B748" s="1">
        <v>219.78787</v>
      </c>
      <c r="C748" s="1">
        <v>4.5518099999999997</v>
      </c>
      <c r="D748" s="1">
        <v>4621</v>
      </c>
      <c r="E748" s="1">
        <v>1.5414000000000001E-2</v>
      </c>
      <c r="F748" s="1">
        <v>72.256900000000002</v>
      </c>
      <c r="G748" s="1">
        <v>17.477207</v>
      </c>
      <c r="H748" s="1">
        <v>-16.817189630000001</v>
      </c>
      <c r="I748" s="1" t="s">
        <v>1160</v>
      </c>
      <c r="K748" s="1" t="s">
        <v>1085</v>
      </c>
      <c r="L748" s="1" t="s">
        <v>1720</v>
      </c>
      <c r="N748" s="1" t="s">
        <v>1635</v>
      </c>
      <c r="O748" s="1">
        <v>219.78767999999999</v>
      </c>
      <c r="P748" s="1">
        <v>4.5517707999999999</v>
      </c>
      <c r="Q748" s="2" t="s">
        <v>1721</v>
      </c>
      <c r="R748" s="1">
        <v>586</v>
      </c>
      <c r="S748" s="1">
        <v>545</v>
      </c>
      <c r="T748" s="1" t="s">
        <v>1722</v>
      </c>
      <c r="U748" s="1" t="s">
        <v>1723</v>
      </c>
      <c r="V748" s="2" t="s">
        <v>1724</v>
      </c>
      <c r="W748" s="1" t="s">
        <v>1205</v>
      </c>
    </row>
    <row r="749" spans="1:57">
      <c r="A749" s="1" t="s">
        <v>13301</v>
      </c>
      <c r="B749" s="1">
        <v>245.22323</v>
      </c>
      <c r="C749" s="1">
        <v>10.563788000000001</v>
      </c>
      <c r="D749" s="1">
        <v>5093.9716310000003</v>
      </c>
      <c r="E749" s="1">
        <v>1.6991800000000001E-2</v>
      </c>
      <c r="F749" s="1">
        <v>77.944800000000001</v>
      </c>
      <c r="G749" s="1">
        <v>17.653321999999999</v>
      </c>
      <c r="H749" s="1">
        <v>-16.805613739999998</v>
      </c>
      <c r="I749" s="1" t="s">
        <v>1160</v>
      </c>
      <c r="K749" s="1" t="s">
        <v>66</v>
      </c>
      <c r="M749" s="1">
        <v>268151</v>
      </c>
      <c r="N749" s="1" t="s">
        <v>1161</v>
      </c>
      <c r="O749" s="1">
        <v>245.22323</v>
      </c>
      <c r="P749" s="1">
        <v>10.563788000000001</v>
      </c>
      <c r="Q749" s="2" t="s">
        <v>13302</v>
      </c>
      <c r="R749" s="1">
        <v>2531</v>
      </c>
      <c r="S749" s="1">
        <v>231</v>
      </c>
      <c r="T749" s="1" t="s">
        <v>13303</v>
      </c>
      <c r="U749" s="1" t="s">
        <v>13304</v>
      </c>
      <c r="V749" s="2" t="s">
        <v>13305</v>
      </c>
      <c r="W749" s="1" t="s">
        <v>1205</v>
      </c>
      <c r="X749" s="1">
        <v>245.22333330000001</v>
      </c>
      <c r="Y749" s="1">
        <v>10.5625</v>
      </c>
      <c r="Z749" s="1">
        <v>245.22333330000001</v>
      </c>
      <c r="AA749" s="1">
        <v>10.563888889999999</v>
      </c>
      <c r="AB749" s="1">
        <v>5128</v>
      </c>
      <c r="AD749" s="1" t="s">
        <v>13306</v>
      </c>
      <c r="AE749" s="1" t="s">
        <v>13152</v>
      </c>
      <c r="AF749" s="1" t="s">
        <v>13153</v>
      </c>
      <c r="AG749" s="1" t="s">
        <v>8423</v>
      </c>
      <c r="AH749" s="1">
        <v>25.4</v>
      </c>
      <c r="AI749" s="1">
        <v>2.42</v>
      </c>
      <c r="AJ749" s="1">
        <v>76.5</v>
      </c>
      <c r="AK749" s="1">
        <v>9.58</v>
      </c>
      <c r="AS749" s="1" t="s">
        <v>1413</v>
      </c>
    </row>
    <row r="750" spans="1:57">
      <c r="A750" s="1" t="s">
        <v>4916</v>
      </c>
      <c r="B750" s="1">
        <v>120.61995</v>
      </c>
      <c r="C750" s="1">
        <v>8.2207076000000008</v>
      </c>
      <c r="D750" s="1">
        <v>4479.072322</v>
      </c>
      <c r="E750" s="1">
        <v>1.4940699999999999E-2</v>
      </c>
      <c r="F750" s="1">
        <v>63.864899999999999</v>
      </c>
      <c r="G750" s="1">
        <v>17.223793000000001</v>
      </c>
      <c r="H750" s="1">
        <v>-16.80251818</v>
      </c>
      <c r="I750" s="1" t="s">
        <v>1160</v>
      </c>
      <c r="K750" s="1" t="s">
        <v>802</v>
      </c>
      <c r="N750" s="1" t="s">
        <v>2709</v>
      </c>
      <c r="O750" s="1">
        <v>120.61995</v>
      </c>
      <c r="P750" s="1">
        <v>8.2207076000000008</v>
      </c>
      <c r="Q750" s="2" t="s">
        <v>4917</v>
      </c>
      <c r="R750" s="1">
        <v>2570</v>
      </c>
      <c r="S750" s="1">
        <v>356</v>
      </c>
      <c r="T750" s="1" t="s">
        <v>4918</v>
      </c>
      <c r="U750" s="1" t="s">
        <v>4919</v>
      </c>
      <c r="V750" s="2" t="s">
        <v>4920</v>
      </c>
      <c r="W750" s="1" t="s">
        <v>1205</v>
      </c>
    </row>
    <row r="751" spans="1:57">
      <c r="A751" s="1" t="s">
        <v>6982</v>
      </c>
      <c r="B751" s="1">
        <v>120.58291</v>
      </c>
      <c r="C751" s="1">
        <v>11.627941</v>
      </c>
      <c r="D751" s="1">
        <v>4768.5497960000002</v>
      </c>
      <c r="E751" s="1">
        <v>1.5906300000000002E-2</v>
      </c>
      <c r="F751" s="1">
        <v>67.851200000000006</v>
      </c>
      <c r="G751" s="1">
        <v>17.357191</v>
      </c>
      <c r="H751" s="1">
        <v>-16.80059666</v>
      </c>
      <c r="I751" s="1" t="s">
        <v>1160</v>
      </c>
      <c r="K751" s="1" t="s">
        <v>586</v>
      </c>
      <c r="N751" s="1" t="s">
        <v>1635</v>
      </c>
      <c r="O751" s="1">
        <v>120.58291</v>
      </c>
      <c r="P751" s="1">
        <v>11.627941</v>
      </c>
      <c r="Q751" s="2" t="s">
        <v>6983</v>
      </c>
      <c r="R751" s="1">
        <v>2418</v>
      </c>
      <c r="S751" s="1">
        <v>414</v>
      </c>
      <c r="T751" s="1" t="s">
        <v>7094</v>
      </c>
      <c r="U751" s="1" t="s">
        <v>7095</v>
      </c>
      <c r="V751" s="2" t="s">
        <v>7096</v>
      </c>
      <c r="W751" s="1" t="s">
        <v>1205</v>
      </c>
    </row>
    <row r="752" spans="1:57">
      <c r="A752" s="1" t="s">
        <v>3037</v>
      </c>
      <c r="B752" s="1">
        <v>217.31245999999999</v>
      </c>
      <c r="C752" s="1">
        <v>5.9853899999999998</v>
      </c>
      <c r="D752" s="1">
        <v>4606</v>
      </c>
      <c r="E752" s="1">
        <v>1.5363999999999999E-2</v>
      </c>
      <c r="F752" s="1">
        <v>72.051299999999998</v>
      </c>
      <c r="G752" s="1">
        <v>17.488813</v>
      </c>
      <c r="H752" s="1">
        <v>-16.799396000000002</v>
      </c>
      <c r="I752" s="1" t="s">
        <v>1160</v>
      </c>
      <c r="K752" s="1" t="s">
        <v>971</v>
      </c>
      <c r="L752" s="1" t="s">
        <v>3038</v>
      </c>
      <c r="N752" s="1" t="s">
        <v>2709</v>
      </c>
      <c r="O752" s="1">
        <v>217.31244000000001</v>
      </c>
      <c r="P752" s="1">
        <v>5.9853828</v>
      </c>
      <c r="Q752" s="2" t="s">
        <v>3039</v>
      </c>
      <c r="R752" s="1">
        <v>1827</v>
      </c>
      <c r="S752" s="1">
        <v>155</v>
      </c>
      <c r="T752" s="1" t="s">
        <v>3040</v>
      </c>
      <c r="U752" s="1" t="s">
        <v>3041</v>
      </c>
      <c r="V752" s="2" t="s">
        <v>3042</v>
      </c>
      <c r="W752" s="1" t="s">
        <v>1205</v>
      </c>
    </row>
    <row r="753" spans="1:46">
      <c r="A753" s="1" t="s">
        <v>4760</v>
      </c>
      <c r="B753" s="1">
        <v>177.17805999999999</v>
      </c>
      <c r="C753" s="1">
        <v>8.0464900000000004</v>
      </c>
      <c r="D753" s="1">
        <v>5251</v>
      </c>
      <c r="E753" s="1">
        <v>1.7517000000000001E-2</v>
      </c>
      <c r="F753" s="1">
        <v>79.5261</v>
      </c>
      <c r="G753" s="1">
        <v>17.707059999999998</v>
      </c>
      <c r="H753" s="1">
        <v>-16.795488420000002</v>
      </c>
      <c r="I753" s="1" t="s">
        <v>1160</v>
      </c>
      <c r="L753" s="1" t="s">
        <v>4642</v>
      </c>
      <c r="M753" s="1">
        <v>215623</v>
      </c>
      <c r="N753" s="1" t="s">
        <v>2623</v>
      </c>
      <c r="T753" s="1" t="s">
        <v>4643</v>
      </c>
      <c r="U753" s="1" t="s">
        <v>4644</v>
      </c>
      <c r="V753" s="2" t="s">
        <v>4645</v>
      </c>
      <c r="W753" s="1" t="s">
        <v>4646</v>
      </c>
      <c r="X753" s="1">
        <v>177.1741667</v>
      </c>
      <c r="Y753" s="1">
        <v>8.0463888889999993</v>
      </c>
      <c r="Z753" s="1">
        <v>177.1779167</v>
      </c>
      <c r="AA753" s="1">
        <v>8.0463888889999993</v>
      </c>
      <c r="AB753" s="1">
        <v>5281</v>
      </c>
      <c r="AD753" s="1" t="s">
        <v>4647</v>
      </c>
      <c r="AE753" s="1" t="s">
        <v>4648</v>
      </c>
      <c r="AF753" s="1" t="s">
        <v>4649</v>
      </c>
      <c r="AG753" s="1" t="s">
        <v>4437</v>
      </c>
      <c r="AH753" s="1">
        <v>12.4</v>
      </c>
      <c r="AI753" s="1">
        <v>1.77</v>
      </c>
      <c r="AJ753" s="1">
        <v>77.5</v>
      </c>
      <c r="AK753" s="1">
        <v>9.23</v>
      </c>
      <c r="AL753" s="1" t="s">
        <v>1292</v>
      </c>
    </row>
    <row r="754" spans="1:46">
      <c r="A754" s="1" t="s">
        <v>6901</v>
      </c>
      <c r="B754" s="1">
        <v>120.07590999999999</v>
      </c>
      <c r="C754" s="1">
        <v>13.548415</v>
      </c>
      <c r="D754" s="1">
        <v>4681.9103150000001</v>
      </c>
      <c r="E754" s="1">
        <v>1.5617300000000001E-2</v>
      </c>
      <c r="F754" s="1">
        <v>66.497699999999995</v>
      </c>
      <c r="G754" s="1">
        <v>17.319481</v>
      </c>
      <c r="H754" s="1">
        <v>-16.794552119999999</v>
      </c>
      <c r="I754" s="1" t="s">
        <v>1160</v>
      </c>
      <c r="K754" s="1" t="s">
        <v>672</v>
      </c>
      <c r="M754" s="1">
        <v>182463</v>
      </c>
      <c r="N754" s="1" t="s">
        <v>5944</v>
      </c>
      <c r="O754" s="1">
        <v>120.07590999999999</v>
      </c>
      <c r="P754" s="1">
        <v>13.548415</v>
      </c>
      <c r="Q754" s="2" t="s">
        <v>6902</v>
      </c>
      <c r="R754" s="1">
        <v>2265</v>
      </c>
      <c r="S754" s="1">
        <v>536</v>
      </c>
      <c r="T754" s="1" t="s">
        <v>6903</v>
      </c>
      <c r="U754" s="1" t="s">
        <v>6904</v>
      </c>
      <c r="V754" s="2" t="s">
        <v>6929</v>
      </c>
      <c r="W754" s="1" t="s">
        <v>1205</v>
      </c>
      <c r="X754" s="1">
        <v>120.0704167</v>
      </c>
      <c r="Y754" s="1">
        <v>13.550555559999999</v>
      </c>
      <c r="Z754" s="1">
        <v>120.07541670000001</v>
      </c>
      <c r="AA754" s="1">
        <v>13.54833333</v>
      </c>
      <c r="AB754" s="1">
        <v>4659</v>
      </c>
      <c r="AD754" s="1" t="s">
        <v>6930</v>
      </c>
      <c r="AE754" s="1" t="s">
        <v>6931</v>
      </c>
      <c r="AF754" s="1" t="s">
        <v>6796</v>
      </c>
      <c r="AG754" s="1" t="s">
        <v>2661</v>
      </c>
      <c r="AH754" s="1">
        <v>10.7</v>
      </c>
      <c r="AI754" s="1">
        <v>2.14</v>
      </c>
      <c r="AJ754" s="1">
        <v>68.599999999999994</v>
      </c>
      <c r="AK754" s="1">
        <v>9.08</v>
      </c>
      <c r="AS754" s="1" t="s">
        <v>2382</v>
      </c>
      <c r="AT754" s="1">
        <v>4800</v>
      </c>
    </row>
    <row r="755" spans="1:46">
      <c r="A755" s="1" t="s">
        <v>3873</v>
      </c>
      <c r="B755" s="1">
        <v>197.34657999999999</v>
      </c>
      <c r="C755" s="1">
        <v>6.9963300000000004</v>
      </c>
      <c r="D755" s="1">
        <v>3620</v>
      </c>
      <c r="E755" s="1">
        <v>1.2075000000000001E-2</v>
      </c>
      <c r="F755" s="1">
        <v>57.304200000000002</v>
      </c>
      <c r="G755" s="1">
        <v>17</v>
      </c>
      <c r="H755" s="3">
        <v>-16.790932269520873</v>
      </c>
      <c r="I755" s="1" t="s">
        <v>3874</v>
      </c>
      <c r="L755" s="1" t="s">
        <v>3875</v>
      </c>
      <c r="M755" s="1">
        <v>8233</v>
      </c>
      <c r="N755" s="1" t="s">
        <v>1702</v>
      </c>
      <c r="X755" s="1">
        <v>197.34791670000001</v>
      </c>
      <c r="Y755" s="1">
        <v>6.9966666670000004</v>
      </c>
      <c r="Z755" s="1">
        <v>197.34666669999999</v>
      </c>
      <c r="AA755" s="1">
        <v>6.9958333330000002</v>
      </c>
      <c r="AB755" s="1">
        <v>3632</v>
      </c>
      <c r="AC755" s="1" t="s">
        <v>3876</v>
      </c>
      <c r="AD755" s="1" t="s">
        <v>3877</v>
      </c>
      <c r="AE755" s="1" t="s">
        <v>3878</v>
      </c>
      <c r="AF755" s="1" t="s">
        <v>3879</v>
      </c>
      <c r="AG755" s="1" t="s">
        <v>3880</v>
      </c>
      <c r="AH755" s="1">
        <v>32.4</v>
      </c>
      <c r="AI755" s="1">
        <v>2.38</v>
      </c>
      <c r="AJ755" s="1">
        <v>53.8</v>
      </c>
      <c r="AK755" s="1">
        <v>9.58</v>
      </c>
    </row>
    <row r="756" spans="1:46">
      <c r="A756" s="1" t="s">
        <v>6827</v>
      </c>
      <c r="B756" s="1">
        <v>120.13509999999999</v>
      </c>
      <c r="C756" s="1">
        <v>12.053155</v>
      </c>
      <c r="D756" s="1">
        <v>4906.5729060000003</v>
      </c>
      <c r="E756" s="1">
        <v>1.6366700000000001E-2</v>
      </c>
      <c r="F756" s="1">
        <v>69.498599999999996</v>
      </c>
      <c r="G756" s="1">
        <v>17.431664999999999</v>
      </c>
      <c r="H756" s="1">
        <v>-16.778215280000001</v>
      </c>
      <c r="I756" s="1" t="s">
        <v>1160</v>
      </c>
      <c r="K756" s="1" t="s">
        <v>676</v>
      </c>
      <c r="M756" s="1">
        <v>188740</v>
      </c>
      <c r="N756" s="1" t="s">
        <v>2709</v>
      </c>
      <c r="O756" s="1">
        <v>120.13509999999999</v>
      </c>
      <c r="P756" s="1">
        <v>12.053155</v>
      </c>
      <c r="Q756" s="2" t="s">
        <v>6828</v>
      </c>
      <c r="R756" s="1">
        <v>2265</v>
      </c>
      <c r="S756" s="1">
        <v>15</v>
      </c>
      <c r="T756" s="1" t="s">
        <v>6939</v>
      </c>
      <c r="U756" s="1" t="s">
        <v>6940</v>
      </c>
      <c r="V756" s="2" t="s">
        <v>6941</v>
      </c>
      <c r="W756" s="1" t="s">
        <v>1205</v>
      </c>
      <c r="X756" s="1">
        <v>120.1329167</v>
      </c>
      <c r="Y756" s="1">
        <v>12.051666669999999</v>
      </c>
      <c r="Z756" s="1">
        <v>120.1345833</v>
      </c>
      <c r="AA756" s="1">
        <v>12.053055560000001</v>
      </c>
      <c r="AB756" s="1">
        <v>4881</v>
      </c>
      <c r="AD756" s="1" t="s">
        <v>6942</v>
      </c>
      <c r="AE756" s="1" t="s">
        <v>6943</v>
      </c>
      <c r="AF756" s="1" t="s">
        <v>4213</v>
      </c>
      <c r="AG756" s="1" t="s">
        <v>2844</v>
      </c>
      <c r="AH756" s="1">
        <v>11.5</v>
      </c>
      <c r="AI756" s="1">
        <v>1.91</v>
      </c>
      <c r="AJ756" s="1">
        <v>71.7</v>
      </c>
      <c r="AK756" s="1">
        <v>9.11</v>
      </c>
    </row>
    <row r="757" spans="1:46">
      <c r="A757" s="1" t="s">
        <v>3818</v>
      </c>
      <c r="B757" s="1">
        <v>144.50274999999999</v>
      </c>
      <c r="C757" s="1">
        <v>6.9243699999999997</v>
      </c>
      <c r="D757" s="1">
        <v>5138</v>
      </c>
      <c r="E757" s="1">
        <v>1.7139000000000001E-2</v>
      </c>
      <c r="F757" s="1">
        <v>75.089200000000005</v>
      </c>
      <c r="G757" s="1">
        <v>17.600307000000001</v>
      </c>
      <c r="H757" s="1">
        <v>-16.77758</v>
      </c>
      <c r="I757" s="1" t="s">
        <v>1160</v>
      </c>
      <c r="K757" s="1" t="s">
        <v>937</v>
      </c>
      <c r="L757" s="1" t="s">
        <v>3819</v>
      </c>
      <c r="M757" s="1">
        <v>192735</v>
      </c>
      <c r="N757" s="1" t="s">
        <v>3820</v>
      </c>
      <c r="O757" s="1">
        <v>144.50272000000001</v>
      </c>
      <c r="P757" s="1">
        <v>6.9243876999999996</v>
      </c>
      <c r="Q757" s="2" t="s">
        <v>3821</v>
      </c>
      <c r="R757" s="1">
        <v>1196</v>
      </c>
      <c r="S757" s="1">
        <v>11</v>
      </c>
      <c r="T757" s="1" t="s">
        <v>3822</v>
      </c>
      <c r="U757" s="1" t="s">
        <v>3823</v>
      </c>
      <c r="V757" s="2" t="s">
        <v>3824</v>
      </c>
      <c r="W757" s="1" t="s">
        <v>1205</v>
      </c>
      <c r="X757" s="1">
        <v>144.49583329999999</v>
      </c>
      <c r="Y757" s="1">
        <v>6.9230555560000004</v>
      </c>
      <c r="Z757" s="1">
        <v>144.50291669999999</v>
      </c>
      <c r="AA757" s="1">
        <v>6.9244444439999997</v>
      </c>
      <c r="AB757" s="1">
        <v>5010</v>
      </c>
      <c r="AD757" s="1" t="s">
        <v>3825</v>
      </c>
      <c r="AE757" s="1" t="s">
        <v>3826</v>
      </c>
      <c r="AF757" s="1" t="s">
        <v>3827</v>
      </c>
      <c r="AG757" s="1" t="s">
        <v>2590</v>
      </c>
      <c r="AH757" s="1">
        <v>10.1</v>
      </c>
      <c r="AI757" s="1">
        <v>2.0699999999999998</v>
      </c>
      <c r="AJ757" s="1">
        <v>74.2</v>
      </c>
      <c r="AK757" s="1">
        <v>9.08</v>
      </c>
    </row>
    <row r="758" spans="1:46">
      <c r="A758" s="1" t="s">
        <v>13160</v>
      </c>
      <c r="B758" s="1">
        <v>246.96197000000001</v>
      </c>
      <c r="C758" s="1">
        <v>13.58663</v>
      </c>
      <c r="D758" s="1">
        <v>4917</v>
      </c>
      <c r="E758" s="1">
        <v>1.6400999999999999E-2</v>
      </c>
      <c r="F758" s="1">
        <v>75.351900000000001</v>
      </c>
      <c r="G758" s="1">
        <v>17.608720999999999</v>
      </c>
      <c r="H758" s="1">
        <v>-16.77675</v>
      </c>
      <c r="I758" s="1" t="s">
        <v>1160</v>
      </c>
      <c r="J758" s="1" t="s">
        <v>2302</v>
      </c>
      <c r="L758" s="1" t="s">
        <v>13161</v>
      </c>
      <c r="M758" s="1">
        <v>268019</v>
      </c>
      <c r="N758" s="1" t="s">
        <v>1161</v>
      </c>
      <c r="O758" s="1">
        <v>246.96164999999999</v>
      </c>
      <c r="P758" s="1">
        <v>13.58662</v>
      </c>
      <c r="Q758" s="2" t="s">
        <v>13162</v>
      </c>
      <c r="R758" s="1">
        <v>2203</v>
      </c>
      <c r="S758" s="1">
        <v>217</v>
      </c>
      <c r="T758" s="1" t="s">
        <v>13163</v>
      </c>
      <c r="U758" s="1" t="s">
        <v>13164</v>
      </c>
      <c r="V758" s="2" t="s">
        <v>13165</v>
      </c>
      <c r="W758" s="1" t="s">
        <v>1316</v>
      </c>
      <c r="X758" s="1">
        <v>246.96083329999999</v>
      </c>
      <c r="Y758" s="1">
        <v>13.576111109999999</v>
      </c>
      <c r="Z758" s="1">
        <v>246.96208329999999</v>
      </c>
      <c r="AA758" s="1">
        <v>13.586111109999999</v>
      </c>
      <c r="AB758" s="1">
        <v>4938</v>
      </c>
      <c r="AD758" s="1" t="s">
        <v>13166</v>
      </c>
      <c r="AE758" s="1" t="s">
        <v>13167</v>
      </c>
      <c r="AF758" s="1" t="s">
        <v>13168</v>
      </c>
      <c r="AG758" s="1" t="s">
        <v>13169</v>
      </c>
      <c r="AH758" s="1">
        <v>7.8</v>
      </c>
      <c r="AI758" s="1">
        <v>3.45</v>
      </c>
      <c r="AJ758" s="1">
        <v>74.2</v>
      </c>
      <c r="AK758" s="1">
        <v>9.1</v>
      </c>
    </row>
    <row r="759" spans="1:46">
      <c r="A759" s="1" t="s">
        <v>1737</v>
      </c>
      <c r="B759" s="1">
        <v>125.08868</v>
      </c>
      <c r="C759" s="1">
        <v>4.5723799999999999</v>
      </c>
      <c r="D759" s="1">
        <v>4171</v>
      </c>
      <c r="E759" s="1">
        <v>1.3913E-2</v>
      </c>
      <c r="F759" s="1">
        <v>60.031500000000001</v>
      </c>
      <c r="G759" s="1">
        <v>17.12</v>
      </c>
      <c r="H759" s="1">
        <v>-16.771896000000002</v>
      </c>
      <c r="I759" s="1" t="s">
        <v>1734</v>
      </c>
      <c r="L759" s="1" t="s">
        <v>1738</v>
      </c>
      <c r="N759" s="1" t="s">
        <v>1287</v>
      </c>
      <c r="AL759" s="1" t="s">
        <v>1739</v>
      </c>
      <c r="AN759" s="1" t="s">
        <v>1739</v>
      </c>
    </row>
    <row r="760" spans="1:46">
      <c r="A760" s="1" t="s">
        <v>11549</v>
      </c>
      <c r="B760" s="1">
        <v>213.33054999999999</v>
      </c>
      <c r="C760" s="1">
        <v>14.011760000000001</v>
      </c>
      <c r="D760" s="1">
        <v>4306</v>
      </c>
      <c r="E760" s="1">
        <v>1.4364E-2</v>
      </c>
      <c r="F760" s="1">
        <v>67.515000000000001</v>
      </c>
      <c r="G760" s="1">
        <v>17.381405000000001</v>
      </c>
      <c r="H760" s="1">
        <v>-16.76559636</v>
      </c>
      <c r="I760" s="1" t="s">
        <v>1160</v>
      </c>
      <c r="J760" s="1" t="s">
        <v>2302</v>
      </c>
      <c r="K760" s="1" t="s">
        <v>132</v>
      </c>
      <c r="L760" s="1" t="s">
        <v>11550</v>
      </c>
      <c r="M760" s="1">
        <v>243999</v>
      </c>
      <c r="N760" s="1" t="s">
        <v>1161</v>
      </c>
      <c r="O760" s="1">
        <v>213.33054999999999</v>
      </c>
      <c r="P760" s="1">
        <v>14.011761999999999</v>
      </c>
      <c r="Q760" s="2" t="s">
        <v>11551</v>
      </c>
      <c r="R760" s="1">
        <v>1706</v>
      </c>
      <c r="S760" s="1">
        <v>409</v>
      </c>
      <c r="T760" s="1" t="s">
        <v>11450</v>
      </c>
      <c r="U760" s="1" t="s">
        <v>11451</v>
      </c>
      <c r="V760" s="2" t="s">
        <v>11452</v>
      </c>
      <c r="W760" s="1" t="s">
        <v>1205</v>
      </c>
      <c r="X760" s="1">
        <v>213.31583330000001</v>
      </c>
      <c r="Y760" s="1">
        <v>14.01444444</v>
      </c>
      <c r="Z760" s="1">
        <v>213.3304167</v>
      </c>
      <c r="AA760" s="1">
        <v>14.01166667</v>
      </c>
      <c r="AB760" s="1">
        <v>4315</v>
      </c>
      <c r="AD760" s="1" t="s">
        <v>11581</v>
      </c>
      <c r="AE760" s="1" t="s">
        <v>11582</v>
      </c>
      <c r="AF760" s="1" t="s">
        <v>11583</v>
      </c>
      <c r="AG760" s="1" t="s">
        <v>2739</v>
      </c>
      <c r="AH760" s="1">
        <v>46.3</v>
      </c>
      <c r="AI760" s="1">
        <v>2.19</v>
      </c>
      <c r="AJ760" s="1">
        <v>64.099999999999994</v>
      </c>
      <c r="AK760" s="1">
        <v>9.58</v>
      </c>
    </row>
    <row r="761" spans="1:46">
      <c r="A761" s="1" t="s">
        <v>5116</v>
      </c>
      <c r="B761" s="1">
        <v>168.06432000000001</v>
      </c>
      <c r="C761" s="1">
        <v>8.6286769999999997</v>
      </c>
      <c r="D761" s="1">
        <v>3323.6219099999998</v>
      </c>
      <c r="E761" s="1">
        <v>1.1086499999999999E-2</v>
      </c>
      <c r="F761" s="1">
        <v>51.637300000000003</v>
      </c>
      <c r="G761" s="1">
        <v>16.803916999999998</v>
      </c>
      <c r="H761" s="1">
        <v>-16.760900629999998</v>
      </c>
      <c r="I761" s="1" t="s">
        <v>1160</v>
      </c>
      <c r="K761" s="1" t="s">
        <v>837</v>
      </c>
      <c r="M761" s="1">
        <v>210154</v>
      </c>
      <c r="N761" s="1" t="s">
        <v>4556</v>
      </c>
      <c r="O761" s="1">
        <v>168.06432000000001</v>
      </c>
      <c r="P761" s="1">
        <v>8.6286769999999997</v>
      </c>
      <c r="Q761" s="2" t="s">
        <v>5117</v>
      </c>
      <c r="R761" s="1">
        <v>1221</v>
      </c>
      <c r="S761" s="1">
        <v>68</v>
      </c>
      <c r="T761" s="1" t="s">
        <v>5118</v>
      </c>
      <c r="U761" s="1" t="s">
        <v>5119</v>
      </c>
      <c r="V761" s="2" t="s">
        <v>5120</v>
      </c>
      <c r="W761" s="1" t="s">
        <v>1205</v>
      </c>
      <c r="X761" s="1">
        <v>168.06291669999999</v>
      </c>
      <c r="Y761" s="1">
        <v>8.6297222219999998</v>
      </c>
      <c r="Z761" s="1">
        <v>168.06416669999999</v>
      </c>
      <c r="AA761" s="1">
        <v>8.6288888890000006</v>
      </c>
      <c r="AB761" s="1">
        <v>3308</v>
      </c>
      <c r="AC761" s="1" t="s">
        <v>5121</v>
      </c>
      <c r="AD761" s="1" t="s">
        <v>5122</v>
      </c>
      <c r="AE761" s="1" t="s">
        <v>5123</v>
      </c>
      <c r="AF761" s="1" t="s">
        <v>5124</v>
      </c>
      <c r="AG761" s="1" t="s">
        <v>5125</v>
      </c>
      <c r="AH761" s="1">
        <v>19</v>
      </c>
      <c r="AI761" s="1">
        <v>2.27</v>
      </c>
      <c r="AJ761" s="1">
        <v>49.9</v>
      </c>
      <c r="AK761" s="1">
        <v>9.1999999999999993</v>
      </c>
    </row>
    <row r="762" spans="1:46">
      <c r="A762" s="1" t="s">
        <v>6094</v>
      </c>
      <c r="B762" s="1">
        <v>210.19666000000001</v>
      </c>
      <c r="C762" s="1">
        <v>9.5603490999999998</v>
      </c>
      <c r="D762" s="1">
        <v>5015.1866380000001</v>
      </c>
      <c r="E762" s="1">
        <v>1.6728999000000001E-2</v>
      </c>
      <c r="F762" s="1">
        <v>77.636499999999998</v>
      </c>
      <c r="G762" s="1">
        <v>17.690994</v>
      </c>
      <c r="H762" s="1">
        <v>-16.759335740000001</v>
      </c>
      <c r="I762" s="1" t="s">
        <v>1160</v>
      </c>
      <c r="K762" s="1" t="s">
        <v>829</v>
      </c>
      <c r="M762" s="1">
        <v>243828</v>
      </c>
      <c r="N762" s="1" t="s">
        <v>5209</v>
      </c>
      <c r="O762" s="1">
        <v>210.19666000000001</v>
      </c>
      <c r="P762" s="1">
        <v>9.5603490999999998</v>
      </c>
      <c r="Q762" s="2" t="s">
        <v>6095</v>
      </c>
      <c r="R762" s="1">
        <v>1807</v>
      </c>
      <c r="S762" s="1">
        <v>493</v>
      </c>
      <c r="T762" s="1" t="s">
        <v>6096</v>
      </c>
      <c r="U762" s="1" t="s">
        <v>6097</v>
      </c>
      <c r="V762" s="2" t="s">
        <v>6098</v>
      </c>
      <c r="W762" s="1" t="s">
        <v>1205</v>
      </c>
      <c r="X762" s="1">
        <v>210.1970833</v>
      </c>
      <c r="Y762" s="1">
        <v>9.5616666670000008</v>
      </c>
      <c r="Z762" s="1">
        <v>210.19666670000001</v>
      </c>
      <c r="AA762" s="1">
        <v>9.5602777779999997</v>
      </c>
      <c r="AB762" s="1">
        <v>5075</v>
      </c>
      <c r="AD762" s="1" t="s">
        <v>6099</v>
      </c>
      <c r="AE762" s="1" t="s">
        <v>6100</v>
      </c>
      <c r="AF762" s="1" t="s">
        <v>6101</v>
      </c>
      <c r="AG762" s="1" t="s">
        <v>3985</v>
      </c>
      <c r="AH762" s="1">
        <v>9.6999999999999993</v>
      </c>
      <c r="AI762" s="1">
        <v>2.19</v>
      </c>
      <c r="AJ762" s="1">
        <v>74.5</v>
      </c>
      <c r="AK762" s="1">
        <v>8.99</v>
      </c>
    </row>
    <row r="763" spans="1:46">
      <c r="A763" s="1" t="s">
        <v>8213</v>
      </c>
      <c r="B763" s="1">
        <v>147.16379000000001</v>
      </c>
      <c r="C763" s="1">
        <v>11.76947</v>
      </c>
      <c r="D763" s="1">
        <v>3788</v>
      </c>
      <c r="E763" s="1">
        <v>1.2637000000000001E-2</v>
      </c>
      <c r="F763" s="1">
        <v>56.799799999999998</v>
      </c>
      <c r="G763" s="1">
        <v>17.013853000000001</v>
      </c>
      <c r="H763" s="1">
        <v>-16.75788103</v>
      </c>
      <c r="I763" s="1" t="s">
        <v>1160</v>
      </c>
      <c r="K763" s="1" t="s">
        <v>611</v>
      </c>
      <c r="L763" s="1" t="s">
        <v>8214</v>
      </c>
      <c r="N763" s="1" t="s">
        <v>6808</v>
      </c>
      <c r="O763" s="1">
        <v>147.16379000000001</v>
      </c>
      <c r="P763" s="1">
        <v>11.76947</v>
      </c>
      <c r="Q763" s="2" t="s">
        <v>8215</v>
      </c>
      <c r="R763" s="1">
        <v>1742</v>
      </c>
      <c r="S763" s="1">
        <v>635</v>
      </c>
      <c r="T763" s="1" t="s">
        <v>8216</v>
      </c>
      <c r="U763" s="1" t="s">
        <v>8217</v>
      </c>
      <c r="V763" s="2" t="s">
        <v>8218</v>
      </c>
      <c r="W763" s="1" t="s">
        <v>1205</v>
      </c>
      <c r="AR763" s="1" t="s">
        <v>8159</v>
      </c>
    </row>
    <row r="764" spans="1:46">
      <c r="A764" s="1" t="s">
        <v>4872</v>
      </c>
      <c r="B764" s="1">
        <v>241.71256</v>
      </c>
      <c r="C764" s="1">
        <v>8.1579700000000006</v>
      </c>
      <c r="D764" s="1">
        <v>2796</v>
      </c>
      <c r="E764" s="1">
        <v>9.3279999999999995E-3</v>
      </c>
      <c r="F764" s="1">
        <v>45.793100000000003</v>
      </c>
      <c r="G764" s="1">
        <v>16.546688</v>
      </c>
      <c r="H764" s="1">
        <v>-16.757312219999999</v>
      </c>
      <c r="I764" s="1" t="s">
        <v>1160</v>
      </c>
      <c r="K764" s="1" t="s">
        <v>799</v>
      </c>
      <c r="L764" s="1" t="s">
        <v>4873</v>
      </c>
      <c r="M764" s="1">
        <v>262533</v>
      </c>
      <c r="N764" s="1" t="s">
        <v>1635</v>
      </c>
      <c r="O764" s="1">
        <v>241.71256</v>
      </c>
      <c r="P764" s="1">
        <v>8.1579668999999999</v>
      </c>
      <c r="Q764" s="2" t="s">
        <v>4874</v>
      </c>
      <c r="R764" s="1">
        <v>1730</v>
      </c>
      <c r="S764" s="1">
        <v>356</v>
      </c>
      <c r="T764" s="1" t="s">
        <v>4875</v>
      </c>
      <c r="U764" s="1" t="s">
        <v>4876</v>
      </c>
      <c r="V764" s="2" t="s">
        <v>4877</v>
      </c>
      <c r="W764" s="1" t="s">
        <v>1205</v>
      </c>
      <c r="X764" s="1">
        <v>241.70958329999999</v>
      </c>
      <c r="Y764" s="1">
        <v>8.158888889</v>
      </c>
      <c r="Z764" s="1">
        <v>241.71250000000001</v>
      </c>
      <c r="AA764" s="1">
        <v>8.1580555560000008</v>
      </c>
      <c r="AB764" s="1">
        <v>2812</v>
      </c>
      <c r="AD764" s="1" t="s">
        <v>4878</v>
      </c>
      <c r="AE764" s="1" t="s">
        <v>4879</v>
      </c>
      <c r="AF764" s="1" t="s">
        <v>4880</v>
      </c>
      <c r="AG764" s="1" t="s">
        <v>4881</v>
      </c>
      <c r="AH764" s="1">
        <v>11.4</v>
      </c>
      <c r="AI764" s="1">
        <v>2.04</v>
      </c>
      <c r="AJ764" s="1">
        <v>43.7</v>
      </c>
      <c r="AK764" s="1">
        <v>8.6</v>
      </c>
    </row>
    <row r="765" spans="1:46">
      <c r="A765" s="1" t="s">
        <v>10815</v>
      </c>
      <c r="B765" s="1">
        <v>205.50751</v>
      </c>
      <c r="C765" s="1">
        <v>14.70937</v>
      </c>
      <c r="D765" s="1">
        <v>4625</v>
      </c>
      <c r="E765" s="1">
        <v>1.5426E-2</v>
      </c>
      <c r="F765" s="1">
        <v>71.915199999999999</v>
      </c>
      <c r="G765" s="1">
        <v>17.527083999999999</v>
      </c>
      <c r="H765" s="1">
        <v>-16.757019459999999</v>
      </c>
      <c r="I765" s="1" t="s">
        <v>1160</v>
      </c>
      <c r="K765" s="1" t="s">
        <v>180</v>
      </c>
      <c r="L765" s="1" t="s">
        <v>10816</v>
      </c>
      <c r="M765" s="1">
        <v>233669</v>
      </c>
      <c r="N765" s="1" t="s">
        <v>1161</v>
      </c>
      <c r="O765" s="1">
        <v>205.50751</v>
      </c>
      <c r="P765" s="1">
        <v>14.709371000000001</v>
      </c>
      <c r="Q765" s="2" t="s">
        <v>10931</v>
      </c>
      <c r="R765" s="1">
        <v>1776</v>
      </c>
      <c r="S765" s="1">
        <v>451</v>
      </c>
      <c r="T765" s="1" t="s">
        <v>10932</v>
      </c>
      <c r="U765" s="1" t="s">
        <v>10933</v>
      </c>
      <c r="V765" s="2" t="s">
        <v>10934</v>
      </c>
      <c r="W765" s="1" t="s">
        <v>1205</v>
      </c>
      <c r="X765" s="1">
        <v>205.50916670000001</v>
      </c>
      <c r="Y765" s="1">
        <v>14.71166667</v>
      </c>
      <c r="Z765" s="1">
        <v>205.50749999999999</v>
      </c>
      <c r="AA765" s="1">
        <v>14.70944444</v>
      </c>
      <c r="AB765" s="1">
        <v>4537</v>
      </c>
      <c r="AD765" s="1" t="s">
        <v>10935</v>
      </c>
      <c r="AE765" s="1" t="s">
        <v>10936</v>
      </c>
      <c r="AF765" s="1" t="s">
        <v>10937</v>
      </c>
      <c r="AG765" s="1" t="s">
        <v>10938</v>
      </c>
      <c r="AH765" s="1">
        <v>7.4</v>
      </c>
      <c r="AI765" s="1">
        <v>2.04</v>
      </c>
      <c r="AJ765" s="1">
        <v>67.099999999999994</v>
      </c>
      <c r="AK765" s="1">
        <v>9</v>
      </c>
      <c r="AR765" s="1" t="s">
        <v>8073</v>
      </c>
    </row>
    <row r="766" spans="1:46">
      <c r="A766" s="1" t="s">
        <v>6729</v>
      </c>
      <c r="B766" s="1">
        <v>245.38763</v>
      </c>
      <c r="C766" s="1">
        <v>9.9978572999999997</v>
      </c>
      <c r="D766" s="1">
        <v>5290.2143329999999</v>
      </c>
      <c r="E766" s="1">
        <v>1.76464E-2</v>
      </c>
      <c r="F766" s="1">
        <v>80.632900000000006</v>
      </c>
      <c r="G766" s="1">
        <v>17.777290000000001</v>
      </c>
      <c r="H766" s="1">
        <v>-16.755271400000002</v>
      </c>
      <c r="I766" s="1" t="s">
        <v>1160</v>
      </c>
      <c r="K766" s="1" t="s">
        <v>656</v>
      </c>
      <c r="N766" s="1" t="s">
        <v>4556</v>
      </c>
      <c r="O766" s="1">
        <v>245.38763</v>
      </c>
      <c r="P766" s="1">
        <v>9.9978572999999997</v>
      </c>
      <c r="Q766" s="2" t="s">
        <v>6730</v>
      </c>
      <c r="R766" s="1">
        <v>2531</v>
      </c>
      <c r="S766" s="1">
        <v>215</v>
      </c>
      <c r="T766" s="1" t="s">
        <v>6731</v>
      </c>
      <c r="U766" s="1" t="s">
        <v>6601</v>
      </c>
      <c r="V766" s="2" t="s">
        <v>6602</v>
      </c>
      <c r="W766" s="1" t="s">
        <v>1205</v>
      </c>
    </row>
    <row r="767" spans="1:46">
      <c r="A767" s="1" t="s">
        <v>6334</v>
      </c>
      <c r="B767" s="1">
        <v>236.41426000000001</v>
      </c>
      <c r="C767" s="1">
        <v>9.7485034000000006</v>
      </c>
      <c r="D767" s="1">
        <v>4846.3453</v>
      </c>
      <c r="E767" s="1">
        <v>1.6165800000000001E-2</v>
      </c>
      <c r="F767" s="1">
        <v>74.939899999999994</v>
      </c>
      <c r="G767" s="1">
        <v>17.625430999999999</v>
      </c>
      <c r="H767" s="1">
        <v>-16.74813455</v>
      </c>
      <c r="I767" s="1" t="s">
        <v>1160</v>
      </c>
      <c r="K767" s="1" t="s">
        <v>630</v>
      </c>
      <c r="M767" s="1">
        <v>258159</v>
      </c>
      <c r="N767" s="1" t="s">
        <v>4556</v>
      </c>
      <c r="O767" s="1">
        <v>236.41426000000001</v>
      </c>
      <c r="P767" s="1">
        <v>9.7485034000000006</v>
      </c>
      <c r="Q767" s="2" t="s">
        <v>6335</v>
      </c>
      <c r="R767" s="1">
        <v>1725</v>
      </c>
      <c r="S767" s="1">
        <v>590</v>
      </c>
      <c r="T767" s="1" t="s">
        <v>6336</v>
      </c>
      <c r="U767" s="1" t="s">
        <v>6337</v>
      </c>
      <c r="V767" s="2" t="s">
        <v>6338</v>
      </c>
      <c r="W767" s="1" t="s">
        <v>1205</v>
      </c>
      <c r="X767" s="1">
        <v>236.41416670000001</v>
      </c>
      <c r="Y767" s="1">
        <v>9.7519444439999994</v>
      </c>
      <c r="Z767" s="1">
        <v>236.41416670000001</v>
      </c>
      <c r="AA767" s="1">
        <v>9.7486111110000007</v>
      </c>
      <c r="AB767" s="1">
        <v>4864</v>
      </c>
      <c r="AD767" s="1" t="s">
        <v>6339</v>
      </c>
      <c r="AE767" s="1" t="s">
        <v>6340</v>
      </c>
      <c r="AF767" s="1" t="s">
        <v>6341</v>
      </c>
      <c r="AG767" s="1" t="s">
        <v>6342</v>
      </c>
      <c r="AH767" s="1">
        <v>7.7</v>
      </c>
      <c r="AI767" s="1">
        <v>1.95</v>
      </c>
      <c r="AJ767" s="1">
        <v>72.400000000000006</v>
      </c>
      <c r="AK767" s="1">
        <v>8.9499999999999993</v>
      </c>
    </row>
    <row r="768" spans="1:46">
      <c r="A768" s="1" t="s">
        <v>7534</v>
      </c>
      <c r="B768" s="1">
        <v>137.28630000000001</v>
      </c>
      <c r="C768" s="1">
        <v>14.642830999999999</v>
      </c>
      <c r="D768" s="1">
        <v>3764.9426739999999</v>
      </c>
      <c r="E768" s="1">
        <v>1.25586E-2</v>
      </c>
      <c r="F768" s="1">
        <v>55.6357</v>
      </c>
      <c r="G768" s="1">
        <v>16.980284000000001</v>
      </c>
      <c r="H768" s="1">
        <v>-16.746483779999998</v>
      </c>
      <c r="I768" s="1" t="s">
        <v>1160</v>
      </c>
      <c r="K768" s="1" t="s">
        <v>537</v>
      </c>
      <c r="N768" s="1" t="s">
        <v>1161</v>
      </c>
      <c r="O768" s="1">
        <v>137.28630000000001</v>
      </c>
      <c r="P768" s="1">
        <v>14.642830999999999</v>
      </c>
      <c r="Q768" s="2" t="s">
        <v>7535</v>
      </c>
      <c r="R768" s="1">
        <v>2434</v>
      </c>
      <c r="S768" s="1">
        <v>610</v>
      </c>
      <c r="T768" s="1" t="s">
        <v>7536</v>
      </c>
      <c r="U768" s="1" t="s">
        <v>7537</v>
      </c>
      <c r="V768" s="2" t="s">
        <v>7538</v>
      </c>
      <c r="W768" s="1" t="s">
        <v>1205</v>
      </c>
    </row>
    <row r="769" spans="1:45">
      <c r="A769" s="1" t="s">
        <v>3926</v>
      </c>
      <c r="B769" s="1">
        <v>121.8035</v>
      </c>
      <c r="C769" s="1">
        <v>7.0170599999999999</v>
      </c>
      <c r="D769" s="1">
        <v>4575</v>
      </c>
      <c r="E769" s="1">
        <v>1.5259999999999999E-2</v>
      </c>
      <c r="F769" s="1">
        <v>65.230999999999995</v>
      </c>
      <c r="G769" s="1">
        <v>17.329930999999998</v>
      </c>
      <c r="H769" s="1">
        <v>-16.742339000000001</v>
      </c>
      <c r="I769" s="1" t="s">
        <v>1160</v>
      </c>
      <c r="K769" s="1" t="s">
        <v>1055</v>
      </c>
      <c r="L769" s="1" t="s">
        <v>3927</v>
      </c>
      <c r="M769" s="1">
        <v>181720</v>
      </c>
      <c r="N769" s="1" t="s">
        <v>1635</v>
      </c>
      <c r="O769" s="1">
        <v>121.80349</v>
      </c>
      <c r="P769" s="1">
        <v>7.0170691999999999</v>
      </c>
      <c r="Q769" s="2" t="s">
        <v>3928</v>
      </c>
      <c r="R769" s="1">
        <v>1756</v>
      </c>
      <c r="S769" s="1">
        <v>237</v>
      </c>
      <c r="T769" s="1" t="s">
        <v>3929</v>
      </c>
      <c r="U769" s="1" t="s">
        <v>3930</v>
      </c>
      <c r="V769" s="2" t="s">
        <v>3931</v>
      </c>
      <c r="W769" s="1" t="s">
        <v>1205</v>
      </c>
      <c r="X769" s="1">
        <v>121.8029167</v>
      </c>
      <c r="Y769" s="1">
        <v>7.0147222219999996</v>
      </c>
      <c r="Z769" s="1">
        <v>121.80333330000001</v>
      </c>
      <c r="AA769" s="1">
        <v>7.0169444439999999</v>
      </c>
      <c r="AB769" s="1">
        <v>4554</v>
      </c>
      <c r="AD769" s="1" t="s">
        <v>3932</v>
      </c>
      <c r="AE769" s="1" t="s">
        <v>3787</v>
      </c>
      <c r="AF769" s="1" t="s">
        <v>3788</v>
      </c>
      <c r="AG769" s="1" t="s">
        <v>3789</v>
      </c>
      <c r="AH769" s="1">
        <v>9.3000000000000007</v>
      </c>
      <c r="AI769" s="1">
        <v>2.14</v>
      </c>
      <c r="AJ769" s="1">
        <v>67.599999999999994</v>
      </c>
      <c r="AK769" s="1">
        <v>9.1</v>
      </c>
    </row>
    <row r="770" spans="1:45">
      <c r="A770" s="1" t="s">
        <v>11538</v>
      </c>
      <c r="B770" s="1">
        <v>213.32104000000001</v>
      </c>
      <c r="C770" s="1">
        <v>14.027100000000001</v>
      </c>
      <c r="D770" s="1">
        <v>4531</v>
      </c>
      <c r="E770" s="1">
        <v>1.5114000000000001E-2</v>
      </c>
      <c r="F770" s="1">
        <v>70.7911</v>
      </c>
      <c r="G770" s="1">
        <v>17.507994</v>
      </c>
      <c r="H770" s="1">
        <v>-16.7418993</v>
      </c>
      <c r="I770" s="1" t="s">
        <v>1160</v>
      </c>
      <c r="K770" s="1" t="s">
        <v>130</v>
      </c>
      <c r="L770" s="1" t="s">
        <v>11539</v>
      </c>
      <c r="N770" s="1" t="s">
        <v>1161</v>
      </c>
      <c r="O770" s="1">
        <v>213.32104000000001</v>
      </c>
      <c r="P770" s="1">
        <v>14.027099</v>
      </c>
      <c r="Q770" s="2" t="s">
        <v>11540</v>
      </c>
      <c r="R770" s="1">
        <v>1706</v>
      </c>
      <c r="S770" s="1">
        <v>418</v>
      </c>
      <c r="T770" s="1" t="s">
        <v>11541</v>
      </c>
      <c r="U770" s="1" t="s">
        <v>11542</v>
      </c>
      <c r="V770" s="2" t="s">
        <v>11543</v>
      </c>
      <c r="W770" s="1" t="s">
        <v>1205</v>
      </c>
      <c r="AS770" s="1" t="s">
        <v>4534</v>
      </c>
    </row>
    <row r="771" spans="1:45">
      <c r="A771" s="1" t="s">
        <v>5475</v>
      </c>
      <c r="B771" s="1">
        <v>203.93969999999999</v>
      </c>
      <c r="C771" s="1">
        <v>8.9690700000000003</v>
      </c>
      <c r="D771" s="1">
        <v>1163</v>
      </c>
      <c r="E771" s="1">
        <v>3.8790000000000001E-3</v>
      </c>
      <c r="F771" s="1">
        <v>25.655899999999999</v>
      </c>
      <c r="G771" s="1">
        <v>15.30508</v>
      </c>
      <c r="H771" s="1">
        <v>-16.740856269999998</v>
      </c>
      <c r="I771" s="1" t="s">
        <v>1160</v>
      </c>
      <c r="K771" s="1" t="s">
        <v>765</v>
      </c>
      <c r="L771" s="1" t="s">
        <v>5476</v>
      </c>
      <c r="M771" s="1">
        <v>8575</v>
      </c>
      <c r="N771" s="1" t="s">
        <v>2709</v>
      </c>
      <c r="O771" s="1">
        <v>203.93969999999999</v>
      </c>
      <c r="P771" s="1">
        <v>8.9690717000000006</v>
      </c>
      <c r="Q771" s="2" t="s">
        <v>5477</v>
      </c>
      <c r="R771" s="1">
        <v>1802</v>
      </c>
      <c r="S771" s="1">
        <v>132</v>
      </c>
      <c r="T771" s="1" t="s">
        <v>5478</v>
      </c>
      <c r="U771" s="1" t="s">
        <v>5479</v>
      </c>
      <c r="V771" s="2" t="s">
        <v>5480</v>
      </c>
      <c r="W771" s="1" t="s">
        <v>1205</v>
      </c>
      <c r="X771" s="1">
        <v>203.93916669999999</v>
      </c>
      <c r="Y771" s="1">
        <v>8.9663888889999992</v>
      </c>
      <c r="Z771" s="1">
        <v>203.93958330000001</v>
      </c>
      <c r="AA771" s="1">
        <v>8.9683333330000004</v>
      </c>
      <c r="AB771" s="1">
        <v>1163</v>
      </c>
      <c r="AC771" s="1" t="s">
        <v>5481</v>
      </c>
      <c r="AD771" s="1" t="s">
        <v>5482</v>
      </c>
      <c r="AE771" s="1" t="s">
        <v>5483</v>
      </c>
      <c r="AF771" s="1" t="s">
        <v>5484</v>
      </c>
      <c r="AG771" s="1" t="s">
        <v>5485</v>
      </c>
      <c r="AH771" s="1">
        <v>107.4</v>
      </c>
      <c r="AI771" s="1">
        <v>2.73</v>
      </c>
      <c r="AJ771" s="1">
        <v>15.1</v>
      </c>
      <c r="AK771" s="1">
        <v>8.89</v>
      </c>
    </row>
    <row r="772" spans="1:45">
      <c r="A772" s="1" t="s">
        <v>6022</v>
      </c>
      <c r="B772" s="1">
        <v>210.81378000000001</v>
      </c>
      <c r="C772" s="1">
        <v>9.4291602999999995</v>
      </c>
      <c r="D772" s="1">
        <v>4754.8493930000004</v>
      </c>
      <c r="E772" s="1">
        <v>1.5860599999999999E-2</v>
      </c>
      <c r="F772" s="1">
        <v>74.013400000000004</v>
      </c>
      <c r="G772" s="1">
        <v>17.611592999999999</v>
      </c>
      <c r="H772" s="1">
        <v>-16.734958779999999</v>
      </c>
      <c r="I772" s="1" t="s">
        <v>1160</v>
      </c>
      <c r="K772" s="1" t="s">
        <v>696</v>
      </c>
      <c r="N772" s="1" t="s">
        <v>3706</v>
      </c>
      <c r="O772" s="1">
        <v>210.81378000000001</v>
      </c>
      <c r="P772" s="1">
        <v>9.4291602999999995</v>
      </c>
      <c r="Q772" s="2" t="s">
        <v>6023</v>
      </c>
      <c r="R772" s="1">
        <v>1807</v>
      </c>
      <c r="S772" s="1">
        <v>545</v>
      </c>
      <c r="T772" s="1" t="s">
        <v>6024</v>
      </c>
      <c r="U772" s="1" t="s">
        <v>6025</v>
      </c>
      <c r="V772" s="2" t="s">
        <v>6026</v>
      </c>
      <c r="W772" s="1" t="s">
        <v>1205</v>
      </c>
    </row>
    <row r="773" spans="1:45">
      <c r="A773" s="1" t="s">
        <v>3253</v>
      </c>
      <c r="B773" s="1">
        <v>166.43365470000001</v>
      </c>
      <c r="C773" s="1">
        <v>6.2174866499999997</v>
      </c>
      <c r="D773" s="1">
        <v>4552</v>
      </c>
      <c r="E773" s="1">
        <v>1.5183962106808099E-2</v>
      </c>
      <c r="F773" s="1">
        <v>69.009500000000003</v>
      </c>
      <c r="G773" s="1">
        <v>17.463930000000001</v>
      </c>
      <c r="H773" s="1">
        <v>-16.7306144</v>
      </c>
      <c r="I773" s="1" t="s">
        <v>1160</v>
      </c>
      <c r="M773" s="1">
        <v>219235</v>
      </c>
      <c r="N773" s="1" t="s">
        <v>2715</v>
      </c>
      <c r="X773" s="1">
        <v>166.43916669999999</v>
      </c>
      <c r="Y773" s="1">
        <v>6.21</v>
      </c>
      <c r="Z773" s="1">
        <v>166.43375</v>
      </c>
      <c r="AA773" s="1">
        <v>6.2175000000000002</v>
      </c>
      <c r="AB773" s="1">
        <v>4552</v>
      </c>
      <c r="AD773" s="1" t="s">
        <v>3254</v>
      </c>
      <c r="AE773" s="1" t="s">
        <v>3255</v>
      </c>
      <c r="AF773" s="1" t="s">
        <v>3256</v>
      </c>
      <c r="AG773" s="1" t="s">
        <v>2022</v>
      </c>
      <c r="AH773" s="1">
        <v>9.8000000000000007</v>
      </c>
      <c r="AI773" s="1">
        <v>2.15</v>
      </c>
      <c r="AJ773" s="1">
        <v>67.599999999999994</v>
      </c>
      <c r="AK773" s="1">
        <v>9.0299999999999994</v>
      </c>
    </row>
    <row r="774" spans="1:45">
      <c r="A774" s="1" t="s">
        <v>13073</v>
      </c>
      <c r="B774" s="1">
        <v>242.11263</v>
      </c>
      <c r="C774" s="1">
        <v>10.896037</v>
      </c>
      <c r="D774" s="1">
        <v>4918.7444029999997</v>
      </c>
      <c r="E774" s="1">
        <v>1.64073E-2</v>
      </c>
      <c r="F774" s="1">
        <v>75.678799999999995</v>
      </c>
      <c r="G774" s="1">
        <v>17.666803000000002</v>
      </c>
      <c r="H774" s="1">
        <v>-16.728068189999998</v>
      </c>
      <c r="I774" s="1" t="s">
        <v>1160</v>
      </c>
      <c r="K774" s="1" t="s">
        <v>56</v>
      </c>
      <c r="N774" s="1" t="s">
        <v>1161</v>
      </c>
      <c r="O774" s="1">
        <v>242.11263</v>
      </c>
      <c r="P774" s="1">
        <v>10.896037</v>
      </c>
      <c r="Q774" s="2" t="s">
        <v>13074</v>
      </c>
      <c r="R774" s="1">
        <v>2526</v>
      </c>
      <c r="S774" s="1">
        <v>442</v>
      </c>
      <c r="T774" s="1" t="s">
        <v>13075</v>
      </c>
      <c r="U774" s="1" t="s">
        <v>13076</v>
      </c>
      <c r="V774" s="2" t="s">
        <v>13077</v>
      </c>
      <c r="W774" s="1" t="s">
        <v>1205</v>
      </c>
    </row>
    <row r="775" spans="1:45">
      <c r="A775" s="1" t="s">
        <v>6515</v>
      </c>
      <c r="B775" s="1">
        <v>218.08664999999999</v>
      </c>
      <c r="C775" s="1">
        <v>9.9335252999999994</v>
      </c>
      <c r="D775" s="1">
        <v>1395.699271</v>
      </c>
      <c r="E775" s="1">
        <v>4.6555900000000002E-3</v>
      </c>
      <c r="F775" s="1">
        <v>25.745200000000001</v>
      </c>
      <c r="G775" s="1">
        <v>15.327147999999999</v>
      </c>
      <c r="H775" s="1">
        <v>-16.726333350000001</v>
      </c>
      <c r="I775" s="1" t="s">
        <v>1160</v>
      </c>
      <c r="K775" s="1" t="s">
        <v>647</v>
      </c>
      <c r="M775" s="1">
        <v>240441</v>
      </c>
      <c r="N775" s="1" t="s">
        <v>5944</v>
      </c>
      <c r="O775" s="1">
        <v>218.08664999999999</v>
      </c>
      <c r="P775" s="1">
        <v>9.9335252999999994</v>
      </c>
      <c r="Q775" s="2" t="s">
        <v>6516</v>
      </c>
      <c r="R775" s="1">
        <v>1709</v>
      </c>
      <c r="S775" s="1">
        <v>163</v>
      </c>
      <c r="T775" s="1" t="s">
        <v>6517</v>
      </c>
      <c r="U775" s="1" t="s">
        <v>6518</v>
      </c>
      <c r="V775" s="2" t="s">
        <v>6519</v>
      </c>
      <c r="W775" s="1" t="s">
        <v>1205</v>
      </c>
      <c r="X775" s="1">
        <v>218.09333330000001</v>
      </c>
      <c r="Y775" s="1">
        <v>9.9311111109999999</v>
      </c>
      <c r="Z775" s="1">
        <v>218.08625000000001</v>
      </c>
      <c r="AA775" s="1">
        <v>9.9333333330000002</v>
      </c>
      <c r="AB775" s="1">
        <v>1369</v>
      </c>
      <c r="AC775" s="1" t="s">
        <v>6520</v>
      </c>
      <c r="AD775" s="1" t="s">
        <v>6521</v>
      </c>
      <c r="AE775" s="1" t="s">
        <v>6522</v>
      </c>
      <c r="AF775" s="1" t="s">
        <v>6523</v>
      </c>
      <c r="AG775" s="1" t="s">
        <v>6524</v>
      </c>
      <c r="AH775" s="1">
        <v>41.9</v>
      </c>
      <c r="AI775" s="1">
        <v>1.95</v>
      </c>
      <c r="AJ775" s="1">
        <v>23.6</v>
      </c>
      <c r="AK775" s="1">
        <v>8.81</v>
      </c>
    </row>
    <row r="776" spans="1:45">
      <c r="A776" s="1" t="s">
        <v>2966</v>
      </c>
      <c r="B776" s="1">
        <v>220.46654000000001</v>
      </c>
      <c r="C776" s="1">
        <v>5.9224399999999999</v>
      </c>
      <c r="D776" s="1">
        <v>4594</v>
      </c>
      <c r="E776" s="1">
        <v>1.5323E-2</v>
      </c>
      <c r="F776" s="1">
        <v>72.123999999999995</v>
      </c>
      <c r="G776" s="1">
        <v>17.564449</v>
      </c>
      <c r="H776" s="1">
        <v>-16.725950019999999</v>
      </c>
      <c r="I776" s="1" t="s">
        <v>1160</v>
      </c>
      <c r="K776" s="1" t="s">
        <v>964</v>
      </c>
      <c r="L776" s="1" t="s">
        <v>2967</v>
      </c>
      <c r="N776" s="1" t="s">
        <v>1635</v>
      </c>
      <c r="O776" s="1">
        <v>220.46655000000001</v>
      </c>
      <c r="P776" s="1">
        <v>5.9224543000000001</v>
      </c>
      <c r="Q776" s="2" t="s">
        <v>2968</v>
      </c>
      <c r="R776" s="1">
        <v>1828</v>
      </c>
      <c r="S776" s="1">
        <v>33</v>
      </c>
      <c r="T776" s="1" t="s">
        <v>2969</v>
      </c>
      <c r="U776" s="1" t="s">
        <v>2970</v>
      </c>
      <c r="V776" s="2" t="s">
        <v>2971</v>
      </c>
      <c r="W776" s="1" t="s">
        <v>1205</v>
      </c>
    </row>
    <row r="777" spans="1:45">
      <c r="A777" s="1" t="s">
        <v>1199</v>
      </c>
      <c r="B777" s="1">
        <v>167.28416999999999</v>
      </c>
      <c r="C777" s="1">
        <v>4.0599999999999996</v>
      </c>
      <c r="D777" s="1">
        <v>4274</v>
      </c>
      <c r="E777" s="1">
        <v>1.4256E-2</v>
      </c>
      <c r="F777" s="1">
        <v>65.542000000000002</v>
      </c>
      <c r="G777" s="1">
        <v>17.357861</v>
      </c>
      <c r="H777" s="1">
        <v>-16.724737449999999</v>
      </c>
      <c r="I777" s="1" t="s">
        <v>1160</v>
      </c>
      <c r="K777" s="1" t="s">
        <v>1163</v>
      </c>
      <c r="L777" s="1" t="s">
        <v>1200</v>
      </c>
      <c r="M777" s="1">
        <v>214204</v>
      </c>
      <c r="N777" s="1" t="s">
        <v>1161</v>
      </c>
      <c r="O777" s="1">
        <v>167.28414000000001</v>
      </c>
      <c r="P777" s="1">
        <v>4.0600223</v>
      </c>
      <c r="Q777" s="2" t="s">
        <v>1201</v>
      </c>
      <c r="R777" s="1">
        <v>581</v>
      </c>
      <c r="S777" s="1">
        <v>96</v>
      </c>
      <c r="T777" s="1" t="s">
        <v>1202</v>
      </c>
      <c r="U777" s="1" t="s">
        <v>1203</v>
      </c>
      <c r="V777" s="2" t="s">
        <v>1204</v>
      </c>
      <c r="W777" s="1" t="s">
        <v>1205</v>
      </c>
      <c r="X777" s="1">
        <v>167.27875</v>
      </c>
      <c r="Y777" s="1">
        <v>4.0575000000000001</v>
      </c>
      <c r="Z777" s="1">
        <v>167.28416669999999</v>
      </c>
      <c r="AA777" s="1">
        <v>4.0599999999999996</v>
      </c>
      <c r="AB777" s="1">
        <v>4258</v>
      </c>
      <c r="AD777" s="1" t="s">
        <v>1206</v>
      </c>
      <c r="AE777" s="1" t="s">
        <v>1207</v>
      </c>
      <c r="AF777" s="1" t="s">
        <v>1208</v>
      </c>
      <c r="AG777" s="1" t="s">
        <v>1209</v>
      </c>
      <c r="AH777" s="1">
        <v>6</v>
      </c>
      <c r="AI777" s="1">
        <v>2.19</v>
      </c>
      <c r="AJ777" s="1">
        <v>63.4</v>
      </c>
      <c r="AK777" s="1">
        <v>8.65</v>
      </c>
    </row>
    <row r="778" spans="1:45">
      <c r="A778" s="1" t="s">
        <v>10618</v>
      </c>
      <c r="B778" s="1">
        <v>176.73307</v>
      </c>
      <c r="C778" s="1">
        <v>15.94008</v>
      </c>
      <c r="D778" s="1">
        <v>3457</v>
      </c>
      <c r="E778" s="1">
        <v>1.1532000000000001E-2</v>
      </c>
      <c r="F778" s="1">
        <v>54.251199999999997</v>
      </c>
      <c r="G778" s="1">
        <v>16.954691</v>
      </c>
      <c r="H778" s="1">
        <v>-16.717355999999999</v>
      </c>
      <c r="I778" s="1" t="s">
        <v>1160</v>
      </c>
      <c r="K778" s="1" t="s">
        <v>260</v>
      </c>
      <c r="L778" s="1" t="s">
        <v>10619</v>
      </c>
      <c r="N778" s="1" t="s">
        <v>1161</v>
      </c>
      <c r="O778" s="1">
        <v>176.73307</v>
      </c>
      <c r="P778" s="1">
        <v>15.940085</v>
      </c>
      <c r="Q778" s="2" t="s">
        <v>10753</v>
      </c>
      <c r="R778" s="1">
        <v>1761</v>
      </c>
      <c r="S778" s="1">
        <v>569</v>
      </c>
      <c r="T778" s="1" t="s">
        <v>10754</v>
      </c>
      <c r="U778" s="1" t="s">
        <v>10755</v>
      </c>
      <c r="V778" s="2" t="s">
        <v>10756</v>
      </c>
      <c r="W778" s="1" t="s">
        <v>1205</v>
      </c>
      <c r="AR778" s="1" t="s">
        <v>8073</v>
      </c>
    </row>
    <row r="779" spans="1:45">
      <c r="A779" s="1" t="s">
        <v>7929</v>
      </c>
      <c r="B779" s="1">
        <v>143.30383</v>
      </c>
      <c r="C779" s="1">
        <v>10.331670000000001</v>
      </c>
      <c r="D779" s="1">
        <v>5051</v>
      </c>
      <c r="E779" s="1">
        <v>1.6847999999999998E-2</v>
      </c>
      <c r="F779" s="1">
        <v>73.745599999999996</v>
      </c>
      <c r="G779" s="1">
        <v>17.623552</v>
      </c>
      <c r="H779" s="1">
        <v>-16.715129000000001</v>
      </c>
      <c r="I779" s="1" t="s">
        <v>1160</v>
      </c>
      <c r="L779" s="1" t="s">
        <v>7930</v>
      </c>
      <c r="N779" s="1" t="s">
        <v>1161</v>
      </c>
      <c r="O779" s="1">
        <v>143.30381</v>
      </c>
      <c r="P779" s="1">
        <v>10.331688</v>
      </c>
      <c r="Q779" s="2" t="s">
        <v>7931</v>
      </c>
      <c r="R779" s="1">
        <v>1303</v>
      </c>
      <c r="S779" s="1">
        <v>458</v>
      </c>
      <c r="T779" s="1" t="s">
        <v>7932</v>
      </c>
      <c r="U779" s="1" t="s">
        <v>7933</v>
      </c>
      <c r="V779" s="2" t="s">
        <v>7934</v>
      </c>
      <c r="W779" s="1" t="s">
        <v>1205</v>
      </c>
    </row>
    <row r="780" spans="1:45">
      <c r="A780" s="1" t="s">
        <v>3358</v>
      </c>
      <c r="B780" s="1">
        <v>209.32436999999999</v>
      </c>
      <c r="C780" s="1">
        <v>6.1822299999999997</v>
      </c>
      <c r="D780" s="1">
        <v>4333</v>
      </c>
      <c r="E780" s="1">
        <v>1.4453000000000001E-2</v>
      </c>
      <c r="F780" s="1">
        <v>68.078500000000005</v>
      </c>
      <c r="G780" s="1">
        <v>17.452456000000002</v>
      </c>
      <c r="H780" s="1">
        <v>-16.712593890000001</v>
      </c>
      <c r="I780" s="1" t="s">
        <v>1160</v>
      </c>
      <c r="K780" s="1" t="s">
        <v>988</v>
      </c>
      <c r="L780" s="1" t="s">
        <v>3359</v>
      </c>
      <c r="N780" s="1" t="s">
        <v>1635</v>
      </c>
      <c r="O780" s="1">
        <v>209.32436999999999</v>
      </c>
      <c r="P780" s="1">
        <v>6.1822347000000004</v>
      </c>
      <c r="Q780" s="2" t="s">
        <v>3360</v>
      </c>
      <c r="R780" s="1">
        <v>1805</v>
      </c>
      <c r="S780" s="1">
        <v>15</v>
      </c>
      <c r="T780" s="1" t="s">
        <v>3361</v>
      </c>
      <c r="U780" s="1" t="s">
        <v>3362</v>
      </c>
      <c r="V780" s="2" t="s">
        <v>3363</v>
      </c>
      <c r="W780" s="1" t="s">
        <v>1205</v>
      </c>
    </row>
    <row r="781" spans="1:45">
      <c r="A781" s="1" t="s">
        <v>3212</v>
      </c>
      <c r="B781" s="1">
        <v>218.03417999999999</v>
      </c>
      <c r="C781" s="1">
        <v>6.1897500000000001</v>
      </c>
      <c r="D781" s="1">
        <v>2410</v>
      </c>
      <c r="E781" s="1">
        <v>8.0389999999999993E-3</v>
      </c>
      <c r="F781" s="1">
        <v>39.584899999999998</v>
      </c>
      <c r="G781" s="1">
        <v>16.27722</v>
      </c>
      <c r="H781" s="1">
        <v>-16.710427760000002</v>
      </c>
      <c r="I781" s="1" t="s">
        <v>1160</v>
      </c>
      <c r="K781" s="1" t="s">
        <v>989</v>
      </c>
      <c r="L781" s="1" t="s">
        <v>3213</v>
      </c>
      <c r="M781" s="1">
        <v>240438</v>
      </c>
      <c r="N781" s="1" t="s">
        <v>1635</v>
      </c>
      <c r="O781" s="1">
        <v>218.03417999999999</v>
      </c>
      <c r="P781" s="1">
        <v>6.1897535000000001</v>
      </c>
      <c r="Q781" s="2" t="s">
        <v>3214</v>
      </c>
      <c r="R781" s="1">
        <v>1827</v>
      </c>
      <c r="S781" s="1">
        <v>78</v>
      </c>
      <c r="T781" s="1" t="s">
        <v>3215</v>
      </c>
      <c r="U781" s="1" t="s">
        <v>3216</v>
      </c>
      <c r="V781" s="2" t="s">
        <v>3217</v>
      </c>
      <c r="W781" s="1" t="s">
        <v>1205</v>
      </c>
      <c r="X781" s="1">
        <v>218.02375000000001</v>
      </c>
      <c r="Y781" s="1">
        <v>6.2022222219999996</v>
      </c>
      <c r="Z781" s="1">
        <v>218.03333330000001</v>
      </c>
      <c r="AA781" s="1">
        <v>6.1894444440000003</v>
      </c>
      <c r="AB781" s="1">
        <v>2396</v>
      </c>
      <c r="AC781" s="1" t="s">
        <v>3218</v>
      </c>
      <c r="AD781" s="1" t="s">
        <v>3219</v>
      </c>
      <c r="AE781" s="1" t="s">
        <v>3220</v>
      </c>
      <c r="AF781" s="1" t="s">
        <v>3221</v>
      </c>
      <c r="AG781" s="1" t="s">
        <v>3222</v>
      </c>
      <c r="AH781" s="1">
        <v>84.7</v>
      </c>
      <c r="AI781" s="1">
        <v>2.37</v>
      </c>
      <c r="AJ781" s="1">
        <v>36.9</v>
      </c>
      <c r="AK781" s="1">
        <v>9.48</v>
      </c>
    </row>
    <row r="782" spans="1:45">
      <c r="A782" s="1" t="s">
        <v>12911</v>
      </c>
      <c r="B782" s="1">
        <v>241.16754</v>
      </c>
      <c r="C782" s="1">
        <v>14.628786</v>
      </c>
      <c r="D782" s="1">
        <v>4328.3081439999996</v>
      </c>
      <c r="E782" s="1">
        <v>1.4437800000000001E-2</v>
      </c>
      <c r="F782" s="1">
        <v>67.487499999999997</v>
      </c>
      <c r="G782" s="1">
        <v>17.436430000000001</v>
      </c>
      <c r="H782" s="1">
        <v>-16.709686699999999</v>
      </c>
      <c r="I782" s="1" t="s">
        <v>1160</v>
      </c>
      <c r="K782" s="1" t="s">
        <v>45</v>
      </c>
      <c r="N782" s="1" t="s">
        <v>1161</v>
      </c>
      <c r="O782" s="1">
        <v>241.16754</v>
      </c>
      <c r="P782" s="1">
        <v>14.628786</v>
      </c>
      <c r="Q782" s="2" t="s">
        <v>12912</v>
      </c>
      <c r="R782" s="1">
        <v>2524</v>
      </c>
      <c r="S782" s="1">
        <v>446</v>
      </c>
      <c r="T782" s="1" t="s">
        <v>12913</v>
      </c>
      <c r="U782" s="1" t="s">
        <v>12914</v>
      </c>
      <c r="V782" s="2" t="s">
        <v>12915</v>
      </c>
      <c r="W782" s="1" t="s">
        <v>1205</v>
      </c>
    </row>
    <row r="783" spans="1:45">
      <c r="A783" s="1" t="s">
        <v>10652</v>
      </c>
      <c r="B783" s="1">
        <v>176.99600000000001</v>
      </c>
      <c r="C783" s="1">
        <v>10.140499999999999</v>
      </c>
      <c r="D783" s="1">
        <v>3088</v>
      </c>
      <c r="E783" s="1">
        <v>1.0302E-2</v>
      </c>
      <c r="F783" s="1">
        <v>49.0261</v>
      </c>
      <c r="G783" s="1">
        <v>16.743901999999999</v>
      </c>
      <c r="H783" s="1">
        <v>-16.708234730000001</v>
      </c>
      <c r="I783" s="1" t="s">
        <v>1160</v>
      </c>
      <c r="K783" s="1" t="s">
        <v>264</v>
      </c>
      <c r="L783" s="1" t="s">
        <v>10653</v>
      </c>
      <c r="N783" s="1" t="s">
        <v>1161</v>
      </c>
      <c r="O783" s="1">
        <v>176.99597</v>
      </c>
      <c r="P783" s="1">
        <v>10.140504</v>
      </c>
      <c r="Q783" s="2" t="s">
        <v>10654</v>
      </c>
      <c r="R783" s="1">
        <v>1225</v>
      </c>
      <c r="S783" s="1">
        <v>631</v>
      </c>
      <c r="T783" s="1" t="s">
        <v>10655</v>
      </c>
      <c r="U783" s="1" t="s">
        <v>10656</v>
      </c>
      <c r="V783" s="2" t="s">
        <v>10657</v>
      </c>
      <c r="W783" s="1" t="s">
        <v>1205</v>
      </c>
      <c r="AR783" s="1" t="s">
        <v>8073</v>
      </c>
    </row>
    <row r="784" spans="1:45">
      <c r="A784" s="1" t="s">
        <v>6837</v>
      </c>
      <c r="B784" s="1">
        <v>119.61476</v>
      </c>
      <c r="C784" s="1">
        <v>11.027424</v>
      </c>
      <c r="D784" s="1">
        <v>4846.2849919999999</v>
      </c>
      <c r="E784" s="1">
        <v>1.6165598999999999E-2</v>
      </c>
      <c r="F784" s="1">
        <v>68.709299999999999</v>
      </c>
      <c r="G784" s="1">
        <v>17.477675999999999</v>
      </c>
      <c r="H784" s="1">
        <v>-16.707401619999999</v>
      </c>
      <c r="I784" s="1" t="s">
        <v>1160</v>
      </c>
      <c r="K784" s="1" t="s">
        <v>777</v>
      </c>
      <c r="M784" s="1">
        <v>712346</v>
      </c>
      <c r="N784" s="1" t="s">
        <v>1585</v>
      </c>
      <c r="O784" s="1">
        <v>119.61476</v>
      </c>
      <c r="P784" s="1">
        <v>11.027424</v>
      </c>
      <c r="Q784" s="2" t="s">
        <v>6838</v>
      </c>
      <c r="R784" s="1">
        <v>2418</v>
      </c>
      <c r="S784" s="1">
        <v>276</v>
      </c>
      <c r="T784" s="1" t="s">
        <v>6839</v>
      </c>
      <c r="U784" s="1" t="s">
        <v>6840</v>
      </c>
      <c r="V784" s="2" t="s">
        <v>6841</v>
      </c>
      <c r="W784" s="1" t="s">
        <v>1205</v>
      </c>
      <c r="X784" s="1">
        <v>119.59875</v>
      </c>
      <c r="Y784" s="1">
        <v>11.027222220000001</v>
      </c>
      <c r="Z784" s="1">
        <v>119.61458330000001</v>
      </c>
      <c r="AA784" s="1">
        <v>11.027222220000001</v>
      </c>
      <c r="AB784" s="1">
        <v>4883</v>
      </c>
      <c r="AD784" s="1" t="s">
        <v>6842</v>
      </c>
      <c r="AE784" s="1" t="s">
        <v>6843</v>
      </c>
      <c r="AF784" s="1" t="s">
        <v>6844</v>
      </c>
      <c r="AG784" s="1" t="s">
        <v>6668</v>
      </c>
      <c r="AH784" s="1">
        <v>6.9</v>
      </c>
      <c r="AI784" s="1">
        <v>2.11</v>
      </c>
      <c r="AJ784" s="1">
        <v>71.8</v>
      </c>
      <c r="AK784" s="1">
        <v>8.83</v>
      </c>
    </row>
    <row r="785" spans="1:44">
      <c r="A785" s="1" t="s">
        <v>9032</v>
      </c>
      <c r="B785" s="1">
        <v>159.3917749</v>
      </c>
      <c r="C785" s="1">
        <v>12.46497173</v>
      </c>
      <c r="D785" s="1">
        <v>2831</v>
      </c>
      <c r="E785" s="1">
        <v>9.4432769605390446E-3</v>
      </c>
      <c r="F785" s="1">
        <v>44.279400000000003</v>
      </c>
      <c r="G785" s="1">
        <v>16.523713999999998</v>
      </c>
      <c r="H785" s="1">
        <v>-16.707294640000001</v>
      </c>
      <c r="I785" s="1" t="s">
        <v>1160</v>
      </c>
      <c r="M785" s="1">
        <v>205224</v>
      </c>
      <c r="N785" s="1" t="s">
        <v>5400</v>
      </c>
      <c r="X785" s="1">
        <v>159.3858333</v>
      </c>
      <c r="Y785" s="1">
        <v>12.46916667</v>
      </c>
      <c r="Z785" s="1">
        <v>159.3916667</v>
      </c>
      <c r="AA785" s="1">
        <v>12.465</v>
      </c>
      <c r="AB785" s="1">
        <v>2831</v>
      </c>
      <c r="AD785" s="1" t="s">
        <v>9033</v>
      </c>
      <c r="AE785" s="1" t="s">
        <v>9034</v>
      </c>
      <c r="AF785" s="1" t="s">
        <v>2356</v>
      </c>
      <c r="AG785" s="1" t="s">
        <v>9035</v>
      </c>
      <c r="AH785" s="1">
        <v>12.3</v>
      </c>
      <c r="AI785" s="1">
        <v>2.23</v>
      </c>
      <c r="AJ785" s="1">
        <v>43.2</v>
      </c>
      <c r="AK785" s="1">
        <v>8.8000000000000007</v>
      </c>
      <c r="AL785" s="1" t="s">
        <v>9036</v>
      </c>
      <c r="AN785" t="s">
        <v>9037</v>
      </c>
      <c r="AO785" s="1" t="s">
        <v>9039</v>
      </c>
      <c r="AR785" s="1" t="s">
        <v>8138</v>
      </c>
    </row>
    <row r="786" spans="1:44">
      <c r="A786" s="1" t="s">
        <v>1231</v>
      </c>
      <c r="B786" s="1">
        <v>217.41855000000001</v>
      </c>
      <c r="C786" s="1">
        <v>4.0623699999999996</v>
      </c>
      <c r="D786" s="1">
        <v>2365</v>
      </c>
      <c r="E786" s="1">
        <v>7.8890000000000002E-3</v>
      </c>
      <c r="F786" s="1">
        <v>38.606000000000002</v>
      </c>
      <c r="G786" s="1">
        <v>16.226181</v>
      </c>
      <c r="H786" s="1">
        <v>-16.707093029999999</v>
      </c>
      <c r="I786" s="1" t="s">
        <v>1160</v>
      </c>
      <c r="K786" s="1" t="s">
        <v>1166</v>
      </c>
      <c r="L786" s="1" t="s">
        <v>1232</v>
      </c>
      <c r="M786" s="1">
        <v>9305</v>
      </c>
      <c r="N786" s="1" t="s">
        <v>1161</v>
      </c>
      <c r="O786" s="1">
        <v>217.41853</v>
      </c>
      <c r="P786" s="1">
        <v>4.0626917000000002</v>
      </c>
      <c r="Q786" s="2" t="s">
        <v>1233</v>
      </c>
      <c r="R786" s="1">
        <v>585</v>
      </c>
      <c r="S786" s="1">
        <v>479</v>
      </c>
      <c r="T786" s="1" t="s">
        <v>1234</v>
      </c>
      <c r="U786" s="1" t="s">
        <v>1235</v>
      </c>
      <c r="V786" s="2" t="s">
        <v>1236</v>
      </c>
      <c r="W786" s="1" t="s">
        <v>1205</v>
      </c>
      <c r="X786" s="1">
        <v>217.4170833</v>
      </c>
      <c r="Y786" s="1">
        <v>4.0650000000000004</v>
      </c>
      <c r="Z786" s="1">
        <v>217.4183333</v>
      </c>
      <c r="AA786" s="1">
        <v>4.0625</v>
      </c>
      <c r="AB786" s="1">
        <v>2362</v>
      </c>
      <c r="AD786" s="1" t="s">
        <v>1237</v>
      </c>
      <c r="AE786" s="1" t="s">
        <v>1238</v>
      </c>
      <c r="AF786" s="1" t="s">
        <v>1239</v>
      </c>
      <c r="AG786" s="1" t="s">
        <v>1240</v>
      </c>
      <c r="AH786" s="1">
        <v>24.6</v>
      </c>
      <c r="AI786" s="1">
        <v>2.35</v>
      </c>
      <c r="AJ786" s="1">
        <v>36.200000000000003</v>
      </c>
      <c r="AK786" s="1">
        <v>8.98</v>
      </c>
    </row>
    <row r="787" spans="1:44">
      <c r="A787" s="1" t="s">
        <v>13062</v>
      </c>
      <c r="B787" s="1">
        <v>242.1803932</v>
      </c>
      <c r="C787" s="1">
        <v>10.36718658</v>
      </c>
      <c r="D787" s="1">
        <v>4585</v>
      </c>
      <c r="E787" s="1">
        <v>1.5294039160745855E-2</v>
      </c>
      <c r="F787" s="1">
        <v>71.096800000000002</v>
      </c>
      <c r="G787" s="1">
        <v>17.553404</v>
      </c>
      <c r="H787" s="1">
        <v>-16.705846269999999</v>
      </c>
      <c r="I787" s="1" t="s">
        <v>1160</v>
      </c>
      <c r="M787" s="1">
        <v>268140</v>
      </c>
      <c r="N787" s="1" t="s">
        <v>1465</v>
      </c>
      <c r="X787" s="1">
        <v>242.17958329999999</v>
      </c>
      <c r="Y787" s="1">
        <v>10.36722222</v>
      </c>
      <c r="Z787" s="1">
        <v>242.18</v>
      </c>
      <c r="AA787" s="1">
        <v>10.36722222</v>
      </c>
      <c r="AB787" s="1">
        <v>4585</v>
      </c>
      <c r="AD787" s="1" t="s">
        <v>13063</v>
      </c>
      <c r="AE787" s="1" t="s">
        <v>13064</v>
      </c>
      <c r="AF787" s="1" t="s">
        <v>13065</v>
      </c>
      <c r="AG787" s="1" t="s">
        <v>3764</v>
      </c>
      <c r="AH787" s="1">
        <v>7</v>
      </c>
      <c r="AI787" s="1">
        <v>2.2599999999999998</v>
      </c>
      <c r="AJ787" s="1">
        <v>68.8</v>
      </c>
      <c r="AK787" s="1">
        <v>9.01</v>
      </c>
    </row>
    <row r="788" spans="1:44">
      <c r="A788" s="1" t="s">
        <v>11423</v>
      </c>
      <c r="B788" s="1">
        <v>212.08446000000001</v>
      </c>
      <c r="C788" s="1">
        <v>11.60858</v>
      </c>
      <c r="D788" s="1">
        <v>5019</v>
      </c>
      <c r="E788" s="1">
        <v>1.6743000000000001E-2</v>
      </c>
      <c r="F788" s="1">
        <v>77.621600000000001</v>
      </c>
      <c r="G788" s="1">
        <v>17.744323999999999</v>
      </c>
      <c r="H788" s="1">
        <v>-16.705588949999999</v>
      </c>
      <c r="I788" s="1" t="s">
        <v>1160</v>
      </c>
      <c r="K788" s="1" t="s">
        <v>230</v>
      </c>
      <c r="L788" s="1" t="s">
        <v>11424</v>
      </c>
      <c r="M788" s="1">
        <v>249112</v>
      </c>
      <c r="N788" s="1" t="s">
        <v>1161</v>
      </c>
      <c r="O788" s="1">
        <v>212.08443</v>
      </c>
      <c r="P788" s="1">
        <v>11.608594</v>
      </c>
      <c r="Q788" s="2" t="s">
        <v>11425</v>
      </c>
      <c r="R788" s="1">
        <v>1703</v>
      </c>
      <c r="S788" s="1">
        <v>628</v>
      </c>
      <c r="T788" s="1" t="s">
        <v>11426</v>
      </c>
      <c r="U788" s="1" t="s">
        <v>11427</v>
      </c>
      <c r="V788" s="2" t="s">
        <v>11428</v>
      </c>
      <c r="W788" s="1" t="s">
        <v>1205</v>
      </c>
      <c r="X788" s="1">
        <v>212.0841667</v>
      </c>
      <c r="Y788" s="1">
        <v>11.61638889</v>
      </c>
      <c r="Z788" s="1">
        <v>212.0841667</v>
      </c>
      <c r="AA788" s="1">
        <v>11.608333330000001</v>
      </c>
      <c r="AB788" s="1">
        <v>4970</v>
      </c>
      <c r="AD788" s="1" t="s">
        <v>11429</v>
      </c>
      <c r="AE788" s="1" t="s">
        <v>11430</v>
      </c>
      <c r="AF788" s="1" t="s">
        <v>11431</v>
      </c>
      <c r="AG788" s="1" t="s">
        <v>11432</v>
      </c>
      <c r="AH788" s="1">
        <v>6.6</v>
      </c>
      <c r="AI788" s="1">
        <v>2.29</v>
      </c>
      <c r="AJ788" s="1">
        <v>73.2</v>
      </c>
      <c r="AK788" s="1">
        <v>9.0500000000000007</v>
      </c>
    </row>
    <row r="789" spans="1:44">
      <c r="A789" s="1" t="s">
        <v>10466</v>
      </c>
      <c r="B789" s="1">
        <v>175.98558</v>
      </c>
      <c r="C789" s="1">
        <v>11.940580000000001</v>
      </c>
      <c r="D789" s="1">
        <v>3118</v>
      </c>
      <c r="E789" s="1">
        <v>1.0401000000000001E-2</v>
      </c>
      <c r="F789" s="1">
        <v>49.151499999999999</v>
      </c>
      <c r="G789" s="1">
        <v>16.755341000000001</v>
      </c>
      <c r="H789" s="1">
        <v>-16.70234288</v>
      </c>
      <c r="I789" s="1" t="s">
        <v>1160</v>
      </c>
      <c r="K789" s="1" t="s">
        <v>241</v>
      </c>
      <c r="L789" s="1" t="s">
        <v>10467</v>
      </c>
      <c r="N789" s="1" t="s">
        <v>1161</v>
      </c>
      <c r="O789" s="1">
        <v>175.98558</v>
      </c>
      <c r="P789" s="1">
        <v>11.940595</v>
      </c>
      <c r="Q789" s="2" t="s">
        <v>10468</v>
      </c>
      <c r="R789" s="1">
        <v>1608</v>
      </c>
      <c r="S789" s="1">
        <v>175</v>
      </c>
      <c r="T789" s="1" t="s">
        <v>10469</v>
      </c>
      <c r="U789" s="1" t="s">
        <v>10470</v>
      </c>
      <c r="V789" s="2" t="s">
        <v>10471</v>
      </c>
      <c r="W789" s="1" t="s">
        <v>1205</v>
      </c>
      <c r="AR789" s="1" t="s">
        <v>8073</v>
      </c>
    </row>
    <row r="790" spans="1:44">
      <c r="A790" s="1" t="s">
        <v>3458</v>
      </c>
      <c r="B790" s="1">
        <v>209.54203999999999</v>
      </c>
      <c r="C790" s="1">
        <v>6.4916900000000002</v>
      </c>
      <c r="D790" s="1">
        <v>5028</v>
      </c>
      <c r="E790" s="1">
        <v>1.6773E-2</v>
      </c>
      <c r="F790" s="1">
        <v>77.949399999999997</v>
      </c>
      <c r="G790" s="1">
        <v>17.757624</v>
      </c>
      <c r="H790" s="1">
        <v>-16.701439879999999</v>
      </c>
      <c r="I790" s="1" t="s">
        <v>1160</v>
      </c>
      <c r="K790" s="1" t="s">
        <v>1011</v>
      </c>
      <c r="L790" s="1" t="s">
        <v>3459</v>
      </c>
      <c r="N790" s="1" t="s">
        <v>2709</v>
      </c>
      <c r="O790" s="1">
        <v>209.54203000000001</v>
      </c>
      <c r="P790" s="1">
        <v>6.4916932999999997</v>
      </c>
      <c r="Q790" s="2" t="s">
        <v>3460</v>
      </c>
      <c r="R790" s="1">
        <v>1805</v>
      </c>
      <c r="S790" s="1">
        <v>39</v>
      </c>
      <c r="T790" s="1" t="s">
        <v>3461</v>
      </c>
      <c r="U790" s="1" t="s">
        <v>3462</v>
      </c>
      <c r="V790" s="2" t="s">
        <v>3463</v>
      </c>
      <c r="W790" s="1" t="s">
        <v>1205</v>
      </c>
    </row>
    <row r="791" spans="1:44">
      <c r="A791" s="1" t="s">
        <v>5214</v>
      </c>
      <c r="B791" s="1">
        <v>209.13783000000001</v>
      </c>
      <c r="C791" s="1">
        <v>8.6092338999999996</v>
      </c>
      <c r="D791" s="1">
        <v>4047.2550080000001</v>
      </c>
      <c r="E791" s="1">
        <v>1.35003E-2</v>
      </c>
      <c r="F791" s="1">
        <v>63.927199999999999</v>
      </c>
      <c r="G791" s="1">
        <v>17.328420999999999</v>
      </c>
      <c r="H791" s="1">
        <v>-16.700007410000001</v>
      </c>
      <c r="I791" s="1" t="s">
        <v>1160</v>
      </c>
      <c r="K791" s="1" t="s">
        <v>947</v>
      </c>
      <c r="M791" s="1">
        <v>233583</v>
      </c>
      <c r="N791" s="1" t="s">
        <v>5209</v>
      </c>
      <c r="O791" s="1">
        <v>209.13783000000001</v>
      </c>
      <c r="P791" s="1">
        <v>8.6092338999999996</v>
      </c>
      <c r="Q791" s="2" t="s">
        <v>5215</v>
      </c>
      <c r="R791" s="1">
        <v>1806</v>
      </c>
      <c r="S791" s="1">
        <v>66</v>
      </c>
      <c r="T791" s="1" t="s">
        <v>5216</v>
      </c>
      <c r="U791" s="1" t="s">
        <v>5217</v>
      </c>
      <c r="V791" s="2" t="s">
        <v>5218</v>
      </c>
      <c r="W791" s="1" t="s">
        <v>1205</v>
      </c>
      <c r="X791" s="1">
        <v>209.1370833</v>
      </c>
      <c r="Y791" s="1">
        <v>8.6125000000000007</v>
      </c>
      <c r="Z791" s="1">
        <v>209.13791670000001</v>
      </c>
      <c r="AA791" s="1">
        <v>8.6091666670000002</v>
      </c>
      <c r="AB791" s="1">
        <v>4050</v>
      </c>
      <c r="AD791" s="1" t="s">
        <v>5219</v>
      </c>
      <c r="AE791" s="1" t="s">
        <v>5220</v>
      </c>
      <c r="AF791" s="1" t="s">
        <v>5221</v>
      </c>
      <c r="AG791" s="1" t="s">
        <v>3590</v>
      </c>
      <c r="AH791" s="1">
        <v>27.1</v>
      </c>
      <c r="AI791" s="1">
        <v>2.0099999999999998</v>
      </c>
      <c r="AJ791" s="1">
        <v>59.9</v>
      </c>
      <c r="AK791" s="1">
        <v>9.35</v>
      </c>
    </row>
    <row r="792" spans="1:44">
      <c r="A792" s="1" t="s">
        <v>4893</v>
      </c>
      <c r="B792" s="1">
        <v>219.32171</v>
      </c>
      <c r="C792" s="1">
        <v>8.0382800000000003</v>
      </c>
      <c r="D792" s="1">
        <v>4843</v>
      </c>
      <c r="E792" s="1">
        <v>1.6153000000000001E-2</v>
      </c>
      <c r="F792" s="1">
        <v>75.308400000000006</v>
      </c>
      <c r="G792" s="1">
        <v>17.686195000000001</v>
      </c>
      <c r="H792" s="1">
        <v>-16.698022099999999</v>
      </c>
      <c r="I792" s="1" t="s">
        <v>1160</v>
      </c>
      <c r="K792" s="1" t="s">
        <v>901</v>
      </c>
      <c r="L792" s="1" t="s">
        <v>4749</v>
      </c>
      <c r="N792" s="1" t="s">
        <v>3706</v>
      </c>
      <c r="O792" s="1">
        <v>219.32171</v>
      </c>
      <c r="P792" s="1">
        <v>8.0382867999999998</v>
      </c>
      <c r="Q792" s="2" t="s">
        <v>4750</v>
      </c>
      <c r="R792" s="1">
        <v>1813</v>
      </c>
      <c r="S792" s="1">
        <v>316</v>
      </c>
      <c r="T792" s="1" t="s">
        <v>4751</v>
      </c>
      <c r="U792" s="1" t="s">
        <v>4752</v>
      </c>
      <c r="V792" s="2" t="s">
        <v>4753</v>
      </c>
      <c r="W792" s="1" t="s">
        <v>1205</v>
      </c>
    </row>
    <row r="793" spans="1:44">
      <c r="A793" s="1" t="s">
        <v>3957</v>
      </c>
      <c r="B793" s="1">
        <v>198.76854</v>
      </c>
      <c r="C793" s="1">
        <v>7.1634323999999996</v>
      </c>
      <c r="D793" s="1">
        <v>3973.956318</v>
      </c>
      <c r="E793" s="1">
        <v>1.32558E-2</v>
      </c>
      <c r="F793" s="1">
        <v>62.581600000000002</v>
      </c>
      <c r="G793" s="1">
        <v>17.285688</v>
      </c>
      <c r="H793" s="1">
        <v>-16.696545310000001</v>
      </c>
      <c r="I793" s="1" t="s">
        <v>1160</v>
      </c>
      <c r="K793" s="1" t="s">
        <v>961</v>
      </c>
      <c r="M793" s="1">
        <v>238740</v>
      </c>
      <c r="N793" s="1" t="s">
        <v>1635</v>
      </c>
      <c r="O793" s="1">
        <v>198.76854</v>
      </c>
      <c r="P793" s="1">
        <v>7.1634323999999996</v>
      </c>
      <c r="Q793" s="2" t="s">
        <v>3958</v>
      </c>
      <c r="R793" s="1">
        <v>1797</v>
      </c>
      <c r="S793" s="1">
        <v>198</v>
      </c>
      <c r="T793" s="1" t="s">
        <v>3959</v>
      </c>
      <c r="U793" s="1" t="s">
        <v>3960</v>
      </c>
      <c r="V793" s="2" t="s">
        <v>3961</v>
      </c>
      <c r="W793" s="1" t="s">
        <v>1205</v>
      </c>
      <c r="X793" s="1">
        <v>198.77083329999999</v>
      </c>
      <c r="Y793" s="1">
        <v>7.164722222</v>
      </c>
      <c r="Z793" s="1">
        <v>198.76833329999999</v>
      </c>
      <c r="AA793" s="1">
        <v>7.1633333329999997</v>
      </c>
      <c r="AB793" s="1">
        <v>3964</v>
      </c>
      <c r="AD793" s="1" t="s">
        <v>3962</v>
      </c>
      <c r="AE793" s="1" t="s">
        <v>3963</v>
      </c>
      <c r="AF793" s="1" t="s">
        <v>3964</v>
      </c>
      <c r="AG793" s="1" t="s">
        <v>1366</v>
      </c>
      <c r="AH793" s="1">
        <v>14.3</v>
      </c>
      <c r="AI793" s="1">
        <v>2.1800000000000002</v>
      </c>
      <c r="AJ793" s="1">
        <v>58.5</v>
      </c>
      <c r="AK793" s="1">
        <v>9.14</v>
      </c>
    </row>
    <row r="794" spans="1:44">
      <c r="A794" s="1" t="s">
        <v>2114</v>
      </c>
      <c r="B794" s="1">
        <v>150.57178999999999</v>
      </c>
      <c r="C794" s="1">
        <v>4.96089</v>
      </c>
      <c r="D794" s="1">
        <v>3932</v>
      </c>
      <c r="E794" s="1">
        <v>1.3115E-2</v>
      </c>
      <c r="F794" s="1">
        <v>58.994100000000003</v>
      </c>
      <c r="G794" s="1">
        <v>17.163366</v>
      </c>
      <c r="H794" s="1">
        <v>-16.690677000000001</v>
      </c>
      <c r="I794" s="1" t="s">
        <v>1160</v>
      </c>
      <c r="L794" s="1" t="s">
        <v>2260</v>
      </c>
      <c r="N794" s="1" t="s">
        <v>1287</v>
      </c>
      <c r="T794" s="1" t="s">
        <v>2261</v>
      </c>
      <c r="U794" s="1" t="s">
        <v>2262</v>
      </c>
      <c r="V794" s="2" t="s">
        <v>2263</v>
      </c>
      <c r="W794" s="1" t="s">
        <v>1291</v>
      </c>
      <c r="AL794" s="1" t="s">
        <v>1292</v>
      </c>
    </row>
    <row r="795" spans="1:44">
      <c r="A795" s="1" t="s">
        <v>12757</v>
      </c>
      <c r="B795" s="1">
        <v>241.11053999999999</v>
      </c>
      <c r="C795" s="1">
        <v>14.722185</v>
      </c>
      <c r="D795" s="1">
        <v>4674.2657859999999</v>
      </c>
      <c r="E795" s="1">
        <v>1.5591799999999999E-2</v>
      </c>
      <c r="F795" s="1">
        <v>72.249300000000005</v>
      </c>
      <c r="G795" s="1">
        <v>17.608179</v>
      </c>
      <c r="H795" s="1">
        <v>-16.68598922</v>
      </c>
      <c r="I795" s="1" t="s">
        <v>1160</v>
      </c>
      <c r="K795" s="1" t="s">
        <v>40</v>
      </c>
      <c r="N795" s="1" t="s">
        <v>1161</v>
      </c>
      <c r="O795" s="1">
        <v>241.11053999999999</v>
      </c>
      <c r="P795" s="1">
        <v>14.722185</v>
      </c>
      <c r="Q795" s="2" t="s">
        <v>12758</v>
      </c>
      <c r="R795" s="1">
        <v>2524</v>
      </c>
      <c r="S795" s="1">
        <v>449</v>
      </c>
      <c r="T795" s="1" t="s">
        <v>12759</v>
      </c>
      <c r="U795" s="1" t="s">
        <v>12760</v>
      </c>
      <c r="V795" s="2" t="s">
        <v>12761</v>
      </c>
      <c r="W795" s="1" t="s">
        <v>1205</v>
      </c>
    </row>
    <row r="796" spans="1:44">
      <c r="A796" s="1" t="s">
        <v>7374</v>
      </c>
      <c r="B796" s="1">
        <v>133.95822999999999</v>
      </c>
      <c r="C796" s="1">
        <v>13.158306</v>
      </c>
      <c r="D796" s="1">
        <v>3973.5964279999998</v>
      </c>
      <c r="E796" s="1">
        <v>1.32546E-2</v>
      </c>
      <c r="F796" s="1">
        <v>58.149700000000003</v>
      </c>
      <c r="G796" s="1">
        <v>17.142025</v>
      </c>
      <c r="H796" s="1">
        <v>-16.68071239</v>
      </c>
      <c r="I796" s="1" t="s">
        <v>1160</v>
      </c>
      <c r="K796" s="1" t="s">
        <v>519</v>
      </c>
      <c r="N796" s="1" t="s">
        <v>1161</v>
      </c>
      <c r="O796" s="1">
        <v>133.95822999999999</v>
      </c>
      <c r="P796" s="1">
        <v>13.158306</v>
      </c>
      <c r="Q796" s="2" t="s">
        <v>7491</v>
      </c>
      <c r="R796" s="1">
        <v>2433</v>
      </c>
      <c r="S796" s="1">
        <v>203</v>
      </c>
      <c r="T796" s="1" t="s">
        <v>7492</v>
      </c>
      <c r="U796" s="1" t="s">
        <v>7493</v>
      </c>
      <c r="V796" s="2" t="s">
        <v>7494</v>
      </c>
      <c r="W796" s="1" t="s">
        <v>1205</v>
      </c>
    </row>
    <row r="797" spans="1:44">
      <c r="A797" s="1" t="s">
        <v>7076</v>
      </c>
      <c r="B797" s="1">
        <v>121.63663</v>
      </c>
      <c r="C797" s="1">
        <v>10.130069000000001</v>
      </c>
      <c r="D797" s="1">
        <v>4576.3242399999999</v>
      </c>
      <c r="E797" s="1">
        <v>1.52651E-2</v>
      </c>
      <c r="F797" s="1">
        <v>65.278000000000006</v>
      </c>
      <c r="G797" s="1">
        <v>17.394977999999998</v>
      </c>
      <c r="H797" s="1">
        <v>-16.678856199999998</v>
      </c>
      <c r="I797" s="1" t="s">
        <v>1160</v>
      </c>
      <c r="K797" s="1" t="s">
        <v>597</v>
      </c>
      <c r="N797" s="1" t="s">
        <v>4556</v>
      </c>
      <c r="O797" s="1">
        <v>121.63663</v>
      </c>
      <c r="P797" s="1">
        <v>10.130069000000001</v>
      </c>
      <c r="Q797" s="2" t="s">
        <v>7077</v>
      </c>
      <c r="R797" s="1">
        <v>2419</v>
      </c>
      <c r="S797" s="1">
        <v>573</v>
      </c>
      <c r="T797" s="1" t="s">
        <v>7078</v>
      </c>
      <c r="U797" s="1" t="s">
        <v>7079</v>
      </c>
      <c r="V797" s="2" t="s">
        <v>7080</v>
      </c>
      <c r="W797" s="1" t="s">
        <v>1205</v>
      </c>
    </row>
    <row r="798" spans="1:44">
      <c r="A798" s="1" t="s">
        <v>7296</v>
      </c>
      <c r="B798" s="1">
        <v>131.69704999999999</v>
      </c>
      <c r="C798" s="1">
        <v>13.706799999999999</v>
      </c>
      <c r="D798" s="1">
        <v>2087</v>
      </c>
      <c r="E798" s="1">
        <v>6.9610000000000002E-3</v>
      </c>
      <c r="F798" s="1">
        <v>33.745800000000003</v>
      </c>
      <c r="G798" s="1">
        <v>15.964130000000001</v>
      </c>
      <c r="H798" s="1">
        <v>-16.676968639999998</v>
      </c>
      <c r="I798" s="1" t="s">
        <v>1160</v>
      </c>
      <c r="K798" s="1" t="s">
        <v>622</v>
      </c>
      <c r="L798" s="1" t="s">
        <v>7297</v>
      </c>
      <c r="M798" s="1">
        <v>180485</v>
      </c>
      <c r="N798" s="1" t="s">
        <v>6808</v>
      </c>
      <c r="O798" s="1">
        <v>131.69704999999999</v>
      </c>
      <c r="P798" s="1">
        <v>13.706803000000001</v>
      </c>
      <c r="Q798" s="2" t="s">
        <v>7298</v>
      </c>
      <c r="R798" s="1">
        <v>2428</v>
      </c>
      <c r="S798" s="1">
        <v>564</v>
      </c>
      <c r="T798" s="1" t="s">
        <v>7299</v>
      </c>
      <c r="U798" s="1" t="s">
        <v>7300</v>
      </c>
      <c r="V798" s="2" t="s">
        <v>7301</v>
      </c>
      <c r="W798" s="1" t="s">
        <v>1205</v>
      </c>
      <c r="X798" s="1">
        <v>131.7008333</v>
      </c>
      <c r="Y798" s="1">
        <v>13.70166667</v>
      </c>
      <c r="Z798" s="1">
        <v>131.6970833</v>
      </c>
      <c r="AA798" s="1">
        <v>13.706666670000001</v>
      </c>
      <c r="AB798" s="1">
        <v>2140</v>
      </c>
      <c r="AC798" s="1" t="s">
        <v>7302</v>
      </c>
      <c r="AD798" s="1" t="s">
        <v>7303</v>
      </c>
      <c r="AE798" s="1" t="s">
        <v>7304</v>
      </c>
      <c r="AF798" s="1" t="s">
        <v>7305</v>
      </c>
      <c r="AG798" s="1" t="s">
        <v>7306</v>
      </c>
      <c r="AH798" s="1">
        <v>17.600000000000001</v>
      </c>
      <c r="AI798" s="1">
        <v>2.34</v>
      </c>
      <c r="AJ798" s="1">
        <v>33</v>
      </c>
      <c r="AK798" s="1">
        <v>8.61</v>
      </c>
    </row>
    <row r="799" spans="1:44">
      <c r="A799" s="1" t="s">
        <v>2203</v>
      </c>
      <c r="B799" s="1">
        <v>159.12759</v>
      </c>
      <c r="C799" s="1">
        <v>5.0173300000000003</v>
      </c>
      <c r="D799" s="1">
        <v>3933</v>
      </c>
      <c r="E799" s="1">
        <v>1.312E-2</v>
      </c>
      <c r="F799" s="1">
        <v>59.360700000000001</v>
      </c>
      <c r="G799" s="1">
        <v>17.191334000000001</v>
      </c>
      <c r="H799" s="1">
        <v>-16.676161069999999</v>
      </c>
      <c r="I799" s="1" t="s">
        <v>1160</v>
      </c>
      <c r="K799" s="1" t="s">
        <v>1122</v>
      </c>
      <c r="L799" s="1" t="s">
        <v>2204</v>
      </c>
      <c r="M799" s="1">
        <v>203942</v>
      </c>
      <c r="N799" s="1" t="s">
        <v>1635</v>
      </c>
      <c r="O799" s="1">
        <v>159.12759</v>
      </c>
      <c r="P799" s="1">
        <v>5.0173239000000001</v>
      </c>
      <c r="Q799" s="2" t="s">
        <v>2205</v>
      </c>
      <c r="R799" s="1">
        <v>577</v>
      </c>
      <c r="S799" s="1">
        <v>462</v>
      </c>
      <c r="T799" s="1" t="s">
        <v>2206</v>
      </c>
      <c r="U799" s="1" t="s">
        <v>2207</v>
      </c>
      <c r="V799" s="2" t="s">
        <v>2208</v>
      </c>
      <c r="W799" s="1" t="s">
        <v>1205</v>
      </c>
      <c r="X799" s="1">
        <v>159.13291670000001</v>
      </c>
      <c r="Y799" s="1">
        <v>5.0175000000000001</v>
      </c>
      <c r="Z799" s="1">
        <v>159.1275</v>
      </c>
      <c r="AA799" s="1">
        <v>5.017222222</v>
      </c>
      <c r="AB799" s="1">
        <v>3921</v>
      </c>
      <c r="AD799" s="1" t="s">
        <v>2209</v>
      </c>
      <c r="AE799" s="1" t="s">
        <v>2210</v>
      </c>
      <c r="AF799" s="1" t="s">
        <v>2211</v>
      </c>
      <c r="AG799" s="1" t="s">
        <v>2212</v>
      </c>
      <c r="AH799" s="1">
        <v>10.4</v>
      </c>
      <c r="AI799" s="1">
        <v>2.09</v>
      </c>
      <c r="AJ799" s="1">
        <v>58.9</v>
      </c>
      <c r="AK799" s="1">
        <v>8.7100000000000009</v>
      </c>
    </row>
    <row r="800" spans="1:44">
      <c r="A800" s="1" t="s">
        <v>12267</v>
      </c>
      <c r="B800" s="1">
        <v>233.28279000000001</v>
      </c>
      <c r="C800" s="1">
        <v>10.91811</v>
      </c>
      <c r="D800" s="1">
        <v>4058</v>
      </c>
      <c r="E800" s="1">
        <v>1.3537E-2</v>
      </c>
      <c r="F800" s="1">
        <v>64.024900000000002</v>
      </c>
      <c r="G800" s="1">
        <v>17.356386000000001</v>
      </c>
      <c r="H800" s="1">
        <v>-16.675358540000001</v>
      </c>
      <c r="I800" s="1" t="s">
        <v>1160</v>
      </c>
      <c r="K800" s="1" t="s">
        <v>90</v>
      </c>
      <c r="L800" s="1" t="s">
        <v>12268</v>
      </c>
      <c r="N800" s="1" t="s">
        <v>1161</v>
      </c>
      <c r="O800" s="1">
        <v>233.28279000000001</v>
      </c>
      <c r="P800" s="1">
        <v>10.918108999999999</v>
      </c>
      <c r="Q800" s="2" t="s">
        <v>12269</v>
      </c>
      <c r="R800" s="1">
        <v>1722</v>
      </c>
      <c r="S800" s="1">
        <v>559</v>
      </c>
      <c r="T800" s="1" t="s">
        <v>12270</v>
      </c>
      <c r="U800" s="1" t="s">
        <v>12271</v>
      </c>
      <c r="V800" s="2" t="s">
        <v>12272</v>
      </c>
      <c r="W800" s="1" t="s">
        <v>1205</v>
      </c>
    </row>
    <row r="801" spans="1:44">
      <c r="A801" s="1" t="s">
        <v>11122</v>
      </c>
      <c r="B801" s="1">
        <v>210.8663</v>
      </c>
      <c r="C801" s="1">
        <v>12.162540999999999</v>
      </c>
      <c r="D801" s="1">
        <v>5261.674387</v>
      </c>
      <c r="E801" s="1">
        <v>1.7551199999999999E-2</v>
      </c>
      <c r="F801" s="1">
        <v>80.927499999999995</v>
      </c>
      <c r="G801" s="1">
        <v>17.865715000000002</v>
      </c>
      <c r="H801" s="1">
        <v>-16.674765619999999</v>
      </c>
      <c r="I801" s="1" t="s">
        <v>1160</v>
      </c>
      <c r="K801" s="1" t="s">
        <v>199</v>
      </c>
      <c r="N801" s="1" t="s">
        <v>1161</v>
      </c>
      <c r="O801" s="1">
        <v>210.8663</v>
      </c>
      <c r="P801" s="1">
        <v>12.162540999999999</v>
      </c>
      <c r="Q801" s="2" t="s">
        <v>11123</v>
      </c>
      <c r="R801" s="1">
        <v>1703</v>
      </c>
      <c r="S801" s="1">
        <v>452</v>
      </c>
      <c r="T801" s="1" t="s">
        <v>11124</v>
      </c>
      <c r="U801" s="1" t="s">
        <v>11125</v>
      </c>
      <c r="V801" s="2" t="s">
        <v>11126</v>
      </c>
      <c r="W801" s="1" t="s">
        <v>1205</v>
      </c>
    </row>
    <row r="802" spans="1:44">
      <c r="A802" s="1" t="s">
        <v>5930</v>
      </c>
      <c r="B802" s="1">
        <v>120.6241</v>
      </c>
      <c r="C802" s="1">
        <v>9.4620206000000007</v>
      </c>
      <c r="D802" s="1">
        <v>4351.3020379999998</v>
      </c>
      <c r="E802" s="1">
        <v>1.45145E-2</v>
      </c>
      <c r="F802" s="1">
        <v>62.135100000000001</v>
      </c>
      <c r="G802" s="1">
        <v>17.294713999999999</v>
      </c>
      <c r="H802" s="1">
        <v>-16.67197101</v>
      </c>
      <c r="I802" s="1" t="s">
        <v>1160</v>
      </c>
      <c r="K802" s="1" t="s">
        <v>699</v>
      </c>
      <c r="N802" s="1" t="s">
        <v>2709</v>
      </c>
      <c r="O802" s="1">
        <v>120.6241</v>
      </c>
      <c r="P802" s="1">
        <v>9.4620206000000007</v>
      </c>
      <c r="Q802" s="2" t="s">
        <v>5931</v>
      </c>
      <c r="R802" s="1">
        <v>2419</v>
      </c>
      <c r="S802" s="1">
        <v>231</v>
      </c>
      <c r="T802" s="1" t="s">
        <v>6068</v>
      </c>
      <c r="U802" s="1" t="s">
        <v>6069</v>
      </c>
      <c r="V802" s="2" t="s">
        <v>6070</v>
      </c>
      <c r="W802" s="1" t="s">
        <v>1205</v>
      </c>
    </row>
    <row r="803" spans="1:44">
      <c r="A803" s="1" t="s">
        <v>5251</v>
      </c>
      <c r="B803" s="1">
        <v>148.04724999999999</v>
      </c>
      <c r="C803" s="1">
        <v>8.7363199999999992</v>
      </c>
      <c r="D803" s="1">
        <v>3311</v>
      </c>
      <c r="E803" s="1">
        <v>1.1044999999999999E-2</v>
      </c>
      <c r="F803" s="1">
        <v>50.049900000000001</v>
      </c>
      <c r="G803" s="1">
        <v>16.825818999999999</v>
      </c>
      <c r="H803" s="1">
        <v>-16.671197070000002</v>
      </c>
      <c r="I803" s="1" t="s">
        <v>1160</v>
      </c>
      <c r="K803" s="1" t="s">
        <v>740</v>
      </c>
      <c r="L803" s="1" t="s">
        <v>5252</v>
      </c>
      <c r="N803" s="1" t="s">
        <v>2709</v>
      </c>
      <c r="O803" s="1">
        <v>148.04725999999999</v>
      </c>
      <c r="P803" s="1">
        <v>8.7363128999999997</v>
      </c>
      <c r="Q803" s="2" t="s">
        <v>5253</v>
      </c>
      <c r="R803" s="1">
        <v>1235</v>
      </c>
      <c r="S803" s="1">
        <v>383</v>
      </c>
      <c r="T803" s="1" t="s">
        <v>5254</v>
      </c>
      <c r="U803" s="1" t="s">
        <v>5255</v>
      </c>
      <c r="V803" s="2" t="s">
        <v>5256</v>
      </c>
      <c r="W803" s="1" t="s">
        <v>1205</v>
      </c>
    </row>
    <row r="804" spans="1:44">
      <c r="A804" s="1" t="s">
        <v>2232</v>
      </c>
      <c r="B804" s="1">
        <v>146.48285000000001</v>
      </c>
      <c r="C804" s="1">
        <v>5.04955</v>
      </c>
      <c r="D804" s="1">
        <v>3736</v>
      </c>
      <c r="E804" s="1">
        <v>1.2463E-2</v>
      </c>
      <c r="F804" s="1">
        <v>55.213500000000003</v>
      </c>
      <c r="G804" s="1">
        <v>17.043441999999999</v>
      </c>
      <c r="H804" s="1">
        <v>-16.66678439</v>
      </c>
      <c r="I804" s="1" t="s">
        <v>1160</v>
      </c>
      <c r="K804" s="1" t="s">
        <v>1125</v>
      </c>
      <c r="L804" s="1" t="s">
        <v>2233</v>
      </c>
      <c r="M804" s="1">
        <v>192837</v>
      </c>
      <c r="N804" s="1" t="s">
        <v>1161</v>
      </c>
      <c r="O804" s="1">
        <v>146.48285999999999</v>
      </c>
      <c r="P804" s="1">
        <v>5.0495460000000003</v>
      </c>
      <c r="Q804" s="2" t="s">
        <v>2234</v>
      </c>
      <c r="R804" s="1">
        <v>993</v>
      </c>
      <c r="S804" s="1">
        <v>54</v>
      </c>
      <c r="T804" s="1" t="s">
        <v>2235</v>
      </c>
      <c r="U804" s="1" t="s">
        <v>2236</v>
      </c>
      <c r="V804" s="2" t="s">
        <v>2237</v>
      </c>
      <c r="W804" s="1" t="s">
        <v>1205</v>
      </c>
      <c r="X804" s="1">
        <v>146.46916669999999</v>
      </c>
      <c r="Y804" s="1">
        <v>5.0363888890000004</v>
      </c>
      <c r="Z804" s="1">
        <v>146.48249999999999</v>
      </c>
      <c r="AA804" s="1">
        <v>5.0494444439999997</v>
      </c>
      <c r="AB804" s="1">
        <v>3663</v>
      </c>
      <c r="AD804" s="1" t="s">
        <v>2238</v>
      </c>
      <c r="AE804" s="1" t="s">
        <v>2239</v>
      </c>
      <c r="AF804" s="1" t="s">
        <v>2240</v>
      </c>
      <c r="AG804" s="1" t="s">
        <v>2241</v>
      </c>
      <c r="AH804" s="1">
        <v>12.6</v>
      </c>
      <c r="AI804" s="1">
        <v>2.2999999999999998</v>
      </c>
      <c r="AJ804" s="1">
        <v>55.5</v>
      </c>
      <c r="AK804" s="1">
        <v>8.8699999999999992</v>
      </c>
    </row>
    <row r="805" spans="1:44">
      <c r="A805" s="1" t="s">
        <v>7698</v>
      </c>
      <c r="B805" s="1">
        <v>134.84833</v>
      </c>
      <c r="C805" s="1">
        <v>11.13528</v>
      </c>
      <c r="D805" s="1">
        <v>1988</v>
      </c>
      <c r="E805" s="1">
        <v>6.6309999999999997E-3</v>
      </c>
      <c r="F805" s="1">
        <v>31.393899999999999</v>
      </c>
      <c r="G805" s="1">
        <v>15.824809999999999</v>
      </c>
      <c r="H805" s="1">
        <v>-16.659416350000001</v>
      </c>
      <c r="I805" s="1" t="s">
        <v>1160</v>
      </c>
      <c r="K805" s="1" t="s">
        <v>527</v>
      </c>
      <c r="L805" s="1" t="s">
        <v>7699</v>
      </c>
      <c r="M805" s="1">
        <v>4712</v>
      </c>
      <c r="N805" s="1" t="s">
        <v>5944</v>
      </c>
      <c r="O805" s="1">
        <v>134.84836000000001</v>
      </c>
      <c r="P805" s="1">
        <v>11.135244999999999</v>
      </c>
      <c r="Q805" s="2" t="s">
        <v>7551</v>
      </c>
      <c r="R805" s="1">
        <v>2575</v>
      </c>
      <c r="S805" s="1">
        <v>163</v>
      </c>
      <c r="T805" s="1" t="s">
        <v>7552</v>
      </c>
      <c r="U805" s="1" t="s">
        <v>7553</v>
      </c>
      <c r="V805" s="2" t="s">
        <v>7554</v>
      </c>
      <c r="W805" s="1" t="s">
        <v>1205</v>
      </c>
      <c r="X805" s="1">
        <v>134.845</v>
      </c>
      <c r="Y805" s="1">
        <v>11.14361111</v>
      </c>
      <c r="Z805" s="1">
        <v>134.84833330000001</v>
      </c>
      <c r="AA805" s="1">
        <v>11.135</v>
      </c>
      <c r="AB805" s="1">
        <v>2015</v>
      </c>
      <c r="AC805" s="1" t="s">
        <v>7555</v>
      </c>
      <c r="AD805" s="1" t="s">
        <v>7556</v>
      </c>
      <c r="AE805" s="1" t="s">
        <v>7557</v>
      </c>
      <c r="AF805" s="1" t="s">
        <v>7558</v>
      </c>
      <c r="AG805" s="1" t="s">
        <v>7559</v>
      </c>
      <c r="AH805" s="1">
        <v>24.8</v>
      </c>
      <c r="AI805" s="1">
        <v>2.34</v>
      </c>
      <c r="AJ805" s="1">
        <v>31.3</v>
      </c>
      <c r="AK805" s="1">
        <v>8.8699999999999992</v>
      </c>
    </row>
    <row r="806" spans="1:44">
      <c r="A806" s="1" t="s">
        <v>6617</v>
      </c>
      <c r="B806" s="1">
        <v>117.5914604</v>
      </c>
      <c r="C806" s="1">
        <v>11.80557568</v>
      </c>
      <c r="D806" s="1">
        <v>4692</v>
      </c>
      <c r="E806" s="1">
        <v>1.5650955668968278E-2</v>
      </c>
      <c r="F806" s="1">
        <v>66.430000000000007</v>
      </c>
      <c r="G806" s="1">
        <v>17.458075999999998</v>
      </c>
      <c r="H806" s="1">
        <v>-16.653745260000001</v>
      </c>
      <c r="I806" s="1" t="s">
        <v>1160</v>
      </c>
      <c r="M806" s="1">
        <v>174606</v>
      </c>
      <c r="N806" s="1" t="s">
        <v>3628</v>
      </c>
      <c r="X806" s="1">
        <v>117.5958333</v>
      </c>
      <c r="Y806" s="1">
        <v>11.794444439999999</v>
      </c>
      <c r="Z806" s="1">
        <v>117.5920833</v>
      </c>
      <c r="AA806" s="1">
        <v>11.805</v>
      </c>
      <c r="AB806" s="1">
        <v>4692</v>
      </c>
      <c r="AD806" s="1" t="s">
        <v>6618</v>
      </c>
      <c r="AE806" s="1" t="s">
        <v>6619</v>
      </c>
      <c r="AF806" s="1" t="s">
        <v>6620</v>
      </c>
      <c r="AG806" s="1" t="s">
        <v>3401</v>
      </c>
      <c r="AH806" s="1">
        <v>12.7</v>
      </c>
      <c r="AI806" s="1">
        <v>2.3199999999999998</v>
      </c>
      <c r="AJ806" s="1">
        <v>69</v>
      </c>
      <c r="AK806" s="1">
        <v>9.23</v>
      </c>
    </row>
    <row r="807" spans="1:44">
      <c r="A807" s="1" t="s">
        <v>5864</v>
      </c>
      <c r="B807" s="1">
        <v>145.7577876</v>
      </c>
      <c r="C807" s="1">
        <v>9.2525906300000003</v>
      </c>
      <c r="D807" s="1">
        <v>3217</v>
      </c>
      <c r="E807" s="1">
        <v>1.0730844924780681E-2</v>
      </c>
      <c r="F807" s="1">
        <v>48.656199999999998</v>
      </c>
      <c r="G807" s="1">
        <v>16.785982000000001</v>
      </c>
      <c r="H807" s="1">
        <v>-16.64970894</v>
      </c>
      <c r="I807" s="1" t="s">
        <v>1160</v>
      </c>
      <c r="M807" s="1">
        <v>193782</v>
      </c>
      <c r="N807" s="1" t="s">
        <v>3628</v>
      </c>
      <c r="X807" s="1">
        <v>145.76</v>
      </c>
      <c r="Y807" s="1">
        <v>9.2513888889999993</v>
      </c>
      <c r="Z807" s="1">
        <v>145.75791670000001</v>
      </c>
      <c r="AA807" s="1">
        <v>9.2524999999999995</v>
      </c>
      <c r="AB807" s="1">
        <v>3217</v>
      </c>
      <c r="AD807" s="1" t="s">
        <v>5865</v>
      </c>
      <c r="AE807" s="1" t="s">
        <v>5751</v>
      </c>
      <c r="AF807" s="1" t="s">
        <v>3999</v>
      </c>
      <c r="AG807" s="1" t="s">
        <v>5752</v>
      </c>
      <c r="AH807" s="1">
        <v>20.5</v>
      </c>
      <c r="AI807" s="1">
        <v>1.99</v>
      </c>
      <c r="AJ807" s="1">
        <v>49</v>
      </c>
      <c r="AK807" s="1">
        <v>9.08</v>
      </c>
    </row>
    <row r="808" spans="1:44">
      <c r="A808" s="1" t="s">
        <v>10568</v>
      </c>
      <c r="B808" s="1">
        <v>176.52574000000001</v>
      </c>
      <c r="C808" s="1">
        <v>10.87119</v>
      </c>
      <c r="D808" s="1">
        <v>3899</v>
      </c>
      <c r="E808" s="1">
        <v>1.3006E-2</v>
      </c>
      <c r="F808" s="1">
        <v>60.762700000000002</v>
      </c>
      <c r="G808" s="1">
        <v>17.273741000000001</v>
      </c>
      <c r="H808" s="1">
        <v>-16.644444320000002</v>
      </c>
      <c r="I808" s="1" t="s">
        <v>1160</v>
      </c>
      <c r="K808" s="1" t="s">
        <v>255</v>
      </c>
      <c r="L808" s="1" t="s">
        <v>10569</v>
      </c>
      <c r="N808" s="1" t="s">
        <v>1161</v>
      </c>
      <c r="O808" s="1">
        <v>176.52574999999999</v>
      </c>
      <c r="P808" s="1">
        <v>10.871169999999999</v>
      </c>
      <c r="Q808" s="2" t="s">
        <v>10570</v>
      </c>
      <c r="R808" s="1">
        <v>1225</v>
      </c>
      <c r="S808" s="1">
        <v>605</v>
      </c>
      <c r="T808" s="1" t="s">
        <v>10571</v>
      </c>
      <c r="U808" s="1" t="s">
        <v>10572</v>
      </c>
      <c r="V808" s="2" t="s">
        <v>10573</v>
      </c>
      <c r="W808" s="1" t="s">
        <v>1205</v>
      </c>
      <c r="AR808" s="1" t="s">
        <v>8073</v>
      </c>
    </row>
    <row r="809" spans="1:44">
      <c r="A809" s="1" t="s">
        <v>3531</v>
      </c>
      <c r="B809" s="1">
        <v>224.65772000000001</v>
      </c>
      <c r="C809" s="1">
        <v>6.7751583999999996</v>
      </c>
      <c r="D809" s="1">
        <v>1698.0255830000001</v>
      </c>
      <c r="E809" s="1">
        <v>5.6640500000000003E-3</v>
      </c>
      <c r="F809" s="1">
        <v>29.543700000000001</v>
      </c>
      <c r="G809" s="1">
        <v>15.712994</v>
      </c>
      <c r="H809" s="1">
        <v>-16.63933042</v>
      </c>
      <c r="I809" s="1" t="s">
        <v>1160</v>
      </c>
      <c r="K809" s="1" t="s">
        <v>921</v>
      </c>
      <c r="M809" s="1">
        <v>241727</v>
      </c>
      <c r="N809" s="1" t="s">
        <v>2709</v>
      </c>
      <c r="O809" s="1">
        <v>224.65772000000001</v>
      </c>
      <c r="P809" s="1">
        <v>6.7751583999999996</v>
      </c>
      <c r="Q809" s="2" t="s">
        <v>3532</v>
      </c>
      <c r="R809" s="1">
        <v>1831</v>
      </c>
      <c r="S809" s="1">
        <v>346</v>
      </c>
      <c r="T809" s="1" t="s">
        <v>3533</v>
      </c>
      <c r="U809" s="1" t="s">
        <v>3534</v>
      </c>
      <c r="V809" s="2" t="s">
        <v>3535</v>
      </c>
      <c r="W809" s="1" t="s">
        <v>1205</v>
      </c>
      <c r="X809" s="1">
        <v>224.65833330000001</v>
      </c>
      <c r="Y809" s="1">
        <v>6.7758333329999996</v>
      </c>
      <c r="Z809" s="1">
        <v>224.6575</v>
      </c>
      <c r="AA809" s="1">
        <v>6.7750000000000004</v>
      </c>
      <c r="AB809" s="1">
        <v>1673</v>
      </c>
      <c r="AC809" s="1" t="s">
        <v>3536</v>
      </c>
      <c r="AD809" s="1" t="s">
        <v>3537</v>
      </c>
      <c r="AE809" s="1" t="s">
        <v>3538</v>
      </c>
      <c r="AF809" s="1" t="s">
        <v>3539</v>
      </c>
      <c r="AG809" s="1" t="s">
        <v>3540</v>
      </c>
      <c r="AH809" s="1">
        <v>44.5</v>
      </c>
      <c r="AI809" s="1">
        <v>2.5099999999999998</v>
      </c>
      <c r="AJ809" s="1">
        <v>27.3</v>
      </c>
      <c r="AK809" s="1">
        <v>8.98</v>
      </c>
    </row>
    <row r="810" spans="1:44">
      <c r="A810" s="1" t="s">
        <v>1385</v>
      </c>
      <c r="B810" s="1">
        <v>157.2003</v>
      </c>
      <c r="C810" s="1">
        <v>4.23475</v>
      </c>
      <c r="D810" s="1">
        <v>2234</v>
      </c>
      <c r="E810" s="1">
        <v>7.4520000000000003E-3</v>
      </c>
      <c r="F810" s="1">
        <v>33.8996</v>
      </c>
      <c r="G810" s="1">
        <v>16.016579</v>
      </c>
      <c r="H810" s="1">
        <v>-16.63439387</v>
      </c>
      <c r="I810" s="1" t="s">
        <v>1160</v>
      </c>
      <c r="L810" s="1" t="s">
        <v>1386</v>
      </c>
      <c r="M810" s="1">
        <v>200426</v>
      </c>
      <c r="N810" s="1" t="s">
        <v>1161</v>
      </c>
      <c r="O810" s="1">
        <v>157.20041000000001</v>
      </c>
      <c r="P810" s="1">
        <v>4.2336599000000001</v>
      </c>
      <c r="Q810" s="2" t="s">
        <v>1387</v>
      </c>
      <c r="R810" s="1">
        <v>576</v>
      </c>
      <c r="S810" s="1">
        <v>271</v>
      </c>
      <c r="T810" s="1" t="s">
        <v>1532</v>
      </c>
      <c r="U810" s="1" t="s">
        <v>1533</v>
      </c>
      <c r="V810" s="2" t="s">
        <v>1534</v>
      </c>
      <c r="W810" s="1" t="s">
        <v>1316</v>
      </c>
      <c r="X810" s="1">
        <v>157.1995833</v>
      </c>
      <c r="Y810" s="1">
        <v>4.2316666669999998</v>
      </c>
      <c r="Z810" s="1">
        <v>157.20041670000001</v>
      </c>
      <c r="AA810" s="1">
        <v>4.2347222220000003</v>
      </c>
      <c r="AB810" s="1">
        <v>2158</v>
      </c>
      <c r="AC810" s="1" t="s">
        <v>1535</v>
      </c>
      <c r="AD810" s="1" t="s">
        <v>1536</v>
      </c>
      <c r="AE810" s="1" t="s">
        <v>1537</v>
      </c>
      <c r="AF810" s="1" t="s">
        <v>1538</v>
      </c>
      <c r="AG810" s="1" t="s">
        <v>1539</v>
      </c>
      <c r="AH810" s="1">
        <v>22.6</v>
      </c>
      <c r="AI810" s="1">
        <v>2.71</v>
      </c>
      <c r="AJ810" s="1">
        <v>33.299999999999997</v>
      </c>
      <c r="AK810" s="1">
        <v>8.8699999999999992</v>
      </c>
    </row>
    <row r="811" spans="1:44">
      <c r="A811" s="1" t="s">
        <v>11185</v>
      </c>
      <c r="B811" s="1">
        <v>211.02658</v>
      </c>
      <c r="C811" s="1">
        <v>11.20289</v>
      </c>
      <c r="D811" s="1">
        <v>5207</v>
      </c>
      <c r="E811" s="1">
        <v>1.7368999999999999E-2</v>
      </c>
      <c r="F811" s="1">
        <v>80.224699999999999</v>
      </c>
      <c r="G811" s="1">
        <v>17.899908</v>
      </c>
      <c r="H811" s="1">
        <v>-16.621632510000001</v>
      </c>
      <c r="I811" s="1" t="s">
        <v>1160</v>
      </c>
      <c r="K811" s="1" t="s">
        <v>203</v>
      </c>
      <c r="L811" s="1" t="s">
        <v>11186</v>
      </c>
      <c r="N811" s="1" t="s">
        <v>1161</v>
      </c>
      <c r="O811" s="1">
        <v>211.02659</v>
      </c>
      <c r="P811" s="1">
        <v>11.202877000000001</v>
      </c>
      <c r="Q811" s="2" t="s">
        <v>11187</v>
      </c>
      <c r="R811" s="1">
        <v>1703</v>
      </c>
      <c r="S811" s="1">
        <v>157</v>
      </c>
      <c r="T811" s="1" t="s">
        <v>11162</v>
      </c>
      <c r="U811" s="1" t="s">
        <v>11163</v>
      </c>
      <c r="V811" s="2" t="s">
        <v>11164</v>
      </c>
      <c r="W811" s="1" t="s">
        <v>1205</v>
      </c>
    </row>
    <row r="812" spans="1:44">
      <c r="A812" s="1" t="s">
        <v>3032</v>
      </c>
      <c r="B812" s="1">
        <v>225.97633999999999</v>
      </c>
      <c r="C812" s="1">
        <v>5.9770418000000003</v>
      </c>
      <c r="D812" s="1">
        <v>3285.9381250000001</v>
      </c>
      <c r="E812" s="1">
        <v>1.09608E-2</v>
      </c>
      <c r="F812" s="1">
        <v>52.872999999999998</v>
      </c>
      <c r="G812" s="1">
        <v>16.995339999999999</v>
      </c>
      <c r="H812" s="1">
        <v>-16.620829759999999</v>
      </c>
      <c r="I812" s="1" t="s">
        <v>1160</v>
      </c>
      <c r="K812" s="1" t="s">
        <v>970</v>
      </c>
      <c r="N812" s="1" t="s">
        <v>1161</v>
      </c>
      <c r="O812" s="1">
        <v>225.97633999999999</v>
      </c>
      <c r="P812" s="1">
        <v>5.9770418000000003</v>
      </c>
      <c r="Q812" s="2" t="s">
        <v>3033</v>
      </c>
      <c r="R812" s="1">
        <v>1831</v>
      </c>
      <c r="S812" s="1">
        <v>488</v>
      </c>
      <c r="T812" s="1" t="s">
        <v>3034</v>
      </c>
      <c r="U812" s="1" t="s">
        <v>3035</v>
      </c>
      <c r="V812" s="2" t="s">
        <v>3036</v>
      </c>
      <c r="W812" s="1" t="s">
        <v>1205</v>
      </c>
    </row>
    <row r="813" spans="1:44">
      <c r="A813" s="1" t="s">
        <v>11888</v>
      </c>
      <c r="B813" s="1">
        <v>217.04523</v>
      </c>
      <c r="C813" s="1">
        <v>13.551591</v>
      </c>
      <c r="D813" s="1">
        <v>1317.6910150000001</v>
      </c>
      <c r="E813" s="1">
        <v>4.3953799999999999E-3</v>
      </c>
      <c r="F813" s="1">
        <v>25.065200000000001</v>
      </c>
      <c r="G813" s="1">
        <v>15.377075</v>
      </c>
      <c r="H813" s="1">
        <v>-16.61828087</v>
      </c>
      <c r="I813" s="1" t="s">
        <v>1160</v>
      </c>
      <c r="K813" s="1" t="s">
        <v>272</v>
      </c>
      <c r="M813" s="1">
        <v>9273</v>
      </c>
      <c r="N813" s="1" t="s">
        <v>1161</v>
      </c>
      <c r="O813" s="1">
        <v>217.04523</v>
      </c>
      <c r="P813" s="1">
        <v>13.551591</v>
      </c>
      <c r="Q813" s="2" t="s">
        <v>11889</v>
      </c>
      <c r="R813" s="1">
        <v>1708</v>
      </c>
      <c r="S813" s="1">
        <v>571</v>
      </c>
      <c r="T813" s="1" t="s">
        <v>11890</v>
      </c>
      <c r="U813" s="1" t="s">
        <v>11891</v>
      </c>
      <c r="V813" s="2" t="s">
        <v>11747</v>
      </c>
      <c r="W813" s="1" t="s">
        <v>1205</v>
      </c>
      <c r="X813" s="1">
        <v>217.04416670000001</v>
      </c>
      <c r="Y813" s="1">
        <v>13.552222220000001</v>
      </c>
      <c r="Z813" s="1">
        <v>217.04499999999999</v>
      </c>
      <c r="AA813" s="1">
        <v>13.551666669999999</v>
      </c>
      <c r="AB813" s="1">
        <v>1287</v>
      </c>
      <c r="AC813" s="1" t="s">
        <v>11748</v>
      </c>
      <c r="AD813" s="1" t="s">
        <v>11749</v>
      </c>
      <c r="AE813" s="1" t="s">
        <v>11873</v>
      </c>
      <c r="AF813" s="1" t="s">
        <v>2496</v>
      </c>
      <c r="AG813" s="1" t="s">
        <v>11874</v>
      </c>
      <c r="AH813" s="1">
        <v>22.8</v>
      </c>
      <c r="AI813" s="1">
        <v>2.31</v>
      </c>
      <c r="AJ813" s="1">
        <v>22.8</v>
      </c>
      <c r="AK813" s="1">
        <v>8.43</v>
      </c>
    </row>
    <row r="814" spans="1:44">
      <c r="A814" s="1" t="s">
        <v>3333</v>
      </c>
      <c r="B814" s="1">
        <v>136.64287999999999</v>
      </c>
      <c r="C814" s="1">
        <v>6.3038100000000004</v>
      </c>
      <c r="D814" s="1">
        <v>1443</v>
      </c>
      <c r="E814" s="1">
        <v>4.8129999999999996E-3</v>
      </c>
      <c r="F814" s="1">
        <v>22.992999999999999</v>
      </c>
      <c r="G814" s="1">
        <v>15.191905</v>
      </c>
      <c r="H814" s="1">
        <v>-16.616073199999999</v>
      </c>
      <c r="I814" s="1" t="s">
        <v>1160</v>
      </c>
      <c r="K814" s="1" t="s">
        <v>1112</v>
      </c>
      <c r="L814" s="1" t="s">
        <v>3334</v>
      </c>
      <c r="M814" s="1">
        <v>4781</v>
      </c>
      <c r="N814" s="1" t="s">
        <v>2709</v>
      </c>
      <c r="O814" s="1">
        <v>136.64288999999999</v>
      </c>
      <c r="P814" s="1">
        <v>6.3037922999999996</v>
      </c>
      <c r="Q814" s="2" t="s">
        <v>3335</v>
      </c>
      <c r="R814" s="1">
        <v>1192</v>
      </c>
      <c r="S814" s="1">
        <v>561</v>
      </c>
      <c r="T814" s="1" t="s">
        <v>3336</v>
      </c>
      <c r="U814" s="1" t="s">
        <v>3337</v>
      </c>
      <c r="V814" s="2" t="s">
        <v>3338</v>
      </c>
      <c r="W814" s="1" t="s">
        <v>1205</v>
      </c>
      <c r="X814" s="1">
        <v>136.64625000000001</v>
      </c>
      <c r="Y814" s="1">
        <v>6.3008333329999999</v>
      </c>
      <c r="Z814" s="1">
        <v>136.64375000000001</v>
      </c>
      <c r="AA814" s="1">
        <v>6.3030555560000003</v>
      </c>
      <c r="AB814" s="1">
        <v>1440</v>
      </c>
      <c r="AC814" s="1" t="s">
        <v>3339</v>
      </c>
      <c r="AD814" s="1" t="s">
        <v>3340</v>
      </c>
      <c r="AE814" s="1" t="s">
        <v>3341</v>
      </c>
      <c r="AF814" s="1" t="s">
        <v>3342</v>
      </c>
      <c r="AG814" s="1" t="s">
        <v>3343</v>
      </c>
      <c r="AH814" s="1">
        <v>135.30000000000001</v>
      </c>
      <c r="AI814" s="1">
        <v>2.41</v>
      </c>
      <c r="AJ814" s="1">
        <v>22.9</v>
      </c>
      <c r="AK814" s="1">
        <v>9.34</v>
      </c>
    </row>
    <row r="815" spans="1:44">
      <c r="A815" s="1" t="s">
        <v>7412</v>
      </c>
      <c r="B815" s="1">
        <v>130.19038</v>
      </c>
      <c r="C815" s="1">
        <v>13.706766</v>
      </c>
      <c r="D815" s="1">
        <v>4502.9956759999995</v>
      </c>
      <c r="E815" s="1">
        <v>1.5020500000000001E-2</v>
      </c>
      <c r="F815" s="1">
        <v>65.398300000000006</v>
      </c>
      <c r="G815" s="1">
        <v>17.465482999999999</v>
      </c>
      <c r="H815" s="1">
        <v>-16.612349300000002</v>
      </c>
      <c r="I815" s="1" t="s">
        <v>1160</v>
      </c>
      <c r="K815" s="1" t="s">
        <v>718</v>
      </c>
      <c r="M815" s="1">
        <v>182464</v>
      </c>
      <c r="N815" s="1" t="s">
        <v>1161</v>
      </c>
      <c r="O815" s="1">
        <v>130.19038</v>
      </c>
      <c r="P815" s="1">
        <v>13.706766</v>
      </c>
      <c r="Q815" s="2" t="s">
        <v>7413</v>
      </c>
      <c r="R815" s="1">
        <v>2428</v>
      </c>
      <c r="S815" s="1">
        <v>330</v>
      </c>
      <c r="T815" s="1" t="s">
        <v>7274</v>
      </c>
      <c r="U815" s="1" t="s">
        <v>7275</v>
      </c>
      <c r="V815" s="2" t="s">
        <v>7276</v>
      </c>
      <c r="W815" s="1" t="s">
        <v>1205</v>
      </c>
      <c r="X815" s="1">
        <v>130.19041669999999</v>
      </c>
      <c r="Y815" s="1">
        <v>13.705555560000001</v>
      </c>
      <c r="Z815" s="1">
        <v>130.19</v>
      </c>
      <c r="AA815" s="1">
        <v>13.706666670000001</v>
      </c>
      <c r="AB815" s="1">
        <v>4508</v>
      </c>
      <c r="AD815" s="1" t="s">
        <v>7277</v>
      </c>
      <c r="AE815" s="1" t="s">
        <v>7278</v>
      </c>
      <c r="AF815" s="1" t="s">
        <v>7279</v>
      </c>
      <c r="AG815" s="1" t="s">
        <v>3550</v>
      </c>
      <c r="AH815" s="1">
        <v>9.6999999999999993</v>
      </c>
      <c r="AI815" s="1">
        <v>2.16</v>
      </c>
      <c r="AJ815" s="1">
        <v>66.8</v>
      </c>
      <c r="AK815" s="1">
        <v>9.06</v>
      </c>
    </row>
    <row r="816" spans="1:44">
      <c r="A816" s="1" t="s">
        <v>8105</v>
      </c>
      <c r="B816" s="1">
        <v>143.46367000000001</v>
      </c>
      <c r="C816" s="1">
        <v>10.159409999999999</v>
      </c>
      <c r="D816" s="1">
        <v>3439</v>
      </c>
      <c r="E816" s="1">
        <v>1.1469999999999999E-2</v>
      </c>
      <c r="F816" s="1">
        <v>48.874400000000001</v>
      </c>
      <c r="G816" s="1">
        <v>16.835353999999999</v>
      </c>
      <c r="H816" s="1">
        <v>-16.610053189999999</v>
      </c>
      <c r="I816" s="1" t="s">
        <v>1160</v>
      </c>
      <c r="K816" s="1" t="s">
        <v>475</v>
      </c>
      <c r="L816" s="1" t="s">
        <v>8106</v>
      </c>
      <c r="N816" s="1" t="s">
        <v>5944</v>
      </c>
      <c r="O816" s="1">
        <v>143.46367000000001</v>
      </c>
      <c r="P816" s="1">
        <v>10.159395999999999</v>
      </c>
      <c r="Q816" s="2" t="s">
        <v>8107</v>
      </c>
      <c r="R816" s="1">
        <v>1303</v>
      </c>
      <c r="S816" s="1">
        <v>448</v>
      </c>
      <c r="T816" s="1" t="s">
        <v>8108</v>
      </c>
      <c r="U816" s="1" t="s">
        <v>8109</v>
      </c>
      <c r="V816" s="2" t="s">
        <v>8110</v>
      </c>
      <c r="W816" s="1" t="s">
        <v>1205</v>
      </c>
    </row>
    <row r="817" spans="1:44">
      <c r="A817" s="1" t="s">
        <v>12839</v>
      </c>
      <c r="B817" s="1">
        <v>240.94164000000001</v>
      </c>
      <c r="C817" s="1">
        <v>11.742193</v>
      </c>
      <c r="D817" s="1">
        <v>4847.6642460000003</v>
      </c>
      <c r="E817" s="1">
        <v>1.6170199999999999E-2</v>
      </c>
      <c r="F817" s="1">
        <v>74.727199999999996</v>
      </c>
      <c r="G817" s="1">
        <v>17.761316000000001</v>
      </c>
      <c r="H817" s="1">
        <v>-16.606077549999998</v>
      </c>
      <c r="I817" s="1" t="s">
        <v>1160</v>
      </c>
      <c r="K817" s="1" t="s">
        <v>36</v>
      </c>
      <c r="N817" s="1" t="s">
        <v>1161</v>
      </c>
      <c r="O817" s="1">
        <v>240.94164000000001</v>
      </c>
      <c r="P817" s="1">
        <v>11.742193</v>
      </c>
      <c r="Q817" s="2" t="s">
        <v>12840</v>
      </c>
      <c r="R817" s="1">
        <v>2525</v>
      </c>
      <c r="S817" s="1">
        <v>242</v>
      </c>
      <c r="T817" s="1" t="s">
        <v>12841</v>
      </c>
      <c r="U817" s="1" t="s">
        <v>12842</v>
      </c>
      <c r="V817" s="2" t="s">
        <v>12843</v>
      </c>
      <c r="W817" s="1" t="s">
        <v>1205</v>
      </c>
    </row>
    <row r="818" spans="1:44">
      <c r="A818" s="1" t="s">
        <v>5585</v>
      </c>
      <c r="B818" s="1">
        <v>224.58052000000001</v>
      </c>
      <c r="C818" s="1">
        <v>9.0757448000000007</v>
      </c>
      <c r="D818" s="1">
        <v>4074.2060200000001</v>
      </c>
      <c r="E818" s="1">
        <v>1.35902E-2</v>
      </c>
      <c r="F818" s="1">
        <v>64.394999999999996</v>
      </c>
      <c r="G818" s="1">
        <v>17.439228</v>
      </c>
      <c r="H818" s="1">
        <v>-16.605032739999999</v>
      </c>
      <c r="I818" s="1" t="s">
        <v>1160</v>
      </c>
      <c r="K818" s="1" t="s">
        <v>888</v>
      </c>
      <c r="N818" s="1" t="s">
        <v>3706</v>
      </c>
      <c r="O818" s="1">
        <v>224.58052000000001</v>
      </c>
      <c r="P818" s="1">
        <v>9.0757448000000007</v>
      </c>
      <c r="Q818" s="2" t="s">
        <v>5586</v>
      </c>
      <c r="R818" s="1">
        <v>1715</v>
      </c>
      <c r="S818" s="1">
        <v>167</v>
      </c>
      <c r="T818" s="1" t="s">
        <v>5729</v>
      </c>
      <c r="U818" s="1" t="s">
        <v>5730</v>
      </c>
      <c r="V818" s="2" t="s">
        <v>5731</v>
      </c>
      <c r="W818" s="1" t="s">
        <v>1205</v>
      </c>
    </row>
    <row r="819" spans="1:44">
      <c r="A819" s="1" t="s">
        <v>11339</v>
      </c>
      <c r="B819" s="1">
        <v>211.43804</v>
      </c>
      <c r="C819" s="1">
        <v>13.79092</v>
      </c>
      <c r="D819" s="1">
        <v>3949</v>
      </c>
      <c r="E819" s="1">
        <v>1.3171E-2</v>
      </c>
      <c r="F819" s="1">
        <v>62.501600000000003</v>
      </c>
      <c r="G819" s="1">
        <v>17.378468999999999</v>
      </c>
      <c r="H819" s="1">
        <v>-16.600986679999998</v>
      </c>
      <c r="I819" s="1" t="s">
        <v>1160</v>
      </c>
      <c r="K819" s="1" t="s">
        <v>223</v>
      </c>
      <c r="L819" s="1" t="s">
        <v>11340</v>
      </c>
      <c r="M819" s="1">
        <v>242353</v>
      </c>
      <c r="N819" s="1" t="s">
        <v>1161</v>
      </c>
      <c r="O819" s="1">
        <v>211.43800999999999</v>
      </c>
      <c r="P819" s="1">
        <v>13.790918</v>
      </c>
      <c r="Q819" s="2" t="s">
        <v>11341</v>
      </c>
      <c r="R819" s="1">
        <v>1704</v>
      </c>
      <c r="S819" s="1">
        <v>467</v>
      </c>
      <c r="T819" s="1" t="s">
        <v>11342</v>
      </c>
      <c r="U819" s="1" t="s">
        <v>11343</v>
      </c>
      <c r="V819" s="2" t="s">
        <v>11344</v>
      </c>
      <c r="W819" s="1" t="s">
        <v>1205</v>
      </c>
      <c r="X819" s="1">
        <v>211.43916669999999</v>
      </c>
      <c r="Y819" s="1">
        <v>13.795</v>
      </c>
      <c r="Z819" s="1">
        <v>211.43791669999999</v>
      </c>
      <c r="AA819" s="1">
        <v>13.79083333</v>
      </c>
      <c r="AB819" s="1">
        <v>3917</v>
      </c>
      <c r="AD819" s="1" t="s">
        <v>11345</v>
      </c>
      <c r="AE819" s="1" t="s">
        <v>11346</v>
      </c>
      <c r="AF819" s="1" t="s">
        <v>11347</v>
      </c>
      <c r="AG819" s="1" t="s">
        <v>3401</v>
      </c>
      <c r="AH819" s="1">
        <v>11.9</v>
      </c>
      <c r="AI819" s="1">
        <v>2.2000000000000002</v>
      </c>
      <c r="AJ819" s="1">
        <v>58.4</v>
      </c>
      <c r="AK819" s="1">
        <v>9.08</v>
      </c>
    </row>
    <row r="820" spans="1:44">
      <c r="A820" s="1" t="s">
        <v>6365</v>
      </c>
      <c r="B820" s="1">
        <v>243.71455</v>
      </c>
      <c r="C820" s="1">
        <v>9.6733211000000008</v>
      </c>
      <c r="D820" s="1">
        <v>3306.1140409999998</v>
      </c>
      <c r="E820" s="1">
        <v>1.1028100000000001E-2</v>
      </c>
      <c r="F820" s="1">
        <v>53.116300000000003</v>
      </c>
      <c r="G820" s="1">
        <v>17.025248000000001</v>
      </c>
      <c r="H820" s="1">
        <v>-16.60089108</v>
      </c>
      <c r="I820" s="1" t="s">
        <v>1160</v>
      </c>
      <c r="K820" s="1" t="s">
        <v>729</v>
      </c>
      <c r="M820" s="1">
        <v>268148</v>
      </c>
      <c r="N820" s="1" t="s">
        <v>2709</v>
      </c>
      <c r="O820" s="1">
        <v>243.71455</v>
      </c>
      <c r="P820" s="1">
        <v>9.6733211000000008</v>
      </c>
      <c r="Q820" s="2" t="s">
        <v>6221</v>
      </c>
      <c r="R820" s="1">
        <v>2529</v>
      </c>
      <c r="S820" s="1">
        <v>368</v>
      </c>
      <c r="T820" s="1" t="s">
        <v>6222</v>
      </c>
      <c r="U820" s="1" t="s">
        <v>6223</v>
      </c>
      <c r="V820" s="2" t="s">
        <v>6224</v>
      </c>
      <c r="W820" s="1" t="s">
        <v>1205</v>
      </c>
      <c r="X820" s="1">
        <v>243.71125000000001</v>
      </c>
      <c r="Y820" s="1">
        <v>9.6830555559999993</v>
      </c>
      <c r="Z820" s="1">
        <v>243.71458329999999</v>
      </c>
      <c r="AA820" s="1">
        <v>9.6733333330000004</v>
      </c>
      <c r="AB820" s="1">
        <v>3180</v>
      </c>
      <c r="AD820" s="1" t="s">
        <v>6225</v>
      </c>
      <c r="AE820" s="1" t="s">
        <v>6226</v>
      </c>
      <c r="AF820" s="1" t="s">
        <v>6227</v>
      </c>
      <c r="AG820" s="1" t="s">
        <v>6228</v>
      </c>
      <c r="AH820" s="1">
        <v>15.3</v>
      </c>
      <c r="AI820" s="1">
        <v>2.2000000000000002</v>
      </c>
      <c r="AJ820" s="1">
        <v>49.1</v>
      </c>
      <c r="AK820" s="1">
        <v>9.02</v>
      </c>
    </row>
    <row r="821" spans="1:44">
      <c r="A821" s="1" t="s">
        <v>12601</v>
      </c>
      <c r="B821" s="1">
        <v>236.15548999999999</v>
      </c>
      <c r="C821" s="1">
        <v>10.630523999999999</v>
      </c>
      <c r="D821" s="1">
        <v>4609.4210290000001</v>
      </c>
      <c r="E821" s="1">
        <v>1.53755E-2</v>
      </c>
      <c r="F821" s="1">
        <v>71.648499999999999</v>
      </c>
      <c r="G821" s="1">
        <v>17.676957999999999</v>
      </c>
      <c r="H821" s="1">
        <v>-16.599077510000001</v>
      </c>
      <c r="I821" s="1" t="s">
        <v>1160</v>
      </c>
      <c r="K821" s="1" t="s">
        <v>118</v>
      </c>
      <c r="M821" s="1">
        <v>258157</v>
      </c>
      <c r="N821" s="1" t="s">
        <v>1161</v>
      </c>
      <c r="O821" s="1">
        <v>236.15548999999999</v>
      </c>
      <c r="P821" s="1">
        <v>10.630523999999999</v>
      </c>
      <c r="Q821" s="2" t="s">
        <v>12602</v>
      </c>
      <c r="R821" s="1">
        <v>2516</v>
      </c>
      <c r="S821" s="1">
        <v>50</v>
      </c>
      <c r="T821" s="1" t="s">
        <v>12603</v>
      </c>
      <c r="U821" s="1" t="s">
        <v>12604</v>
      </c>
      <c r="V821" s="2" t="s">
        <v>12605</v>
      </c>
      <c r="W821" s="1" t="s">
        <v>1205</v>
      </c>
      <c r="X821" s="1">
        <v>236.15625</v>
      </c>
      <c r="Y821" s="1">
        <v>10.625277779999999</v>
      </c>
      <c r="Z821" s="1">
        <v>236.15541669999999</v>
      </c>
      <c r="AA821" s="1">
        <v>10.630555559999999</v>
      </c>
      <c r="AB821" s="1">
        <v>4572</v>
      </c>
      <c r="AD821" s="1" t="s">
        <v>12606</v>
      </c>
      <c r="AE821" s="1" t="s">
        <v>12607</v>
      </c>
      <c r="AF821" s="1" t="s">
        <v>12608</v>
      </c>
      <c r="AG821" s="1" t="s">
        <v>12609</v>
      </c>
      <c r="AH821" s="1">
        <v>6.7</v>
      </c>
      <c r="AI821" s="1">
        <v>2.5099999999999998</v>
      </c>
      <c r="AJ821" s="1">
        <v>68.400000000000006</v>
      </c>
      <c r="AK821" s="1">
        <v>9.1</v>
      </c>
    </row>
    <row r="822" spans="1:44">
      <c r="A822" s="1" t="s">
        <v>4045</v>
      </c>
      <c r="B822" s="1">
        <v>209.25829999999999</v>
      </c>
      <c r="C822" s="1">
        <v>7.1131466000000003</v>
      </c>
      <c r="D822" s="1">
        <v>4738.7506519999997</v>
      </c>
      <c r="E822" s="1">
        <v>1.5806899999999999E-2</v>
      </c>
      <c r="F822" s="1">
        <v>73.849900000000005</v>
      </c>
      <c r="G822" s="1">
        <v>17.743206000000001</v>
      </c>
      <c r="H822" s="1">
        <v>-16.59854356</v>
      </c>
      <c r="I822" s="1" t="s">
        <v>1160</v>
      </c>
      <c r="K822" s="1" t="s">
        <v>956</v>
      </c>
      <c r="N822" s="1" t="s">
        <v>1635</v>
      </c>
      <c r="O822" s="1">
        <v>209.25829999999999</v>
      </c>
      <c r="P822" s="1">
        <v>7.1131466000000003</v>
      </c>
      <c r="Q822" s="2" t="s">
        <v>4046</v>
      </c>
      <c r="R822" s="1">
        <v>1808</v>
      </c>
      <c r="S822" s="1">
        <v>397</v>
      </c>
      <c r="T822" s="1" t="s">
        <v>4047</v>
      </c>
      <c r="U822" s="1" t="s">
        <v>4048</v>
      </c>
      <c r="V822" s="2" t="s">
        <v>4049</v>
      </c>
      <c r="W822" s="1" t="s">
        <v>1205</v>
      </c>
    </row>
    <row r="823" spans="1:44">
      <c r="A823" s="1" t="s">
        <v>5552</v>
      </c>
      <c r="B823" s="1">
        <v>120.55056999999999</v>
      </c>
      <c r="C823" s="1">
        <v>8.9381307000000003</v>
      </c>
      <c r="D823" s="1">
        <v>5068.0997319999997</v>
      </c>
      <c r="E823" s="1">
        <v>1.69055E-2</v>
      </c>
      <c r="F823" s="1">
        <v>71.832999999999998</v>
      </c>
      <c r="G823" s="1">
        <v>17.693916000000002</v>
      </c>
      <c r="H823" s="1">
        <v>-16.58770402</v>
      </c>
      <c r="I823" s="1" t="s">
        <v>1160</v>
      </c>
      <c r="K823" s="1" t="s">
        <v>760</v>
      </c>
      <c r="N823" s="1" t="s">
        <v>5209</v>
      </c>
      <c r="O823" s="1">
        <v>120.55056999999999</v>
      </c>
      <c r="P823" s="1">
        <v>8.9381307000000003</v>
      </c>
      <c r="Q823" s="2" t="s">
        <v>5553</v>
      </c>
      <c r="R823" s="1">
        <v>2419</v>
      </c>
      <c r="S823" s="1">
        <v>209</v>
      </c>
      <c r="T823" s="1" t="s">
        <v>5554</v>
      </c>
      <c r="U823" s="1" t="s">
        <v>5555</v>
      </c>
      <c r="V823" s="2" t="s">
        <v>5556</v>
      </c>
      <c r="W823" s="1" t="s">
        <v>1205</v>
      </c>
    </row>
    <row r="824" spans="1:44">
      <c r="A824" s="1" t="s">
        <v>5444</v>
      </c>
      <c r="B824" s="1">
        <v>203.65745999999999</v>
      </c>
      <c r="C824" s="1">
        <v>8.7936099999999993</v>
      </c>
      <c r="D824" s="1">
        <v>1233</v>
      </c>
      <c r="E824" s="1">
        <v>4.1130000000000003E-3</v>
      </c>
      <c r="F824" s="1">
        <v>24.985299999999999</v>
      </c>
      <c r="G824" s="1">
        <v>15.400835000000001</v>
      </c>
      <c r="H824" s="1">
        <v>-16.587588</v>
      </c>
      <c r="I824" s="1" t="s">
        <v>1160</v>
      </c>
      <c r="K824" s="1" t="s">
        <v>747</v>
      </c>
      <c r="L824" s="1" t="s">
        <v>5445</v>
      </c>
      <c r="M824" s="1">
        <v>230436</v>
      </c>
      <c r="N824" s="1" t="s">
        <v>4556</v>
      </c>
      <c r="O824" s="1">
        <v>203.65745000000001</v>
      </c>
      <c r="P824" s="1">
        <v>8.7936046000000001</v>
      </c>
      <c r="Q824" s="2" t="s">
        <v>5446</v>
      </c>
      <c r="R824" s="1">
        <v>1802</v>
      </c>
      <c r="S824" s="1">
        <v>212</v>
      </c>
      <c r="T824" s="1" t="s">
        <v>5447</v>
      </c>
      <c r="U824" s="1" t="s">
        <v>5448</v>
      </c>
      <c r="V824" s="2" t="s">
        <v>5449</v>
      </c>
      <c r="W824" s="1" t="s">
        <v>1205</v>
      </c>
      <c r="X824" s="1">
        <v>203.655</v>
      </c>
      <c r="Y824" s="1">
        <v>8.7908333330000001</v>
      </c>
      <c r="Z824" s="1">
        <v>203.65833330000001</v>
      </c>
      <c r="AA824" s="1">
        <v>8.7936111110000006</v>
      </c>
      <c r="AB824" s="1">
        <v>1231</v>
      </c>
      <c r="AC824" s="1" t="s">
        <v>5450</v>
      </c>
      <c r="AD824" s="1" t="s">
        <v>5451</v>
      </c>
      <c r="AE824" s="1" t="s">
        <v>5452</v>
      </c>
      <c r="AF824" s="1" t="s">
        <v>4841</v>
      </c>
      <c r="AG824" s="1" t="s">
        <v>5307</v>
      </c>
      <c r="AH824" s="1">
        <v>55.8</v>
      </c>
      <c r="AI824" s="1">
        <v>2.71</v>
      </c>
      <c r="AJ824" s="1">
        <v>22.9</v>
      </c>
      <c r="AK824" s="1">
        <v>8.84</v>
      </c>
    </row>
    <row r="825" spans="1:44">
      <c r="A825" s="1" t="s">
        <v>9971</v>
      </c>
      <c r="B825" s="1">
        <v>170.77833000000001</v>
      </c>
      <c r="C825" s="1">
        <v>13.88683</v>
      </c>
      <c r="D825" s="1">
        <v>4204</v>
      </c>
      <c r="E825" s="1">
        <v>1.4023000000000001E-2</v>
      </c>
      <c r="F825" s="1">
        <v>64.151200000000003</v>
      </c>
      <c r="G825" s="1">
        <v>17.451156999999998</v>
      </c>
      <c r="H825" s="1">
        <v>-16.58486692</v>
      </c>
      <c r="I825" s="1" t="s">
        <v>1160</v>
      </c>
      <c r="K825" s="1" t="s">
        <v>312</v>
      </c>
      <c r="L825" s="1" t="s">
        <v>9972</v>
      </c>
      <c r="M825" s="1">
        <v>215291</v>
      </c>
      <c r="N825" s="1" t="s">
        <v>1161</v>
      </c>
      <c r="O825" s="1">
        <v>170.77835999999999</v>
      </c>
      <c r="P825" s="1">
        <v>13.886822</v>
      </c>
      <c r="Q825" s="2" t="s">
        <v>9973</v>
      </c>
      <c r="R825" s="1">
        <v>1753</v>
      </c>
      <c r="S825" s="1">
        <v>138</v>
      </c>
      <c r="T825" s="1" t="s">
        <v>9974</v>
      </c>
      <c r="U825" s="1" t="s">
        <v>9975</v>
      </c>
      <c r="V825" s="2" t="s">
        <v>10121</v>
      </c>
      <c r="W825" s="1" t="s">
        <v>1205</v>
      </c>
      <c r="X825" s="1">
        <v>170.77416669999999</v>
      </c>
      <c r="Y825" s="1">
        <v>13.880555559999999</v>
      </c>
      <c r="Z825" s="1">
        <v>170.77833330000001</v>
      </c>
      <c r="AA825" s="1">
        <v>13.88666667</v>
      </c>
      <c r="AB825" s="1">
        <v>4169</v>
      </c>
      <c r="AD825" s="1" t="s">
        <v>10122</v>
      </c>
      <c r="AE825" s="1" t="s">
        <v>10123</v>
      </c>
      <c r="AF825" s="1" t="s">
        <v>10124</v>
      </c>
      <c r="AG825" s="1" t="s">
        <v>7832</v>
      </c>
      <c r="AH825" s="1">
        <v>8.1</v>
      </c>
      <c r="AI825" s="1">
        <v>1.55</v>
      </c>
      <c r="AJ825" s="1">
        <v>62</v>
      </c>
      <c r="AK825" s="1">
        <v>8.81</v>
      </c>
      <c r="AR825" s="1" t="s">
        <v>8073</v>
      </c>
    </row>
    <row r="826" spans="1:44">
      <c r="A826" s="1" t="s">
        <v>12220</v>
      </c>
      <c r="B826" s="1">
        <v>233.69412</v>
      </c>
      <c r="C826" s="1">
        <v>12.447246</v>
      </c>
      <c r="D826" s="1">
        <v>2691.8443299999999</v>
      </c>
      <c r="E826" s="1">
        <v>8.9791000000000003E-3</v>
      </c>
      <c r="F826" s="1">
        <v>44.486899999999999</v>
      </c>
      <c r="G826" s="1">
        <v>16.656706</v>
      </c>
      <c r="H826" s="1">
        <v>-16.58445472</v>
      </c>
      <c r="I826" s="1" t="s">
        <v>1160</v>
      </c>
      <c r="K826" s="1" t="s">
        <v>96</v>
      </c>
      <c r="M826" s="1">
        <v>257920</v>
      </c>
      <c r="N826" s="1" t="s">
        <v>1161</v>
      </c>
      <c r="O826" s="1">
        <v>233.69412</v>
      </c>
      <c r="P826" s="1">
        <v>12.447246</v>
      </c>
      <c r="Q826" s="2" t="s">
        <v>12221</v>
      </c>
      <c r="R826" s="1">
        <v>2768</v>
      </c>
      <c r="S826" s="1">
        <v>88</v>
      </c>
      <c r="T826" s="1" t="s">
        <v>12222</v>
      </c>
      <c r="U826" s="1" t="s">
        <v>12223</v>
      </c>
      <c r="V826" s="2" t="s">
        <v>12224</v>
      </c>
      <c r="W826" s="1" t="s">
        <v>1205</v>
      </c>
      <c r="X826" s="1">
        <v>233.68958330000001</v>
      </c>
      <c r="Y826" s="1">
        <v>12.44611111</v>
      </c>
      <c r="Z826" s="1">
        <v>233.69416670000001</v>
      </c>
      <c r="AA826" s="1">
        <v>12.44722222</v>
      </c>
      <c r="AB826" s="1">
        <v>2687</v>
      </c>
      <c r="AC826" s="1" t="s">
        <v>12225</v>
      </c>
      <c r="AD826" s="1" t="s">
        <v>12226</v>
      </c>
      <c r="AE826" s="1" t="s">
        <v>12227</v>
      </c>
      <c r="AF826" s="1" t="s">
        <v>10179</v>
      </c>
      <c r="AG826" s="1" t="s">
        <v>7202</v>
      </c>
      <c r="AH826" s="1">
        <v>8.8000000000000007</v>
      </c>
      <c r="AI826" s="1">
        <v>2.42</v>
      </c>
      <c r="AJ826" s="1">
        <v>41.9</v>
      </c>
      <c r="AK826" s="1">
        <v>8.67</v>
      </c>
    </row>
    <row r="827" spans="1:44">
      <c r="A827" s="1" t="s">
        <v>3828</v>
      </c>
      <c r="B827" s="1">
        <v>228.42425</v>
      </c>
      <c r="C827" s="1">
        <v>6.9342541000000004</v>
      </c>
      <c r="D827" s="1">
        <v>3919.5143189999999</v>
      </c>
      <c r="E827" s="1">
        <v>1.3074199999999999E-2</v>
      </c>
      <c r="F827" s="1">
        <v>62.147300000000001</v>
      </c>
      <c r="G827" s="1">
        <v>17.383585</v>
      </c>
      <c r="H827" s="1">
        <v>-16.583526330000002</v>
      </c>
      <c r="I827" s="1" t="s">
        <v>1160</v>
      </c>
      <c r="N827" s="1" t="s">
        <v>1635</v>
      </c>
      <c r="O827" s="1">
        <v>228.42425</v>
      </c>
      <c r="P827" s="1">
        <v>6.9342541000000004</v>
      </c>
      <c r="Q827" s="2" t="s">
        <v>3829</v>
      </c>
      <c r="R827" s="1">
        <v>1818</v>
      </c>
      <c r="S827" s="1">
        <v>319</v>
      </c>
      <c r="T827" s="1" t="s">
        <v>3858</v>
      </c>
      <c r="U827" s="1" t="s">
        <v>3718</v>
      </c>
      <c r="V827" s="2" t="s">
        <v>3719</v>
      </c>
      <c r="W827" s="1" t="s">
        <v>1205</v>
      </c>
    </row>
    <row r="828" spans="1:44">
      <c r="A828" s="1" t="s">
        <v>2518</v>
      </c>
      <c r="B828" s="1">
        <v>129.92554000000001</v>
      </c>
      <c r="C828" s="1">
        <v>5.3835056999999997</v>
      </c>
      <c r="D828" s="1">
        <v>4241.8786220000002</v>
      </c>
      <c r="E828" s="1">
        <v>1.4149500000000001E-2</v>
      </c>
      <c r="F828" s="1">
        <v>61.525300000000001</v>
      </c>
      <c r="G828" s="1">
        <v>17.363001000000001</v>
      </c>
      <c r="H828" s="1">
        <v>-16.582267699999999</v>
      </c>
      <c r="I828" s="1" t="s">
        <v>1160</v>
      </c>
      <c r="K828" s="1" t="s">
        <v>1045</v>
      </c>
      <c r="N828" s="1" t="s">
        <v>1161</v>
      </c>
      <c r="O828" s="1">
        <v>129.92554000000001</v>
      </c>
      <c r="P828" s="1">
        <v>5.3835056999999997</v>
      </c>
      <c r="Q828" s="2" t="s">
        <v>2519</v>
      </c>
      <c r="R828" s="1">
        <v>1187</v>
      </c>
      <c r="S828" s="1">
        <v>162</v>
      </c>
      <c r="T828" s="1" t="s">
        <v>2520</v>
      </c>
      <c r="U828" s="1" t="s">
        <v>2521</v>
      </c>
      <c r="V828" s="2" t="s">
        <v>2522</v>
      </c>
      <c r="W828" s="1" t="s">
        <v>1205</v>
      </c>
    </row>
    <row r="829" spans="1:44">
      <c r="A829" s="1" t="s">
        <v>4516</v>
      </c>
      <c r="B829" s="1">
        <v>206.35908000000001</v>
      </c>
      <c r="C829" s="1">
        <v>7.6097228000000001</v>
      </c>
      <c r="D829" s="1">
        <v>4612.3889380000001</v>
      </c>
      <c r="E829" s="1">
        <v>1.53854E-2</v>
      </c>
      <c r="F829" s="1">
        <v>71.995900000000006</v>
      </c>
      <c r="G829" s="1">
        <v>17.704601</v>
      </c>
      <c r="H829" s="1">
        <v>-16.581937830000001</v>
      </c>
      <c r="I829" s="1" t="s">
        <v>1160</v>
      </c>
      <c r="K829" s="1" t="s">
        <v>869</v>
      </c>
      <c r="N829" s="1" t="s">
        <v>3706</v>
      </c>
      <c r="O829" s="1">
        <v>206.35908000000001</v>
      </c>
      <c r="P829" s="1">
        <v>7.6097228000000001</v>
      </c>
      <c r="Q829" s="2" t="s">
        <v>4517</v>
      </c>
      <c r="R829" s="1">
        <v>1803</v>
      </c>
      <c r="S829" s="1">
        <v>527</v>
      </c>
      <c r="T829" s="1" t="s">
        <v>4518</v>
      </c>
      <c r="U829" s="1" t="s">
        <v>4519</v>
      </c>
      <c r="V829" s="2" t="s">
        <v>4520</v>
      </c>
      <c r="W829" s="1" t="s">
        <v>1205</v>
      </c>
    </row>
    <row r="830" spans="1:44">
      <c r="A830" s="1" t="s">
        <v>11532</v>
      </c>
      <c r="B830" s="1">
        <v>213.30020999999999</v>
      </c>
      <c r="C830" s="1">
        <v>13.97589</v>
      </c>
      <c r="D830" s="1">
        <v>4378</v>
      </c>
      <c r="E830" s="1">
        <v>1.4604000000000001E-2</v>
      </c>
      <c r="F830" s="1">
        <v>68.610600000000005</v>
      </c>
      <c r="G830" s="1">
        <v>17.601932999999999</v>
      </c>
      <c r="H830" s="1">
        <v>-16.580023090000001</v>
      </c>
      <c r="I830" s="1" t="s">
        <v>1160</v>
      </c>
      <c r="K830" s="1" t="s">
        <v>129</v>
      </c>
      <c r="L830" s="1" t="s">
        <v>11533</v>
      </c>
      <c r="N830" s="1" t="s">
        <v>1161</v>
      </c>
      <c r="O830" s="1">
        <v>213.30019999999999</v>
      </c>
      <c r="P830" s="1">
        <v>13.975878</v>
      </c>
      <c r="Q830" s="2" t="s">
        <v>11534</v>
      </c>
      <c r="R830" s="1">
        <v>1706</v>
      </c>
      <c r="S830" s="1">
        <v>420</v>
      </c>
      <c r="T830" s="1" t="s">
        <v>11535</v>
      </c>
      <c r="U830" s="1" t="s">
        <v>11536</v>
      </c>
      <c r="V830" s="2" t="s">
        <v>11537</v>
      </c>
      <c r="W830" s="1" t="s">
        <v>1205</v>
      </c>
    </row>
    <row r="831" spans="1:44">
      <c r="A831" s="1" t="s">
        <v>8098</v>
      </c>
      <c r="B831" s="1">
        <v>145.94058000000001</v>
      </c>
      <c r="C831" s="1">
        <v>14.679997999999999</v>
      </c>
      <c r="D831" s="1">
        <v>3903.0559669999998</v>
      </c>
      <c r="E831" s="1">
        <v>1.3019299999999999E-2</v>
      </c>
      <c r="F831" s="1">
        <v>58.290900000000001</v>
      </c>
      <c r="G831" s="1">
        <v>17.253482999999999</v>
      </c>
      <c r="H831" s="1">
        <v>-16.574520799999998</v>
      </c>
      <c r="I831" s="1" t="s">
        <v>1160</v>
      </c>
      <c r="K831" s="1" t="s">
        <v>487</v>
      </c>
      <c r="M831" s="1">
        <v>191770</v>
      </c>
      <c r="N831" s="1" t="s">
        <v>2709</v>
      </c>
      <c r="O831" s="1">
        <v>145.94058000000001</v>
      </c>
      <c r="P831" s="1">
        <v>14.679997999999999</v>
      </c>
      <c r="Q831" s="2" t="s">
        <v>8099</v>
      </c>
      <c r="R831" s="1">
        <v>2582</v>
      </c>
      <c r="S831" s="1">
        <v>384</v>
      </c>
      <c r="T831" s="1" t="s">
        <v>8100</v>
      </c>
      <c r="U831" s="1" t="s">
        <v>8101</v>
      </c>
      <c r="V831" s="2" t="s">
        <v>8102</v>
      </c>
      <c r="W831" s="1" t="s">
        <v>1205</v>
      </c>
      <c r="X831" s="1">
        <v>145.94541670000001</v>
      </c>
      <c r="Y831" s="1">
        <v>14.68083333</v>
      </c>
      <c r="Z831" s="1">
        <v>145.94041669999999</v>
      </c>
      <c r="AA831" s="1">
        <v>14.68</v>
      </c>
      <c r="AB831" s="1">
        <v>3823</v>
      </c>
      <c r="AC831" s="1" t="s">
        <v>8103</v>
      </c>
      <c r="AD831" s="1" t="s">
        <v>8247</v>
      </c>
      <c r="AE831" s="1" t="s">
        <v>8248</v>
      </c>
      <c r="AF831" s="1" t="s">
        <v>8249</v>
      </c>
      <c r="AG831" s="1" t="s">
        <v>1718</v>
      </c>
      <c r="AH831" s="1">
        <v>14.8</v>
      </c>
      <c r="AI831" s="1">
        <v>1.75</v>
      </c>
      <c r="AJ831" s="1">
        <v>57.4</v>
      </c>
      <c r="AK831" s="1">
        <v>9.07</v>
      </c>
      <c r="AR831" s="1" t="s">
        <v>8250</v>
      </c>
    </row>
    <row r="832" spans="1:44">
      <c r="A832" s="1" t="s">
        <v>4831</v>
      </c>
      <c r="B832" s="1">
        <v>142.56164999999999</v>
      </c>
      <c r="C832" s="1">
        <v>8.2830700000000004</v>
      </c>
      <c r="D832" s="1">
        <v>4997</v>
      </c>
      <c r="E832" s="1">
        <v>1.6667999999999999E-2</v>
      </c>
      <c r="F832" s="1">
        <v>72.9358</v>
      </c>
      <c r="G832" s="1">
        <v>17.742912</v>
      </c>
      <c r="H832" s="1">
        <v>-16.571791749999999</v>
      </c>
      <c r="I832" s="1" t="s">
        <v>1160</v>
      </c>
      <c r="K832" s="1" t="s">
        <v>806</v>
      </c>
      <c r="L832" s="1" t="s">
        <v>4832</v>
      </c>
      <c r="N832" s="1" t="s">
        <v>3706</v>
      </c>
      <c r="O832" s="1">
        <v>142.56164000000001</v>
      </c>
      <c r="P832" s="1">
        <v>8.2830929999999992</v>
      </c>
      <c r="Q832" s="2" t="s">
        <v>4833</v>
      </c>
      <c r="R832" s="1">
        <v>1303</v>
      </c>
      <c r="S832" s="1">
        <v>249</v>
      </c>
      <c r="T832" s="1" t="s">
        <v>4834</v>
      </c>
      <c r="U832" s="1" t="s">
        <v>4835</v>
      </c>
      <c r="V832" s="2" t="s">
        <v>4836</v>
      </c>
      <c r="W832" s="1" t="s">
        <v>1205</v>
      </c>
    </row>
    <row r="833" spans="1:45">
      <c r="A833" s="1" t="s">
        <v>12644</v>
      </c>
      <c r="B833" s="1">
        <v>239.465</v>
      </c>
      <c r="C833" s="1">
        <v>15.844434</v>
      </c>
      <c r="D833" s="1">
        <v>4668.659705</v>
      </c>
      <c r="E833" s="1">
        <v>1.5573099999999999E-2</v>
      </c>
      <c r="F833" s="1">
        <v>72.197699999999998</v>
      </c>
      <c r="G833" s="1">
        <v>17.722649000000001</v>
      </c>
      <c r="H833" s="1">
        <v>-16.569967810000001</v>
      </c>
      <c r="I833" s="1" t="s">
        <v>1160</v>
      </c>
      <c r="K833" s="1" t="s">
        <v>27</v>
      </c>
      <c r="N833" s="1" t="s">
        <v>1161</v>
      </c>
      <c r="O833" s="1">
        <v>239.465</v>
      </c>
      <c r="P833" s="1">
        <v>15.844434</v>
      </c>
      <c r="Q833" s="2" t="s">
        <v>12645</v>
      </c>
      <c r="R833" s="1">
        <v>2521</v>
      </c>
      <c r="S833" s="1">
        <v>563</v>
      </c>
      <c r="T833" s="1" t="s">
        <v>12646</v>
      </c>
      <c r="U833" s="1" t="s">
        <v>12647</v>
      </c>
      <c r="V833" s="2" t="s">
        <v>12773</v>
      </c>
      <c r="W833" s="1" t="s">
        <v>1205</v>
      </c>
      <c r="AS833" s="1" t="s">
        <v>4534</v>
      </c>
    </row>
    <row r="834" spans="1:45">
      <c r="A834" s="1" t="s">
        <v>10939</v>
      </c>
      <c r="B834" s="1">
        <v>206.34399999999999</v>
      </c>
      <c r="C834" s="1">
        <v>11.369719999999999</v>
      </c>
      <c r="D834" s="1">
        <v>4971</v>
      </c>
      <c r="E834" s="1">
        <v>1.6580000000000001E-2</v>
      </c>
      <c r="F834" s="1">
        <v>76.558599999999998</v>
      </c>
      <c r="G834" s="1">
        <v>17.854267</v>
      </c>
      <c r="H834" s="1">
        <v>-16.56570292</v>
      </c>
      <c r="I834" s="1" t="s">
        <v>1160</v>
      </c>
      <c r="K834" s="1" t="s">
        <v>181</v>
      </c>
      <c r="L834" s="1" t="s">
        <v>10940</v>
      </c>
      <c r="N834" s="1" t="s">
        <v>1161</v>
      </c>
      <c r="O834" s="1">
        <v>206.34399999999999</v>
      </c>
      <c r="P834" s="1">
        <v>11.369717</v>
      </c>
      <c r="Q834" s="2" t="s">
        <v>10941</v>
      </c>
      <c r="R834" s="1">
        <v>1701</v>
      </c>
      <c r="S834" s="1">
        <v>188</v>
      </c>
      <c r="T834" s="1" t="s">
        <v>10942</v>
      </c>
      <c r="U834" s="1" t="s">
        <v>10943</v>
      </c>
      <c r="V834" s="2" t="s">
        <v>10944</v>
      </c>
      <c r="W834" s="1" t="s">
        <v>1205</v>
      </c>
      <c r="AR834" s="1" t="s">
        <v>8073</v>
      </c>
    </row>
    <row r="835" spans="1:45">
      <c r="A835" s="1" t="s">
        <v>6077</v>
      </c>
      <c r="B835" s="1">
        <v>143.34753000000001</v>
      </c>
      <c r="C835" s="1">
        <v>9.4882500000000007</v>
      </c>
      <c r="D835" s="1">
        <v>3516</v>
      </c>
      <c r="E835" s="1">
        <v>1.1729E-2</v>
      </c>
      <c r="F835" s="1">
        <v>52.740900000000003</v>
      </c>
      <c r="G835" s="1">
        <v>17.045038000000002</v>
      </c>
      <c r="H835" s="1">
        <v>-16.565699680000002</v>
      </c>
      <c r="I835" s="1" t="s">
        <v>1160</v>
      </c>
      <c r="K835" s="1" t="s">
        <v>702</v>
      </c>
      <c r="L835" s="1" t="s">
        <v>5969</v>
      </c>
      <c r="N835" s="1" t="s">
        <v>3706</v>
      </c>
      <c r="O835" s="1">
        <v>143.34752</v>
      </c>
      <c r="P835" s="1">
        <v>9.4882653999999995</v>
      </c>
      <c r="Q835" s="2" t="s">
        <v>5970</v>
      </c>
      <c r="R835" s="1">
        <v>1303</v>
      </c>
      <c r="S835" s="1">
        <v>514</v>
      </c>
      <c r="T835" s="1" t="s">
        <v>5971</v>
      </c>
      <c r="U835" s="1" t="s">
        <v>5972</v>
      </c>
      <c r="V835" s="2" t="s">
        <v>5973</v>
      </c>
      <c r="W835" s="1" t="s">
        <v>1205</v>
      </c>
    </row>
    <row r="836" spans="1:45">
      <c r="A836" s="1" t="s">
        <v>4976</v>
      </c>
      <c r="B836" s="1">
        <v>174.96937</v>
      </c>
      <c r="C836" s="1">
        <v>8.3254204000000005</v>
      </c>
      <c r="D836" s="1">
        <v>5277.9227799999999</v>
      </c>
      <c r="E836" s="1">
        <v>1.76054E-2</v>
      </c>
      <c r="F836" s="1">
        <v>79.77</v>
      </c>
      <c r="G836" s="1">
        <v>17.951817999999999</v>
      </c>
      <c r="H836" s="1">
        <v>-16.557379959999999</v>
      </c>
      <c r="I836" s="1" t="s">
        <v>1160</v>
      </c>
      <c r="K836" s="1" t="s">
        <v>809</v>
      </c>
      <c r="N836" s="1" t="s">
        <v>2709</v>
      </c>
      <c r="O836" s="1">
        <v>174.96937</v>
      </c>
      <c r="P836" s="1">
        <v>8.3254204000000005</v>
      </c>
      <c r="Q836" s="2" t="s">
        <v>4977</v>
      </c>
      <c r="R836" s="1">
        <v>1620</v>
      </c>
      <c r="S836" s="1">
        <v>331</v>
      </c>
      <c r="T836" s="1" t="s">
        <v>4978</v>
      </c>
      <c r="U836" s="1" t="s">
        <v>4979</v>
      </c>
      <c r="V836" s="2" t="s">
        <v>4980</v>
      </c>
      <c r="W836" s="1" t="s">
        <v>1205</v>
      </c>
    </row>
    <row r="837" spans="1:45">
      <c r="A837" s="1" t="s">
        <v>5098</v>
      </c>
      <c r="B837" s="1">
        <v>234.95208</v>
      </c>
      <c r="C837" s="1">
        <v>8.4461099999999991</v>
      </c>
      <c r="D837" s="1">
        <v>4061</v>
      </c>
      <c r="E837" s="1">
        <v>1.3546000000000001E-2</v>
      </c>
      <c r="F837" s="1">
        <v>64.105999999999995</v>
      </c>
      <c r="G837" s="1">
        <v>17.478586</v>
      </c>
      <c r="H837" s="1">
        <v>-16.555907399999999</v>
      </c>
      <c r="I837" s="1" t="s">
        <v>1160</v>
      </c>
      <c r="K837" s="1" t="s">
        <v>819</v>
      </c>
      <c r="L837" s="1" t="s">
        <v>5099</v>
      </c>
      <c r="M837" s="1">
        <v>258143</v>
      </c>
      <c r="N837" s="1" t="s">
        <v>4556</v>
      </c>
      <c r="O837" s="1">
        <v>234.95255</v>
      </c>
      <c r="P837" s="1">
        <v>8.4464988999999999</v>
      </c>
      <c r="Q837" s="2" t="s">
        <v>5100</v>
      </c>
      <c r="R837" s="1">
        <v>1725</v>
      </c>
      <c r="S837" s="1">
        <v>244</v>
      </c>
      <c r="T837" s="1" t="s">
        <v>5101</v>
      </c>
      <c r="U837" s="1" t="s">
        <v>5102</v>
      </c>
      <c r="V837" s="2" t="s">
        <v>5103</v>
      </c>
      <c r="W837" s="1" t="s">
        <v>1205</v>
      </c>
      <c r="X837" s="1">
        <v>234.9516667</v>
      </c>
      <c r="Y837" s="1">
        <v>8.4497222220000001</v>
      </c>
      <c r="Z837" s="1">
        <v>234.9529167</v>
      </c>
      <c r="AA837" s="1">
        <v>8.4466666670000006</v>
      </c>
      <c r="AB837" s="1">
        <v>4056</v>
      </c>
      <c r="AD837" s="1" t="s">
        <v>5104</v>
      </c>
      <c r="AE837" s="1" t="s">
        <v>5105</v>
      </c>
      <c r="AF837" s="1" t="s">
        <v>5106</v>
      </c>
      <c r="AG837" s="1" t="s">
        <v>4964</v>
      </c>
      <c r="AH837" s="1">
        <v>14.9</v>
      </c>
      <c r="AI837" s="1">
        <v>2.4700000000000002</v>
      </c>
      <c r="AJ837" s="1">
        <v>60.8</v>
      </c>
      <c r="AK837" s="1">
        <v>9.24</v>
      </c>
    </row>
    <row r="838" spans="1:45">
      <c r="A838" s="1" t="s">
        <v>9312</v>
      </c>
      <c r="B838" s="1">
        <v>161.36025000000001</v>
      </c>
      <c r="C838" s="1">
        <v>13.44481</v>
      </c>
      <c r="D838" s="1">
        <v>3142</v>
      </c>
      <c r="E838" s="1">
        <v>1.0481000000000001E-2</v>
      </c>
      <c r="F838" s="1">
        <v>48.819699999999997</v>
      </c>
      <c r="G838" s="1">
        <v>16.888190999999999</v>
      </c>
      <c r="H838" s="3">
        <v>-16.554784531617962</v>
      </c>
      <c r="I838" s="1" t="s">
        <v>1160</v>
      </c>
      <c r="J838" s="1" t="s">
        <v>9313</v>
      </c>
      <c r="L838" s="1" t="s">
        <v>9314</v>
      </c>
      <c r="M838" s="1">
        <v>200564</v>
      </c>
      <c r="N838" s="1" t="s">
        <v>1161</v>
      </c>
      <c r="O838" s="1">
        <v>161.35813999999999</v>
      </c>
      <c r="P838" s="1">
        <v>13.443935</v>
      </c>
      <c r="Q838" s="2" t="s">
        <v>9315</v>
      </c>
      <c r="R838" s="1">
        <v>1749</v>
      </c>
      <c r="S838" s="1">
        <v>238</v>
      </c>
      <c r="T838" s="1" t="s">
        <v>9316</v>
      </c>
      <c r="U838" s="1" t="s">
        <v>9193</v>
      </c>
      <c r="V838" s="2" t="s">
        <v>9194</v>
      </c>
      <c r="W838" s="1" t="s">
        <v>1205</v>
      </c>
      <c r="X838" s="1">
        <v>161.3591667</v>
      </c>
      <c r="Y838" s="1">
        <v>13.448888889999999</v>
      </c>
      <c r="Z838" s="1">
        <v>161.3595833</v>
      </c>
      <c r="AA838" s="1">
        <v>13.44416667</v>
      </c>
      <c r="AB838" s="1">
        <v>3147</v>
      </c>
      <c r="AC838" s="1" t="s">
        <v>9195</v>
      </c>
      <c r="AD838" s="1" t="s">
        <v>9196</v>
      </c>
      <c r="AE838" s="1" t="s">
        <v>9197</v>
      </c>
      <c r="AF838" s="1" t="s">
        <v>9198</v>
      </c>
      <c r="AG838" s="1" t="s">
        <v>9199</v>
      </c>
      <c r="AH838" s="1">
        <v>8.8000000000000007</v>
      </c>
      <c r="AI838" s="1">
        <v>1.79</v>
      </c>
      <c r="AJ838" s="1">
        <v>47.7</v>
      </c>
      <c r="AK838" s="1">
        <v>8.51</v>
      </c>
      <c r="AR838" s="1" t="s">
        <v>8073</v>
      </c>
    </row>
    <row r="839" spans="1:45">
      <c r="A839" s="1" t="s">
        <v>5404</v>
      </c>
      <c r="B839" s="1">
        <v>208.05914999999999</v>
      </c>
      <c r="C839" s="1">
        <v>8.9238800000000005</v>
      </c>
      <c r="D839" s="1">
        <v>4837</v>
      </c>
      <c r="E839" s="1">
        <v>1.6135E-2</v>
      </c>
      <c r="F839" s="1">
        <v>75.150199999999998</v>
      </c>
      <c r="G839" s="1">
        <v>17.827052999999999</v>
      </c>
      <c r="H839" s="1">
        <v>-16.5525977</v>
      </c>
      <c r="I839" s="1" t="s">
        <v>1160</v>
      </c>
      <c r="K839" s="1" t="s">
        <v>757</v>
      </c>
      <c r="L839" s="1" t="s">
        <v>5405</v>
      </c>
      <c r="N839" s="1" t="s">
        <v>3706</v>
      </c>
      <c r="O839" s="1">
        <v>208.05914999999999</v>
      </c>
      <c r="P839" s="1">
        <v>8.9238841999999998</v>
      </c>
      <c r="Q839" s="2" t="s">
        <v>5406</v>
      </c>
      <c r="R839" s="1">
        <v>1806</v>
      </c>
      <c r="S839" s="1">
        <v>187</v>
      </c>
      <c r="T839" s="1" t="s">
        <v>5407</v>
      </c>
      <c r="U839" s="1" t="s">
        <v>5408</v>
      </c>
      <c r="V839" s="2" t="s">
        <v>5409</v>
      </c>
      <c r="W839" s="1" t="s">
        <v>1205</v>
      </c>
    </row>
    <row r="840" spans="1:45">
      <c r="A840" s="1" t="s">
        <v>3160</v>
      </c>
      <c r="B840" s="1">
        <v>178.27537000000001</v>
      </c>
      <c r="C840" s="1">
        <v>6.1539700000000002</v>
      </c>
      <c r="D840" s="1">
        <v>2535</v>
      </c>
      <c r="E840" s="1">
        <v>8.4569999999999992E-3</v>
      </c>
      <c r="F840" s="1">
        <v>40.572699999999998</v>
      </c>
      <c r="G840" s="1">
        <v>16.489660000000001</v>
      </c>
      <c r="H840" s="1">
        <v>-16.551509549999999</v>
      </c>
      <c r="I840" s="1" t="s">
        <v>1160</v>
      </c>
      <c r="K840" s="1" t="s">
        <v>984</v>
      </c>
      <c r="L840" s="1" t="s">
        <v>3161</v>
      </c>
      <c r="M840" s="1">
        <v>212523</v>
      </c>
      <c r="N840" s="1" t="s">
        <v>1635</v>
      </c>
      <c r="O840" s="1">
        <v>178.27552</v>
      </c>
      <c r="P840" s="1">
        <v>6.1538425999999999</v>
      </c>
      <c r="Q840" s="2" t="s">
        <v>3162</v>
      </c>
      <c r="R840" s="1">
        <v>840</v>
      </c>
      <c r="S840" s="1">
        <v>580</v>
      </c>
      <c r="T840" s="1" t="s">
        <v>3163</v>
      </c>
      <c r="U840" s="1" t="s">
        <v>3164</v>
      </c>
      <c r="V840" s="2" t="s">
        <v>3048</v>
      </c>
      <c r="W840" s="1" t="s">
        <v>1205</v>
      </c>
      <c r="X840" s="1">
        <v>178.27208329999999</v>
      </c>
      <c r="Y840" s="1">
        <v>6.1563888889999996</v>
      </c>
      <c r="Z840" s="1">
        <v>178.27541669999999</v>
      </c>
      <c r="AA840" s="1">
        <v>6.1538888890000001</v>
      </c>
      <c r="AB840" s="1">
        <v>2543</v>
      </c>
      <c r="AC840" s="1" t="s">
        <v>3049</v>
      </c>
      <c r="AD840" s="1" t="s">
        <v>3050</v>
      </c>
      <c r="AE840" s="1" t="s">
        <v>3051</v>
      </c>
      <c r="AF840" s="1" t="s">
        <v>3052</v>
      </c>
      <c r="AG840" s="1" t="s">
        <v>3053</v>
      </c>
      <c r="AH840" s="1">
        <v>20.6</v>
      </c>
      <c r="AI840" s="1">
        <v>2.52</v>
      </c>
      <c r="AJ840" s="1">
        <v>38.700000000000003</v>
      </c>
      <c r="AK840" s="1">
        <v>9.07</v>
      </c>
    </row>
    <row r="841" spans="1:45">
      <c r="A841" s="1" t="s">
        <v>5612</v>
      </c>
      <c r="B841" s="1">
        <v>121.03549</v>
      </c>
      <c r="C841" s="1">
        <v>8.9922878999999991</v>
      </c>
      <c r="D841" s="1">
        <v>4643.5073069999999</v>
      </c>
      <c r="E841" s="1">
        <v>1.54892E-2</v>
      </c>
      <c r="F841" s="1">
        <v>66.131600000000006</v>
      </c>
      <c r="G841" s="1">
        <v>17.558966000000002</v>
      </c>
      <c r="H841" s="1">
        <v>-16.543079150000001</v>
      </c>
      <c r="I841" s="1" t="s">
        <v>1160</v>
      </c>
      <c r="J841" s="1" t="s">
        <v>2302</v>
      </c>
      <c r="K841" s="1" t="s">
        <v>767</v>
      </c>
      <c r="N841" s="1" t="s">
        <v>1635</v>
      </c>
      <c r="O841" s="1">
        <v>121.03549</v>
      </c>
      <c r="P841" s="1">
        <v>8.9922878999999991</v>
      </c>
      <c r="Q841" s="2" t="s">
        <v>5613</v>
      </c>
      <c r="R841" s="1">
        <v>2419</v>
      </c>
      <c r="S841" s="1">
        <v>183</v>
      </c>
      <c r="T841" s="1" t="s">
        <v>5614</v>
      </c>
      <c r="U841" s="1" t="s">
        <v>5615</v>
      </c>
      <c r="V841" s="2" t="s">
        <v>5616</v>
      </c>
      <c r="W841" s="1" t="s">
        <v>1205</v>
      </c>
    </row>
    <row r="842" spans="1:45">
      <c r="A842" s="1" t="s">
        <v>2987</v>
      </c>
      <c r="B842" s="1">
        <v>208.58134000000001</v>
      </c>
      <c r="C842" s="1">
        <v>5.7545219000000003</v>
      </c>
      <c r="D842" s="1">
        <v>5111.0894559999997</v>
      </c>
      <c r="E842" s="1">
        <v>1.7048898999999999E-2</v>
      </c>
      <c r="F842" s="1">
        <v>79.126800000000003</v>
      </c>
      <c r="G842" s="1">
        <v>17.950413000000001</v>
      </c>
      <c r="H842" s="1">
        <v>-16.541205009999999</v>
      </c>
      <c r="I842" s="1" t="s">
        <v>1160</v>
      </c>
      <c r="K842" s="1" t="s">
        <v>1062</v>
      </c>
      <c r="N842" s="1" t="s">
        <v>1161</v>
      </c>
      <c r="O842" s="1">
        <v>208.58134000000001</v>
      </c>
      <c r="P842" s="1">
        <v>5.7545219000000003</v>
      </c>
      <c r="Q842" s="2" t="s">
        <v>2988</v>
      </c>
      <c r="R842" s="1">
        <v>1805</v>
      </c>
      <c r="S842" s="1">
        <v>83</v>
      </c>
      <c r="T842" s="1" t="s">
        <v>2989</v>
      </c>
      <c r="U842" s="1" t="s">
        <v>2990</v>
      </c>
      <c r="V842" s="2" t="s">
        <v>2991</v>
      </c>
      <c r="W842" s="1" t="s">
        <v>1205</v>
      </c>
    </row>
    <row r="843" spans="1:45">
      <c r="A843" s="1" t="s">
        <v>11492</v>
      </c>
      <c r="B843" s="1">
        <v>212.92733999999999</v>
      </c>
      <c r="C843" s="1">
        <v>14.671540999999999</v>
      </c>
      <c r="D843" s="1">
        <v>4952.9504580000003</v>
      </c>
      <c r="E843" s="1">
        <v>1.6521399999999999E-2</v>
      </c>
      <c r="F843" s="1">
        <v>76.572000000000003</v>
      </c>
      <c r="G843" s="1">
        <v>17.882062999999999</v>
      </c>
      <c r="H843" s="1">
        <v>-16.53828695</v>
      </c>
      <c r="I843" s="1" t="s">
        <v>1160</v>
      </c>
      <c r="K843" s="1" t="s">
        <v>126</v>
      </c>
      <c r="M843" s="1">
        <v>248893</v>
      </c>
      <c r="N843" s="1" t="s">
        <v>1161</v>
      </c>
      <c r="O843" s="1">
        <v>212.92733999999999</v>
      </c>
      <c r="P843" s="1">
        <v>14.671540999999999</v>
      </c>
      <c r="Q843" s="2" t="s">
        <v>11493</v>
      </c>
      <c r="R843" s="1">
        <v>2745</v>
      </c>
      <c r="S843" s="1">
        <v>126</v>
      </c>
      <c r="T843" s="1" t="s">
        <v>11494</v>
      </c>
      <c r="U843" s="1" t="s">
        <v>11495</v>
      </c>
      <c r="V843" s="2" t="s">
        <v>11496</v>
      </c>
      <c r="W843" s="1" t="s">
        <v>1205</v>
      </c>
      <c r="X843" s="1">
        <v>212.92875000000001</v>
      </c>
      <c r="Y843" s="1">
        <v>14.67305556</v>
      </c>
      <c r="Z843" s="1">
        <v>212.92750000000001</v>
      </c>
      <c r="AA843" s="1">
        <v>14.671388889999999</v>
      </c>
      <c r="AB843" s="1">
        <v>4954</v>
      </c>
      <c r="AD843" s="1" t="s">
        <v>11497</v>
      </c>
      <c r="AE843" s="1" t="s">
        <v>11498</v>
      </c>
      <c r="AF843" s="1" t="s">
        <v>11499</v>
      </c>
      <c r="AG843" s="1" t="s">
        <v>11500</v>
      </c>
      <c r="AH843" s="1">
        <v>6.6</v>
      </c>
      <c r="AI843" s="1">
        <v>2.17</v>
      </c>
      <c r="AJ843" s="1">
        <v>73.2</v>
      </c>
      <c r="AK843" s="1">
        <v>8.91</v>
      </c>
    </row>
    <row r="844" spans="1:45">
      <c r="A844" s="1" t="s">
        <v>11932</v>
      </c>
      <c r="B844" s="1">
        <v>217.68208000000001</v>
      </c>
      <c r="C844" s="1">
        <v>13.952403</v>
      </c>
      <c r="D844" s="1">
        <v>5199.8877210000001</v>
      </c>
      <c r="E844" s="1">
        <v>1.7345101000000002E-2</v>
      </c>
      <c r="F844" s="1">
        <v>80.011399999999995</v>
      </c>
      <c r="G844" s="1">
        <v>17.978804</v>
      </c>
      <c r="H844" s="1">
        <v>-16.536955349999999</v>
      </c>
      <c r="I844" s="1" t="s">
        <v>1160</v>
      </c>
      <c r="K844" s="1" t="s">
        <v>168</v>
      </c>
      <c r="N844" s="1" t="s">
        <v>1161</v>
      </c>
      <c r="O844" s="1">
        <v>217.68208000000001</v>
      </c>
      <c r="P844" s="1">
        <v>13.952403</v>
      </c>
      <c r="Q844" s="2" t="s">
        <v>11933</v>
      </c>
      <c r="R844" s="1">
        <v>2747</v>
      </c>
      <c r="S844" s="1">
        <v>86</v>
      </c>
      <c r="T844" s="1" t="s">
        <v>11934</v>
      </c>
      <c r="U844" s="1" t="s">
        <v>11935</v>
      </c>
      <c r="V844" s="2" t="s">
        <v>11936</v>
      </c>
      <c r="W844" s="1" t="s">
        <v>1205</v>
      </c>
    </row>
    <row r="845" spans="1:45">
      <c r="A845" s="1" t="s">
        <v>10855</v>
      </c>
      <c r="B845" s="1">
        <v>199.14908</v>
      </c>
      <c r="C845" s="1">
        <v>12.1524</v>
      </c>
      <c r="D845" s="1">
        <v>3448</v>
      </c>
      <c r="E845" s="1">
        <v>1.15E-2</v>
      </c>
      <c r="F845" s="1">
        <v>54.481099999999998</v>
      </c>
      <c r="G845" s="1">
        <v>17.144881999999999</v>
      </c>
      <c r="H845" s="1">
        <v>-16.536347339999999</v>
      </c>
      <c r="I845" s="1" t="s">
        <v>1160</v>
      </c>
      <c r="K845" s="1" t="s">
        <v>283</v>
      </c>
      <c r="L845" s="1" t="s">
        <v>10856</v>
      </c>
      <c r="N845" s="1" t="s">
        <v>1161</v>
      </c>
      <c r="O845" s="1">
        <v>199.14908</v>
      </c>
      <c r="P845" s="1">
        <v>12.152398</v>
      </c>
      <c r="Q845" s="2" t="s">
        <v>10857</v>
      </c>
      <c r="R845" s="1">
        <v>1697</v>
      </c>
      <c r="S845" s="1">
        <v>517</v>
      </c>
      <c r="T845" s="1" t="s">
        <v>10858</v>
      </c>
      <c r="U845" s="1" t="s">
        <v>10859</v>
      </c>
      <c r="V845" s="2" t="s">
        <v>10860</v>
      </c>
      <c r="W845" s="1" t="s">
        <v>1205</v>
      </c>
      <c r="AR845" s="1" t="s">
        <v>8073</v>
      </c>
    </row>
    <row r="846" spans="1:45">
      <c r="A846" s="1" t="s">
        <v>3652</v>
      </c>
      <c r="B846" s="1">
        <v>236.54051999999999</v>
      </c>
      <c r="C846" s="1">
        <v>6.8984699999999997</v>
      </c>
      <c r="D846" s="1">
        <v>1408</v>
      </c>
      <c r="E846" s="1">
        <v>4.6969999999999998E-3</v>
      </c>
      <c r="F846" s="1">
        <v>25.3215</v>
      </c>
      <c r="G846" s="1">
        <v>15.487843</v>
      </c>
      <c r="H846" s="1">
        <v>-16.529603999999999</v>
      </c>
      <c r="I846" s="1" t="s">
        <v>1160</v>
      </c>
      <c r="K846" s="1" t="s">
        <v>932</v>
      </c>
      <c r="L846" s="1" t="s">
        <v>3653</v>
      </c>
      <c r="M846" s="1">
        <v>10023</v>
      </c>
      <c r="N846" s="1" t="s">
        <v>1635</v>
      </c>
      <c r="O846" s="1">
        <v>236.54051999999999</v>
      </c>
      <c r="P846" s="1">
        <v>6.8984733</v>
      </c>
      <c r="Q846" s="2" t="s">
        <v>3654</v>
      </c>
      <c r="R846" s="1">
        <v>1821</v>
      </c>
      <c r="S846" s="1">
        <v>588</v>
      </c>
      <c r="T846" s="1" t="s">
        <v>3655</v>
      </c>
      <c r="U846" s="1" t="s">
        <v>3656</v>
      </c>
      <c r="V846" s="2" t="s">
        <v>3657</v>
      </c>
      <c r="W846" s="1" t="s">
        <v>1205</v>
      </c>
      <c r="X846" s="1">
        <v>236.54416670000001</v>
      </c>
      <c r="Y846" s="1">
        <v>6.8961111109999997</v>
      </c>
      <c r="Z846" s="1">
        <v>236.5408333</v>
      </c>
      <c r="AA846" s="1">
        <v>6.8980555560000001</v>
      </c>
      <c r="AB846" s="1">
        <v>1405</v>
      </c>
      <c r="AC846" s="1" t="s">
        <v>3658</v>
      </c>
      <c r="AD846" s="1" t="s">
        <v>3659</v>
      </c>
      <c r="AE846" s="1" t="s">
        <v>3660</v>
      </c>
      <c r="AF846" s="1" t="s">
        <v>3661</v>
      </c>
      <c r="AG846" s="1" t="s">
        <v>3662</v>
      </c>
      <c r="AH846" s="1">
        <v>52.6</v>
      </c>
      <c r="AI846" s="1">
        <v>2.54</v>
      </c>
      <c r="AJ846" s="1">
        <v>23.7</v>
      </c>
      <c r="AK846" s="1">
        <v>8.9600000000000009</v>
      </c>
    </row>
    <row r="847" spans="1:45">
      <c r="A847" s="1" t="s">
        <v>10245</v>
      </c>
      <c r="B847" s="1">
        <v>174.05383</v>
      </c>
      <c r="C847" s="1">
        <v>15.733140000000001</v>
      </c>
      <c r="D847" s="1">
        <v>4987</v>
      </c>
      <c r="E847" s="1">
        <v>1.6633999999999999E-2</v>
      </c>
      <c r="F847" s="1">
        <v>75.413200000000003</v>
      </c>
      <c r="G847" s="1">
        <v>17.861031000000001</v>
      </c>
      <c r="H847" s="1">
        <v>-16.52620585</v>
      </c>
      <c r="I847" s="1" t="s">
        <v>1160</v>
      </c>
      <c r="K847" s="1" t="s">
        <v>334</v>
      </c>
      <c r="L847" s="1" t="s">
        <v>10268</v>
      </c>
      <c r="M847" s="1">
        <v>215314</v>
      </c>
      <c r="N847" s="1" t="s">
        <v>1161</v>
      </c>
      <c r="O847" s="1">
        <v>174.05383</v>
      </c>
      <c r="P847" s="1">
        <v>15.733140000000001</v>
      </c>
      <c r="Q847" s="2" t="s">
        <v>10269</v>
      </c>
      <c r="R847" s="1">
        <v>1755</v>
      </c>
      <c r="S847" s="1">
        <v>373</v>
      </c>
      <c r="T847" s="1" t="s">
        <v>10249</v>
      </c>
      <c r="U847" s="1" t="s">
        <v>10250</v>
      </c>
      <c r="V847" s="2" t="s">
        <v>10251</v>
      </c>
      <c r="W847" s="1" t="s">
        <v>1205</v>
      </c>
      <c r="X847" s="1">
        <v>174.0479167</v>
      </c>
      <c r="Y847" s="1">
        <v>15.736388890000001</v>
      </c>
      <c r="Z847" s="1">
        <v>174.05375000000001</v>
      </c>
      <c r="AA847" s="1">
        <v>15.73305556</v>
      </c>
      <c r="AB847" s="1">
        <v>4969</v>
      </c>
      <c r="AD847" s="1" t="s">
        <v>10252</v>
      </c>
      <c r="AE847" s="1" t="s">
        <v>10253</v>
      </c>
      <c r="AF847" s="1" t="s">
        <v>10254</v>
      </c>
      <c r="AG847" s="1" t="s">
        <v>10255</v>
      </c>
      <c r="AH847" s="1">
        <v>12.7</v>
      </c>
      <c r="AI847" s="1">
        <v>1.79</v>
      </c>
      <c r="AJ847" s="1">
        <v>73.2</v>
      </c>
      <c r="AK847" s="1">
        <v>9.18</v>
      </c>
      <c r="AR847" s="1" t="s">
        <v>8073</v>
      </c>
    </row>
    <row r="848" spans="1:45">
      <c r="A848" s="1" t="s">
        <v>2616</v>
      </c>
      <c r="B848" s="1">
        <v>121.1546542</v>
      </c>
      <c r="C848" s="1">
        <v>5.3588580800000001</v>
      </c>
      <c r="D848" s="1">
        <v>4082</v>
      </c>
      <c r="E848" s="1">
        <v>1.3616198005270357E-2</v>
      </c>
      <c r="F848" s="1">
        <v>58.463700000000003</v>
      </c>
      <c r="G848" s="1">
        <v>17.308287</v>
      </c>
      <c r="H848" s="1">
        <v>-16.52614449</v>
      </c>
      <c r="I848" s="1" t="s">
        <v>1160</v>
      </c>
      <c r="M848" s="1">
        <v>182491</v>
      </c>
      <c r="N848" s="1" t="s">
        <v>1465</v>
      </c>
      <c r="X848" s="1">
        <v>121.155</v>
      </c>
      <c r="Y848" s="1">
        <v>5.3594444440000002</v>
      </c>
      <c r="Z848" s="1">
        <v>121.1545833</v>
      </c>
      <c r="AA848" s="1">
        <v>5.3588888890000002</v>
      </c>
      <c r="AB848" s="1">
        <v>4082</v>
      </c>
      <c r="AD848" s="1" t="s">
        <v>2617</v>
      </c>
      <c r="AE848" s="1" t="s">
        <v>2618</v>
      </c>
      <c r="AF848" s="1" t="s">
        <v>2619</v>
      </c>
      <c r="AG848" s="1" t="s">
        <v>2620</v>
      </c>
      <c r="AH848" s="1">
        <v>10.7</v>
      </c>
      <c r="AI848" s="1">
        <v>2.23</v>
      </c>
      <c r="AJ848" s="1">
        <v>61.1</v>
      </c>
      <c r="AK848" s="1">
        <v>8.99</v>
      </c>
    </row>
    <row r="849" spans="1:44">
      <c r="A849" s="1" t="s">
        <v>10345</v>
      </c>
      <c r="B849" s="1">
        <v>173.59669</v>
      </c>
      <c r="C849" s="1">
        <v>15.667339999999999</v>
      </c>
      <c r="D849" s="1">
        <v>5183</v>
      </c>
      <c r="E849" s="1">
        <v>1.7288000000000001E-2</v>
      </c>
      <c r="F849" s="1">
        <v>78.054100000000005</v>
      </c>
      <c r="G849" s="1">
        <v>17.936008000000001</v>
      </c>
      <c r="H849" s="1">
        <v>-16.525970999999998</v>
      </c>
      <c r="I849" s="1" t="s">
        <v>1160</v>
      </c>
      <c r="K849" s="1" t="s">
        <v>442</v>
      </c>
      <c r="L849" s="1" t="s">
        <v>10346</v>
      </c>
      <c r="N849" s="1" t="s">
        <v>1161</v>
      </c>
      <c r="O849" s="1">
        <v>173.59669</v>
      </c>
      <c r="P849" s="1">
        <v>15.667336000000001</v>
      </c>
      <c r="Q849" s="2" t="s">
        <v>10347</v>
      </c>
      <c r="R849" s="1">
        <v>1754</v>
      </c>
      <c r="S849" s="1">
        <v>609</v>
      </c>
      <c r="T849" s="1" t="s">
        <v>10348</v>
      </c>
      <c r="U849" s="1" t="s">
        <v>10210</v>
      </c>
      <c r="V849" s="2" t="s">
        <v>10211</v>
      </c>
      <c r="W849" s="1" t="s">
        <v>1205</v>
      </c>
      <c r="AR849" s="1" t="s">
        <v>8073</v>
      </c>
    </row>
    <row r="850" spans="1:44">
      <c r="A850" s="1" t="s">
        <v>7621</v>
      </c>
      <c r="B850" s="1">
        <v>135.65711999999999</v>
      </c>
      <c r="C850" s="1">
        <v>13.073259</v>
      </c>
      <c r="D850" s="1">
        <v>5013.5979829999997</v>
      </c>
      <c r="E850" s="1">
        <v>1.6723700000000001E-2</v>
      </c>
      <c r="F850" s="1">
        <v>72.502300000000005</v>
      </c>
      <c r="G850" s="1">
        <v>17.776084999999998</v>
      </c>
      <c r="H850" s="1">
        <v>-16.525673919999999</v>
      </c>
      <c r="I850" s="1" t="s">
        <v>1160</v>
      </c>
      <c r="K850" s="1" t="s">
        <v>531</v>
      </c>
      <c r="N850" s="1" t="s">
        <v>2709</v>
      </c>
      <c r="O850" s="1">
        <v>135.65711999999999</v>
      </c>
      <c r="P850" s="1">
        <v>13.073259</v>
      </c>
      <c r="Q850" s="2" t="s">
        <v>7622</v>
      </c>
      <c r="R850" s="1">
        <v>2433</v>
      </c>
      <c r="S850" s="1">
        <v>50</v>
      </c>
      <c r="T850" s="1" t="s">
        <v>7487</v>
      </c>
      <c r="U850" s="1" t="s">
        <v>7488</v>
      </c>
      <c r="V850" s="2" t="s">
        <v>7489</v>
      </c>
      <c r="W850" s="1" t="s">
        <v>1205</v>
      </c>
    </row>
    <row r="851" spans="1:44">
      <c r="A851" s="1" t="s">
        <v>9994</v>
      </c>
      <c r="B851" s="1">
        <v>171.10320999999999</v>
      </c>
      <c r="C851" s="1">
        <v>14.20308</v>
      </c>
      <c r="D851" s="1">
        <v>4980</v>
      </c>
      <c r="E851" s="1">
        <v>1.6611999999999998E-2</v>
      </c>
      <c r="F851" s="1">
        <v>75.0321</v>
      </c>
      <c r="G851" s="1">
        <v>17.85285</v>
      </c>
      <c r="H851" s="1">
        <v>-16.523385510000001</v>
      </c>
      <c r="I851" s="1" t="s">
        <v>1160</v>
      </c>
      <c r="K851" s="1" t="s">
        <v>315</v>
      </c>
      <c r="L851" s="1" t="s">
        <v>9995</v>
      </c>
      <c r="M851" s="1">
        <v>215292</v>
      </c>
      <c r="N851" s="1" t="s">
        <v>1161</v>
      </c>
      <c r="O851" s="1">
        <v>171.10323</v>
      </c>
      <c r="P851" s="1">
        <v>14.203097</v>
      </c>
      <c r="Q851" s="2" t="s">
        <v>9996</v>
      </c>
      <c r="R851" s="1">
        <v>1753</v>
      </c>
      <c r="S851" s="1">
        <v>150</v>
      </c>
      <c r="T851" s="1" t="s">
        <v>9997</v>
      </c>
      <c r="U851" s="1" t="s">
        <v>10000</v>
      </c>
      <c r="V851" s="2" t="s">
        <v>10001</v>
      </c>
      <c r="W851" s="1" t="s">
        <v>1205</v>
      </c>
      <c r="X851" s="1">
        <v>171.10374999999999</v>
      </c>
      <c r="Y851" s="1">
        <v>14.19527778</v>
      </c>
      <c r="Z851" s="1">
        <v>171.1033333</v>
      </c>
      <c r="AA851" s="1">
        <v>14.203055559999999</v>
      </c>
      <c r="AB851" s="1">
        <v>4973</v>
      </c>
      <c r="AD851" s="1" t="s">
        <v>10002</v>
      </c>
      <c r="AE851" s="1" t="s">
        <v>10003</v>
      </c>
      <c r="AF851" s="1" t="s">
        <v>10004</v>
      </c>
      <c r="AG851" s="1" t="s">
        <v>10005</v>
      </c>
      <c r="AH851" s="1">
        <v>9.5</v>
      </c>
      <c r="AI851" s="1">
        <v>1.74</v>
      </c>
      <c r="AJ851" s="1">
        <v>73.3</v>
      </c>
      <c r="AK851" s="1">
        <v>8.7799999999999994</v>
      </c>
      <c r="AR851" s="1" t="s">
        <v>8073</v>
      </c>
    </row>
    <row r="852" spans="1:44">
      <c r="A852" s="1" t="s">
        <v>10181</v>
      </c>
      <c r="B852" s="1">
        <v>173.58145999999999</v>
      </c>
      <c r="C852" s="1">
        <v>13.321999999999999</v>
      </c>
      <c r="D852" s="1">
        <v>1199</v>
      </c>
      <c r="E852" s="1">
        <v>3.9979999999999998E-3</v>
      </c>
      <c r="F852" s="1">
        <v>24.5185</v>
      </c>
      <c r="G852" s="1">
        <v>15.424296</v>
      </c>
      <c r="H852" s="1">
        <v>-16.523173490000001</v>
      </c>
      <c r="I852" s="1" t="s">
        <v>1160</v>
      </c>
      <c r="K852" s="1" t="s">
        <v>440</v>
      </c>
      <c r="L852" s="1" t="s">
        <v>10208</v>
      </c>
      <c r="M852" s="1">
        <v>210459</v>
      </c>
      <c r="N852" s="1" t="s">
        <v>1161</v>
      </c>
      <c r="O852" s="1">
        <v>173.58145999999999</v>
      </c>
      <c r="P852" s="1">
        <v>13.321998000000001</v>
      </c>
      <c r="Q852" s="2" t="s">
        <v>10209</v>
      </c>
      <c r="R852" s="1">
        <v>1607</v>
      </c>
      <c r="S852" s="1">
        <v>325</v>
      </c>
      <c r="T852" s="1" t="s">
        <v>10187</v>
      </c>
      <c r="U852" s="1" t="s">
        <v>10188</v>
      </c>
      <c r="V852" s="2" t="s">
        <v>10189</v>
      </c>
      <c r="W852" s="1" t="s">
        <v>1205</v>
      </c>
      <c r="X852" s="1">
        <v>173.58125000000001</v>
      </c>
      <c r="Y852" s="1">
        <v>13.32361111</v>
      </c>
      <c r="Z852" s="1">
        <v>173.5804167</v>
      </c>
      <c r="AA852" s="1">
        <v>13.321666670000001</v>
      </c>
      <c r="AB852" s="1">
        <v>1195</v>
      </c>
      <c r="AC852" s="1" t="s">
        <v>10190</v>
      </c>
      <c r="AD852" s="1" t="s">
        <v>10191</v>
      </c>
      <c r="AE852" s="1" t="s">
        <v>10192</v>
      </c>
      <c r="AF852" s="1" t="s">
        <v>2561</v>
      </c>
      <c r="AG852" s="1" t="s">
        <v>10193</v>
      </c>
      <c r="AH852" s="1">
        <v>56.4</v>
      </c>
      <c r="AI852" s="1">
        <v>2.38</v>
      </c>
      <c r="AJ852" s="1">
        <v>21.4</v>
      </c>
      <c r="AK852" s="1">
        <v>8.7100000000000009</v>
      </c>
      <c r="AR852" s="1" t="s">
        <v>8073</v>
      </c>
    </row>
    <row r="853" spans="1:44">
      <c r="A853" s="1" t="s">
        <v>8702</v>
      </c>
      <c r="B853" s="1">
        <v>153.55443</v>
      </c>
      <c r="C853" s="1">
        <v>15.861727999999999</v>
      </c>
      <c r="D853" s="1">
        <v>2988.801324</v>
      </c>
      <c r="E853" s="1">
        <v>9.96965E-3</v>
      </c>
      <c r="F853" s="1">
        <v>46.228499999999997</v>
      </c>
      <c r="G853" s="1">
        <v>16.802230999999999</v>
      </c>
      <c r="H853" s="1">
        <v>-16.522318009999999</v>
      </c>
      <c r="I853" s="1" t="s">
        <v>1160</v>
      </c>
      <c r="K853" s="1" t="s">
        <v>429</v>
      </c>
      <c r="N853" s="1" t="s">
        <v>6808</v>
      </c>
      <c r="O853" s="1">
        <v>153.55443</v>
      </c>
      <c r="P853" s="1">
        <v>15.861727999999999</v>
      </c>
      <c r="Q853" s="2" t="s">
        <v>8703</v>
      </c>
      <c r="R853" s="1">
        <v>2588</v>
      </c>
      <c r="S853" s="1">
        <v>503</v>
      </c>
      <c r="T853" s="1" t="s">
        <v>8827</v>
      </c>
      <c r="U853" s="1" t="s">
        <v>8971</v>
      </c>
      <c r="V853" s="2" t="s">
        <v>8972</v>
      </c>
      <c r="W853" s="1" t="s">
        <v>1205</v>
      </c>
      <c r="AR853" s="1" t="s">
        <v>8159</v>
      </c>
    </row>
    <row r="854" spans="1:44">
      <c r="A854" s="1" t="s">
        <v>5323</v>
      </c>
      <c r="B854" s="1">
        <v>162.48750999999999</v>
      </c>
      <c r="C854" s="1">
        <v>8.7200115999999994</v>
      </c>
      <c r="D854" s="1">
        <v>2630.9150909999998</v>
      </c>
      <c r="E854" s="1">
        <v>8.7758599999999999E-3</v>
      </c>
      <c r="F854" s="1">
        <v>41.470100000000002</v>
      </c>
      <c r="G854" s="1">
        <v>16.568183999999999</v>
      </c>
      <c r="H854" s="1">
        <v>-16.520491410000002</v>
      </c>
      <c r="I854" s="1" t="s">
        <v>1160</v>
      </c>
      <c r="K854" s="1" t="s">
        <v>848</v>
      </c>
      <c r="M854" s="1">
        <v>208349</v>
      </c>
      <c r="N854" s="1" t="s">
        <v>1161</v>
      </c>
      <c r="O854" s="1">
        <v>162.48750999999999</v>
      </c>
      <c r="P854" s="1">
        <v>8.7200115999999994</v>
      </c>
      <c r="Q854" s="2" t="s">
        <v>5324</v>
      </c>
      <c r="R854" s="1">
        <v>2885</v>
      </c>
      <c r="S854" s="1">
        <v>280</v>
      </c>
      <c r="T854" s="1" t="s">
        <v>5325</v>
      </c>
      <c r="U854" s="1" t="s">
        <v>5326</v>
      </c>
      <c r="V854" s="2" t="s">
        <v>5327</v>
      </c>
      <c r="W854" s="1" t="s">
        <v>1205</v>
      </c>
      <c r="X854" s="1">
        <v>162.4858333</v>
      </c>
      <c r="Y854" s="1">
        <v>8.7194444440000005</v>
      </c>
      <c r="Z854" s="1">
        <v>162.48750000000001</v>
      </c>
      <c r="AA854" s="1">
        <v>8.7200000000000006</v>
      </c>
      <c r="AB854" s="1">
        <v>2594</v>
      </c>
      <c r="AD854" s="1" t="s">
        <v>5328</v>
      </c>
      <c r="AE854" s="1" t="s">
        <v>5329</v>
      </c>
      <c r="AF854" s="1" t="s">
        <v>5330</v>
      </c>
      <c r="AG854" s="1" t="s">
        <v>4768</v>
      </c>
      <c r="AH854" s="1">
        <v>16.600000000000001</v>
      </c>
      <c r="AI854" s="1">
        <v>2.09</v>
      </c>
      <c r="AJ854" s="1">
        <v>39.700000000000003</v>
      </c>
      <c r="AK854" s="1">
        <v>8.8699999999999992</v>
      </c>
    </row>
    <row r="855" spans="1:44">
      <c r="A855" s="1" t="s">
        <v>6027</v>
      </c>
      <c r="B855" s="1">
        <v>176.35760999999999</v>
      </c>
      <c r="C855" s="1">
        <v>9.5148799999999998</v>
      </c>
      <c r="D855" s="1">
        <v>5217</v>
      </c>
      <c r="E855" s="1">
        <v>1.7402000000000001E-2</v>
      </c>
      <c r="F855" s="1">
        <v>78.327100000000002</v>
      </c>
      <c r="G855" s="1">
        <v>17.949120000000001</v>
      </c>
      <c r="H855" s="1">
        <v>-16.520440239999999</v>
      </c>
      <c r="I855" s="1" t="s">
        <v>1160</v>
      </c>
      <c r="K855" s="1" t="s">
        <v>709</v>
      </c>
      <c r="L855" s="1" t="s">
        <v>6028</v>
      </c>
      <c r="N855" s="1" t="s">
        <v>5209</v>
      </c>
      <c r="O855" s="1">
        <v>176.35762</v>
      </c>
      <c r="P855" s="1">
        <v>9.5148507999999996</v>
      </c>
      <c r="Q855" s="2" t="s">
        <v>6029</v>
      </c>
      <c r="R855" s="1">
        <v>1225</v>
      </c>
      <c r="S855" s="1">
        <v>144</v>
      </c>
      <c r="T855" s="1" t="s">
        <v>6030</v>
      </c>
      <c r="U855" s="1" t="s">
        <v>6031</v>
      </c>
      <c r="V855" s="2" t="s">
        <v>6032</v>
      </c>
      <c r="W855" s="1" t="s">
        <v>1205</v>
      </c>
    </row>
    <row r="856" spans="1:44">
      <c r="A856" s="1" t="s">
        <v>2358</v>
      </c>
      <c r="B856" s="1">
        <v>209.23158000000001</v>
      </c>
      <c r="C856" s="1">
        <v>5.1518800000000002</v>
      </c>
      <c r="D856" s="1">
        <v>1516</v>
      </c>
      <c r="E856" s="1">
        <v>5.058E-3</v>
      </c>
      <c r="F856" s="1">
        <v>27.204000000000001</v>
      </c>
      <c r="G856" s="1">
        <v>15.65751</v>
      </c>
      <c r="H856" s="1">
        <v>-16.515654000000001</v>
      </c>
      <c r="I856" s="1" t="s">
        <v>1160</v>
      </c>
      <c r="K856" s="1" t="s">
        <v>1022</v>
      </c>
      <c r="L856" s="1" t="s">
        <v>2359</v>
      </c>
      <c r="N856" s="1" t="s">
        <v>1161</v>
      </c>
      <c r="O856" s="1">
        <v>209.23158000000001</v>
      </c>
      <c r="P856" s="1">
        <v>5.1518959999999998</v>
      </c>
      <c r="Q856" s="2" t="s">
        <v>2360</v>
      </c>
      <c r="R856" s="1">
        <v>855</v>
      </c>
      <c r="S856" s="1">
        <v>621</v>
      </c>
      <c r="T856" s="1" t="s">
        <v>2361</v>
      </c>
      <c r="U856" s="1" t="s">
        <v>2362</v>
      </c>
      <c r="V856" s="2" t="s">
        <v>2363</v>
      </c>
      <c r="W856" s="1" t="s">
        <v>1205</v>
      </c>
    </row>
    <row r="857" spans="1:44">
      <c r="A857" s="1" t="s">
        <v>11705</v>
      </c>
      <c r="B857" s="1">
        <v>214.68087</v>
      </c>
      <c r="C857" s="1">
        <v>13.58592</v>
      </c>
      <c r="D857" s="1">
        <v>5035</v>
      </c>
      <c r="E857" s="1">
        <v>1.6795999999999998E-2</v>
      </c>
      <c r="F857" s="1">
        <v>77.769400000000005</v>
      </c>
      <c r="G857" s="1">
        <v>17.940073000000002</v>
      </c>
      <c r="H857" s="1">
        <v>-16.513970740000001</v>
      </c>
      <c r="I857" s="1" t="s">
        <v>1160</v>
      </c>
      <c r="K857" s="1" t="s">
        <v>145</v>
      </c>
      <c r="L857" s="1" t="s">
        <v>11706</v>
      </c>
      <c r="N857" s="1" t="s">
        <v>1161</v>
      </c>
      <c r="O857" s="1">
        <v>214.68086</v>
      </c>
      <c r="P857" s="1">
        <v>13.585921000000001</v>
      </c>
      <c r="Q857" s="2" t="s">
        <v>11707</v>
      </c>
      <c r="R857" s="1">
        <v>1706</v>
      </c>
      <c r="S857" s="1">
        <v>598</v>
      </c>
      <c r="T857" s="1" t="s">
        <v>11708</v>
      </c>
      <c r="U857" s="1" t="s">
        <v>11709</v>
      </c>
      <c r="V857" s="2" t="s">
        <v>11710</v>
      </c>
      <c r="W857" s="1" t="s">
        <v>1205</v>
      </c>
    </row>
    <row r="858" spans="1:44">
      <c r="A858" s="1" t="s">
        <v>12414</v>
      </c>
      <c r="B858" s="1">
        <v>234.59208000000001</v>
      </c>
      <c r="C858" s="1">
        <v>12.96083</v>
      </c>
      <c r="D858" s="1">
        <v>1859</v>
      </c>
      <c r="E858" s="1">
        <v>6.2009999999999999E-3</v>
      </c>
      <c r="F858" s="1">
        <v>30.996200000000002</v>
      </c>
      <c r="G858" s="1">
        <v>15.946303</v>
      </c>
      <c r="H858" s="1">
        <v>-16.51023927</v>
      </c>
      <c r="I858" s="1" t="s">
        <v>1160</v>
      </c>
      <c r="K858" s="1" t="s">
        <v>216</v>
      </c>
      <c r="L858" s="1" t="s">
        <v>12415</v>
      </c>
      <c r="M858" s="1">
        <v>9941</v>
      </c>
      <c r="N858" s="1" t="s">
        <v>1161</v>
      </c>
      <c r="O858" s="1">
        <v>234.59137000000001</v>
      </c>
      <c r="P858" s="1">
        <v>12.960585999999999</v>
      </c>
      <c r="Q858" s="2" t="s">
        <v>12416</v>
      </c>
      <c r="R858" s="1">
        <v>2768</v>
      </c>
      <c r="S858" s="1">
        <v>2</v>
      </c>
      <c r="T858" s="1" t="s">
        <v>12417</v>
      </c>
      <c r="U858" s="1" t="s">
        <v>12418</v>
      </c>
      <c r="V858" s="2" t="s">
        <v>12419</v>
      </c>
      <c r="W858" s="1" t="s">
        <v>1205</v>
      </c>
      <c r="X858" s="1">
        <v>234.58875</v>
      </c>
      <c r="Y858" s="1">
        <v>12.962222219999999</v>
      </c>
      <c r="Z858" s="1">
        <v>234.59125</v>
      </c>
      <c r="AA858" s="1">
        <v>12.96055556</v>
      </c>
      <c r="AB858" s="1">
        <v>1861</v>
      </c>
      <c r="AC858" s="1" t="s">
        <v>12420</v>
      </c>
      <c r="AD858" s="1" t="s">
        <v>12421</v>
      </c>
      <c r="AE858" s="1" t="s">
        <v>12422</v>
      </c>
      <c r="AF858" s="1" t="s">
        <v>12423</v>
      </c>
      <c r="AG858" s="1" t="s">
        <v>12424</v>
      </c>
      <c r="AH858" s="1">
        <v>85.6</v>
      </c>
      <c r="AI858" s="1">
        <v>2.38</v>
      </c>
      <c r="AJ858" s="1">
        <v>30.5</v>
      </c>
      <c r="AK858" s="1">
        <v>9.39</v>
      </c>
    </row>
    <row r="859" spans="1:44">
      <c r="A859" s="1" t="s">
        <v>9378</v>
      </c>
      <c r="B859" s="1">
        <v>161.86431999999999</v>
      </c>
      <c r="C859" s="1">
        <v>13.889749999999999</v>
      </c>
      <c r="D859" s="1">
        <v>3016.4570399999998</v>
      </c>
      <c r="E859" s="1">
        <v>1.00619E-2</v>
      </c>
      <c r="F859" s="1">
        <v>47.085599999999999</v>
      </c>
      <c r="G859" s="1">
        <v>16.859192</v>
      </c>
      <c r="H859" s="1">
        <v>-16.50524854</v>
      </c>
      <c r="I859" s="1" t="s">
        <v>1160</v>
      </c>
      <c r="K859" s="1" t="s">
        <v>362</v>
      </c>
      <c r="M859" s="1">
        <v>201959</v>
      </c>
      <c r="N859" s="1" t="s">
        <v>1161</v>
      </c>
      <c r="O859" s="1">
        <v>161.86431999999999</v>
      </c>
      <c r="P859" s="1">
        <v>13.889749999999999</v>
      </c>
      <c r="Q859" s="2" t="s">
        <v>9379</v>
      </c>
      <c r="R859" s="1">
        <v>1749</v>
      </c>
      <c r="S859" s="1">
        <v>514</v>
      </c>
      <c r="T859" s="1" t="s">
        <v>9380</v>
      </c>
      <c r="U859" s="1" t="s">
        <v>9381</v>
      </c>
      <c r="V859" s="2" t="s">
        <v>9382</v>
      </c>
      <c r="W859" s="1" t="s">
        <v>1205</v>
      </c>
      <c r="X859" s="1">
        <v>161.86000000000001</v>
      </c>
      <c r="Y859" s="1">
        <v>13.89027778</v>
      </c>
      <c r="Z859" s="1">
        <v>161.8641667</v>
      </c>
      <c r="AA859" s="1">
        <v>13.889722219999999</v>
      </c>
      <c r="AB859" s="1">
        <v>3003</v>
      </c>
      <c r="AD859" s="1" t="s">
        <v>9383</v>
      </c>
      <c r="AE859" s="1" t="s">
        <v>9260</v>
      </c>
      <c r="AF859" s="1" t="s">
        <v>9261</v>
      </c>
      <c r="AG859" s="1" t="s">
        <v>9404</v>
      </c>
      <c r="AH859" s="1">
        <v>6.8</v>
      </c>
      <c r="AI859" s="1">
        <v>1.82</v>
      </c>
      <c r="AJ859" s="1">
        <v>45.6</v>
      </c>
      <c r="AK859" s="1">
        <v>8.11</v>
      </c>
      <c r="AR859" s="1" t="s">
        <v>8073</v>
      </c>
    </row>
    <row r="860" spans="1:44">
      <c r="A860" s="1" t="s">
        <v>8783</v>
      </c>
      <c r="B860" s="1">
        <v>155.86138</v>
      </c>
      <c r="C860" s="1">
        <v>12.815530000000001</v>
      </c>
      <c r="D860" s="1">
        <v>2999</v>
      </c>
      <c r="E860" s="1">
        <v>1.0004000000000001E-2</v>
      </c>
      <c r="F860" s="1">
        <v>46.422600000000003</v>
      </c>
      <c r="G860" s="1">
        <v>16.828534999999999</v>
      </c>
      <c r="H860" s="1">
        <v>-16.505112</v>
      </c>
      <c r="I860" s="1" t="s">
        <v>1160</v>
      </c>
      <c r="L860" s="1" t="s">
        <v>8784</v>
      </c>
      <c r="N860" s="1" t="s">
        <v>1161</v>
      </c>
      <c r="O860" s="1">
        <v>155.86135999999999</v>
      </c>
      <c r="P860" s="1">
        <v>12.815533</v>
      </c>
      <c r="Q860" s="2" t="s">
        <v>8785</v>
      </c>
      <c r="R860" s="1">
        <v>1746</v>
      </c>
      <c r="S860" s="1">
        <v>110</v>
      </c>
      <c r="T860" s="1" t="s">
        <v>8786</v>
      </c>
      <c r="U860" s="1" t="s">
        <v>8787</v>
      </c>
      <c r="V860" s="2" t="s">
        <v>8788</v>
      </c>
      <c r="W860" s="1" t="s">
        <v>1205</v>
      </c>
      <c r="AR860" s="1" t="s">
        <v>8073</v>
      </c>
    </row>
    <row r="861" spans="1:44">
      <c r="A861" s="1" t="s">
        <v>12344</v>
      </c>
      <c r="B861" s="1">
        <v>234.83977999999999</v>
      </c>
      <c r="C861" s="1">
        <v>13.692195</v>
      </c>
      <c r="D861" s="1">
        <v>3215.0978019999998</v>
      </c>
      <c r="E861" s="1">
        <v>1.07245E-2</v>
      </c>
      <c r="F861" s="1">
        <v>52.036900000000003</v>
      </c>
      <c r="G861" s="1">
        <v>17.077227000000001</v>
      </c>
      <c r="H861" s="1">
        <v>-16.504330079999999</v>
      </c>
      <c r="I861" s="1" t="s">
        <v>1160</v>
      </c>
      <c r="K861" s="1" t="s">
        <v>219</v>
      </c>
      <c r="N861" s="1" t="s">
        <v>1161</v>
      </c>
      <c r="O861" s="1">
        <v>234.83977999999999</v>
      </c>
      <c r="P861" s="1">
        <v>13.692195</v>
      </c>
      <c r="Q861" s="2" t="s">
        <v>12345</v>
      </c>
      <c r="R861" s="1">
        <v>2768</v>
      </c>
      <c r="S861" s="1">
        <v>633</v>
      </c>
      <c r="T861" s="1" t="s">
        <v>12346</v>
      </c>
      <c r="U861" s="1" t="s">
        <v>12347</v>
      </c>
      <c r="V861" s="2" t="s">
        <v>12348</v>
      </c>
      <c r="W861" s="1" t="s">
        <v>1205</v>
      </c>
    </row>
    <row r="862" spans="1:44">
      <c r="A862" s="1" t="s">
        <v>5697</v>
      </c>
      <c r="B862" s="1">
        <v>152.37289000000001</v>
      </c>
      <c r="C862" s="1">
        <v>9.1760800000000007</v>
      </c>
      <c r="D862" s="1">
        <v>4094</v>
      </c>
      <c r="E862" s="1">
        <v>1.3656E-2</v>
      </c>
      <c r="F862" s="1">
        <v>61.183</v>
      </c>
      <c r="G862" s="1">
        <v>17.431398000000002</v>
      </c>
      <c r="H862" s="1">
        <v>-16.501755840000001</v>
      </c>
      <c r="I862" s="1" t="s">
        <v>1160</v>
      </c>
      <c r="K862" s="1" t="s">
        <v>786</v>
      </c>
      <c r="L862" s="1" t="s">
        <v>5698</v>
      </c>
      <c r="N862" s="1" t="s">
        <v>5209</v>
      </c>
      <c r="O862" s="1">
        <v>152.37289000000001</v>
      </c>
      <c r="P862" s="1">
        <v>9.1760822999999991</v>
      </c>
      <c r="Q862" s="2" t="s">
        <v>5936</v>
      </c>
      <c r="R862" s="1">
        <v>1237</v>
      </c>
      <c r="S862" s="1">
        <v>335</v>
      </c>
      <c r="T862" s="1" t="s">
        <v>5699</v>
      </c>
      <c r="U862" s="1" t="s">
        <v>5700</v>
      </c>
      <c r="V862" s="2" t="s">
        <v>5701</v>
      </c>
      <c r="W862" s="1" t="s">
        <v>1205</v>
      </c>
    </row>
    <row r="863" spans="1:44">
      <c r="A863" s="1" t="s">
        <v>3307</v>
      </c>
      <c r="B863" s="1">
        <v>160.27121</v>
      </c>
      <c r="C863" s="1">
        <v>6.4148899999999998</v>
      </c>
      <c r="D863" s="1">
        <v>3491</v>
      </c>
      <c r="E863" s="1">
        <v>1.1645000000000001E-2</v>
      </c>
      <c r="F863" s="1">
        <v>53.552300000000002</v>
      </c>
      <c r="G863" s="1">
        <v>17.143723999999999</v>
      </c>
      <c r="H863" s="1">
        <v>-16.50016664</v>
      </c>
      <c r="I863" s="1" t="s">
        <v>1160</v>
      </c>
      <c r="K863" s="1" t="s">
        <v>1007</v>
      </c>
      <c r="L863" s="1" t="s">
        <v>3308</v>
      </c>
      <c r="N863" s="1" t="s">
        <v>1635</v>
      </c>
      <c r="O863" s="1">
        <v>160.27122</v>
      </c>
      <c r="P863" s="1">
        <v>6.4148880999999998</v>
      </c>
      <c r="Q863" s="2" t="s">
        <v>3309</v>
      </c>
      <c r="R863" s="1">
        <v>1000</v>
      </c>
      <c r="S863" s="1">
        <v>179</v>
      </c>
      <c r="T863" s="1" t="s">
        <v>3310</v>
      </c>
      <c r="U863" s="1" t="s">
        <v>3311</v>
      </c>
      <c r="V863" s="2" t="s">
        <v>3312</v>
      </c>
      <c r="W863" s="1" t="s">
        <v>1205</v>
      </c>
    </row>
    <row r="864" spans="1:44">
      <c r="A864" s="1" t="s">
        <v>8696</v>
      </c>
      <c r="B864" s="1">
        <v>153.28737000000001</v>
      </c>
      <c r="C864" s="1">
        <v>13.42206</v>
      </c>
      <c r="D864" s="1">
        <v>5144</v>
      </c>
      <c r="E864" s="1">
        <v>1.7158E-2</v>
      </c>
      <c r="F864" s="1">
        <v>75.899299999999997</v>
      </c>
      <c r="G864" s="1">
        <v>17.908277999999999</v>
      </c>
      <c r="H864" s="1">
        <v>-16.492910850000001</v>
      </c>
      <c r="I864" s="1" t="s">
        <v>1160</v>
      </c>
      <c r="K864" s="1" t="s">
        <v>428</v>
      </c>
      <c r="L864" s="1" t="s">
        <v>8697</v>
      </c>
      <c r="N864" s="1" t="s">
        <v>4556</v>
      </c>
      <c r="O864" s="1">
        <v>153.28736000000001</v>
      </c>
      <c r="P864" s="1">
        <v>13.422065999999999</v>
      </c>
      <c r="Q864" s="2" t="s">
        <v>8698</v>
      </c>
      <c r="R864" s="1">
        <v>1745</v>
      </c>
      <c r="S864" s="1">
        <v>494</v>
      </c>
      <c r="T864" s="1" t="s">
        <v>8699</v>
      </c>
      <c r="U864" s="1" t="s">
        <v>8700</v>
      </c>
      <c r="V864" s="2" t="s">
        <v>8701</v>
      </c>
      <c r="W864" s="1" t="s">
        <v>1205</v>
      </c>
      <c r="AR864" s="1" t="s">
        <v>8085</v>
      </c>
    </row>
    <row r="865" spans="1:57">
      <c r="A865" s="1" t="s">
        <v>2884</v>
      </c>
      <c r="B865" s="1">
        <v>195.67409000000001</v>
      </c>
      <c r="C865" s="1">
        <v>5.9583700000000004</v>
      </c>
      <c r="D865" s="1">
        <v>2879</v>
      </c>
      <c r="E865" s="1">
        <v>9.6039999999999997E-3</v>
      </c>
      <c r="F865" s="1">
        <v>46.0886</v>
      </c>
      <c r="G865" s="1">
        <v>16.830169999999999</v>
      </c>
      <c r="H865" s="1">
        <v>-16.487797579999999</v>
      </c>
      <c r="I865" s="1" t="s">
        <v>1160</v>
      </c>
      <c r="K865" s="1" t="s">
        <v>967</v>
      </c>
      <c r="L865" s="1" t="s">
        <v>2885</v>
      </c>
      <c r="M865" s="1">
        <v>232129</v>
      </c>
      <c r="N865" s="1" t="s">
        <v>2709</v>
      </c>
      <c r="O865" s="1">
        <v>195.67404999999999</v>
      </c>
      <c r="P865" s="1">
        <v>5.9584026000000003</v>
      </c>
      <c r="Q865" s="2" t="s">
        <v>2886</v>
      </c>
      <c r="R865" s="1">
        <v>849</v>
      </c>
      <c r="S865" s="1">
        <v>406</v>
      </c>
      <c r="T865" s="1" t="s">
        <v>2887</v>
      </c>
      <c r="U865" s="1" t="s">
        <v>2888</v>
      </c>
      <c r="V865" s="2" t="s">
        <v>3003</v>
      </c>
      <c r="W865" s="1" t="s">
        <v>1205</v>
      </c>
      <c r="X865" s="1">
        <v>195.67708329999999</v>
      </c>
      <c r="Y865" s="1">
        <v>5.9583333329999997</v>
      </c>
      <c r="Z865" s="1">
        <v>195.6741667</v>
      </c>
      <c r="AA865" s="1">
        <v>5.9583333329999997</v>
      </c>
      <c r="AB865" s="1">
        <v>2867</v>
      </c>
      <c r="AD865" s="1" t="s">
        <v>3004</v>
      </c>
      <c r="AE865" s="1" t="s">
        <v>3005</v>
      </c>
      <c r="AF865" s="1" t="s">
        <v>3006</v>
      </c>
      <c r="AG865" s="1" t="s">
        <v>3007</v>
      </c>
      <c r="AH865" s="1">
        <v>20</v>
      </c>
      <c r="AI865" s="1">
        <v>1.98</v>
      </c>
      <c r="AJ865" s="1">
        <v>43.1</v>
      </c>
      <c r="AK865" s="1">
        <v>8.9499999999999993</v>
      </c>
    </row>
    <row r="866" spans="1:57">
      <c r="A866" s="1" t="s">
        <v>7152</v>
      </c>
      <c r="B866" s="1">
        <v>120.91963</v>
      </c>
      <c r="C866" s="1">
        <v>15.657498</v>
      </c>
      <c r="D866" s="1">
        <v>4702.536024</v>
      </c>
      <c r="E866" s="1">
        <v>1.5686100000000001E-2</v>
      </c>
      <c r="F866" s="1">
        <v>66.812200000000004</v>
      </c>
      <c r="G866" s="1">
        <v>17.644048999999999</v>
      </c>
      <c r="H866" s="1">
        <v>-16.480229860000001</v>
      </c>
      <c r="I866" s="1" t="s">
        <v>1160</v>
      </c>
      <c r="K866" s="1" t="s">
        <v>594</v>
      </c>
      <c r="N866" s="1" t="s">
        <v>6808</v>
      </c>
      <c r="O866" s="1">
        <v>120.91963</v>
      </c>
      <c r="P866" s="1">
        <v>15.657498</v>
      </c>
      <c r="Q866" s="2" t="s">
        <v>7153</v>
      </c>
      <c r="R866" s="1">
        <v>2267</v>
      </c>
      <c r="S866" s="1">
        <v>243</v>
      </c>
      <c r="T866" s="1" t="s">
        <v>7154</v>
      </c>
      <c r="U866" s="1" t="s">
        <v>7155</v>
      </c>
      <c r="V866" s="2" t="s">
        <v>7156</v>
      </c>
      <c r="W866" s="1" t="s">
        <v>1205</v>
      </c>
    </row>
    <row r="867" spans="1:57">
      <c r="A867" s="1" t="s">
        <v>3996</v>
      </c>
      <c r="B867" s="1">
        <v>177.70625999999999</v>
      </c>
      <c r="C867" s="1">
        <v>7.0746700000000002</v>
      </c>
      <c r="D867" s="1">
        <v>5293</v>
      </c>
      <c r="E867" s="1">
        <v>1.7656999999999999E-2</v>
      </c>
      <c r="F867" s="1">
        <v>80.250600000000006</v>
      </c>
      <c r="G867" s="1">
        <v>18.043507000000002</v>
      </c>
      <c r="H867" s="1">
        <v>-16.47873444</v>
      </c>
      <c r="I867" s="1" t="s">
        <v>1160</v>
      </c>
      <c r="K867" s="1" t="s">
        <v>952</v>
      </c>
      <c r="L867" s="1" t="s">
        <v>4150</v>
      </c>
      <c r="N867" s="1" t="s">
        <v>3706</v>
      </c>
      <c r="O867" s="1">
        <v>177.70625999999999</v>
      </c>
      <c r="P867" s="1">
        <v>7.0746732999999997</v>
      </c>
      <c r="Q867" s="2" t="s">
        <v>4151</v>
      </c>
      <c r="R867" s="1">
        <v>1622</v>
      </c>
      <c r="S867" s="1">
        <v>268</v>
      </c>
      <c r="T867" s="1" t="s">
        <v>4152</v>
      </c>
      <c r="U867" s="1" t="s">
        <v>4153</v>
      </c>
      <c r="V867" s="2" t="s">
        <v>4154</v>
      </c>
      <c r="W867" s="1" t="s">
        <v>1205</v>
      </c>
    </row>
    <row r="868" spans="1:57">
      <c r="A868" s="1" t="s">
        <v>2845</v>
      </c>
      <c r="B868" s="1">
        <v>169.10055</v>
      </c>
      <c r="C868" s="1">
        <v>5.7313200000000002</v>
      </c>
      <c r="D868" s="1">
        <v>4983</v>
      </c>
      <c r="E868" s="1">
        <v>1.6619999999999999E-2</v>
      </c>
      <c r="F868" s="1">
        <v>75.245099999999994</v>
      </c>
      <c r="G868" s="1">
        <v>17.907565999999999</v>
      </c>
      <c r="H868" s="1">
        <v>-16.474825119999998</v>
      </c>
      <c r="I868" s="1" t="s">
        <v>1160</v>
      </c>
      <c r="K868" s="1" t="s">
        <v>1061</v>
      </c>
      <c r="L868" s="1" t="s">
        <v>2846</v>
      </c>
      <c r="N868" s="1" t="s">
        <v>1161</v>
      </c>
      <c r="O868" s="1">
        <v>169.10057</v>
      </c>
      <c r="P868" s="1">
        <v>5.7313270000000003</v>
      </c>
      <c r="Q868" s="2" t="s">
        <v>2847</v>
      </c>
      <c r="R868" s="1">
        <v>835</v>
      </c>
      <c r="S868" s="1">
        <v>538</v>
      </c>
      <c r="T868" s="1" t="s">
        <v>2848</v>
      </c>
      <c r="U868" s="1" t="s">
        <v>2849</v>
      </c>
      <c r="V868" s="2" t="s">
        <v>2850</v>
      </c>
      <c r="W868" s="1" t="s">
        <v>1205</v>
      </c>
    </row>
    <row r="869" spans="1:57">
      <c r="A869" s="1" t="s">
        <v>7000</v>
      </c>
      <c r="B869" s="1">
        <v>120.36156</v>
      </c>
      <c r="C869" s="1">
        <v>15.7499</v>
      </c>
      <c r="D869" s="1">
        <v>4940</v>
      </c>
      <c r="E869" s="1">
        <v>1.6479000000000001E-2</v>
      </c>
      <c r="F869" s="1">
        <v>70.037499999999994</v>
      </c>
      <c r="G869" s="1">
        <v>17.752058000000002</v>
      </c>
      <c r="H869" s="1">
        <v>-16.474595180000001</v>
      </c>
      <c r="I869" s="1" t="s">
        <v>1160</v>
      </c>
      <c r="K869" s="1" t="s">
        <v>574</v>
      </c>
      <c r="L869" s="1" t="s">
        <v>7001</v>
      </c>
      <c r="N869" s="1" t="s">
        <v>3706</v>
      </c>
      <c r="O869" s="1">
        <v>120.36156</v>
      </c>
      <c r="P869" s="1">
        <v>15.749896</v>
      </c>
      <c r="Q869" s="2" t="s">
        <v>7002</v>
      </c>
      <c r="R869" s="1">
        <v>2266</v>
      </c>
      <c r="S869" s="1">
        <v>458</v>
      </c>
      <c r="T869" s="1" t="s">
        <v>6905</v>
      </c>
      <c r="U869" s="1" t="s">
        <v>6906</v>
      </c>
      <c r="V869" s="2" t="s">
        <v>6907</v>
      </c>
      <c r="W869" s="1" t="s">
        <v>1205</v>
      </c>
    </row>
    <row r="870" spans="1:57">
      <c r="A870" s="1" t="s">
        <v>3479</v>
      </c>
      <c r="B870" s="1">
        <v>205.98453000000001</v>
      </c>
      <c r="C870" s="1">
        <v>6.7037770999999999</v>
      </c>
      <c r="D870" s="1">
        <v>3469.9791759999998</v>
      </c>
      <c r="E870" s="1">
        <v>1.15747E-2</v>
      </c>
      <c r="F870" s="1">
        <v>55.312399999999997</v>
      </c>
      <c r="G870" s="1">
        <v>17.250284000000001</v>
      </c>
      <c r="H870" s="1">
        <v>-16.463828509999999</v>
      </c>
      <c r="I870" s="1" t="s">
        <v>1160</v>
      </c>
      <c r="K870" s="1" t="s">
        <v>916</v>
      </c>
      <c r="N870" s="1" t="s">
        <v>3706</v>
      </c>
      <c r="O870" s="1">
        <v>205.98453000000001</v>
      </c>
      <c r="P870" s="1">
        <v>6.7037770999999999</v>
      </c>
      <c r="Q870" s="2" t="s">
        <v>3480</v>
      </c>
      <c r="R870" s="1">
        <v>1803</v>
      </c>
      <c r="S870" s="1">
        <v>161</v>
      </c>
      <c r="T870" s="1" t="s">
        <v>3481</v>
      </c>
      <c r="U870" s="1" t="s">
        <v>3482</v>
      </c>
      <c r="V870" s="2" t="s">
        <v>3483</v>
      </c>
      <c r="W870" s="1" t="s">
        <v>1205</v>
      </c>
    </row>
    <row r="871" spans="1:57">
      <c r="A871" s="1" t="s">
        <v>5132</v>
      </c>
      <c r="B871" s="1">
        <v>233.0035</v>
      </c>
      <c r="C871" s="1">
        <v>8.6331699999999998</v>
      </c>
      <c r="D871" s="1">
        <v>3169</v>
      </c>
      <c r="E871" s="1">
        <v>1.057E-2</v>
      </c>
      <c r="F871" s="1">
        <v>51.270600000000002</v>
      </c>
      <c r="G871" s="1">
        <v>17.087316999999999</v>
      </c>
      <c r="H871" s="1">
        <v>-16.462025000000001</v>
      </c>
      <c r="I871" s="1" t="s">
        <v>1160</v>
      </c>
      <c r="K871" s="1" t="s">
        <v>839</v>
      </c>
      <c r="L871" s="1" t="s">
        <v>5133</v>
      </c>
      <c r="N871" s="1" t="s">
        <v>3706</v>
      </c>
      <c r="O871" s="1">
        <v>233.00348</v>
      </c>
      <c r="P871" s="1">
        <v>8.6331550999999997</v>
      </c>
      <c r="Q871" s="2" t="s">
        <v>5134</v>
      </c>
      <c r="R871" s="1">
        <v>1723</v>
      </c>
      <c r="S871" s="1">
        <v>480</v>
      </c>
      <c r="T871" s="1" t="s">
        <v>5135</v>
      </c>
      <c r="U871" s="1" t="s">
        <v>5136</v>
      </c>
      <c r="V871" s="2" t="s">
        <v>5137</v>
      </c>
      <c r="W871" s="1" t="s">
        <v>1205</v>
      </c>
    </row>
    <row r="872" spans="1:57">
      <c r="A872" s="1" t="s">
        <v>1422</v>
      </c>
      <c r="B872" s="1">
        <v>125.9012</v>
      </c>
      <c r="C872" s="1">
        <v>4.2472599999999998</v>
      </c>
      <c r="D872" s="1">
        <v>4228</v>
      </c>
      <c r="E872" s="1">
        <v>1.4102999999999999E-2</v>
      </c>
      <c r="F872" s="1">
        <v>60.883899999999997</v>
      </c>
      <c r="G872" s="1">
        <v>17.461297999999999</v>
      </c>
      <c r="H872" s="1">
        <v>-16.461213999999998</v>
      </c>
      <c r="I872" s="1" t="s">
        <v>1160</v>
      </c>
      <c r="L872" s="1" t="s">
        <v>1423</v>
      </c>
      <c r="N872" s="1" t="s">
        <v>1287</v>
      </c>
      <c r="AL872" s="1" t="s">
        <v>1424</v>
      </c>
      <c r="AN872" s="1" t="s">
        <v>1424</v>
      </c>
    </row>
    <row r="873" spans="1:57">
      <c r="A873" s="1" t="s">
        <v>4096</v>
      </c>
      <c r="B873" s="1">
        <v>170.03044</v>
      </c>
      <c r="C873" s="1">
        <v>7.3357299999999999</v>
      </c>
      <c r="D873" s="1">
        <v>2674</v>
      </c>
      <c r="E873" s="1">
        <v>8.9200000000000008E-3</v>
      </c>
      <c r="F873" s="1">
        <v>42.226399999999998</v>
      </c>
      <c r="G873" s="1">
        <v>16.668635999999999</v>
      </c>
      <c r="H873" s="1">
        <v>-16.459284289999999</v>
      </c>
      <c r="I873" s="1" t="s">
        <v>1160</v>
      </c>
      <c r="K873" s="1" t="s">
        <v>859</v>
      </c>
      <c r="L873" s="1" t="s">
        <v>4371</v>
      </c>
      <c r="M873" s="1">
        <v>213818</v>
      </c>
      <c r="N873" s="1" t="s">
        <v>2709</v>
      </c>
      <c r="O873" s="1">
        <v>170.03048999999999</v>
      </c>
      <c r="P873" s="1">
        <v>7.3358651000000004</v>
      </c>
      <c r="Q873" s="2" t="s">
        <v>4372</v>
      </c>
      <c r="R873" s="1">
        <v>1617</v>
      </c>
      <c r="S873" s="1">
        <v>499</v>
      </c>
      <c r="T873" s="1" t="s">
        <v>4373</v>
      </c>
      <c r="U873" s="1" t="s">
        <v>4374</v>
      </c>
      <c r="V873" s="2" t="s">
        <v>4375</v>
      </c>
      <c r="W873" s="1" t="s">
        <v>1205</v>
      </c>
      <c r="X873" s="1">
        <v>170.03291669999999</v>
      </c>
      <c r="Y873" s="1">
        <v>7.3336111109999997</v>
      </c>
      <c r="Z873" s="1">
        <v>170.03041669999999</v>
      </c>
      <c r="AA873" s="1">
        <v>7.3358333330000001</v>
      </c>
      <c r="AB873" s="1">
        <v>2671</v>
      </c>
      <c r="AC873" s="1" t="s">
        <v>4376</v>
      </c>
      <c r="AD873" s="1" t="s">
        <v>4377</v>
      </c>
      <c r="AE873" s="1" t="s">
        <v>4378</v>
      </c>
      <c r="AF873" s="1" t="s">
        <v>4379</v>
      </c>
      <c r="AG873" s="1" t="s">
        <v>4380</v>
      </c>
      <c r="AH873" s="1">
        <v>17.899999999999999</v>
      </c>
      <c r="AI873" s="1">
        <v>2.2599999999999998</v>
      </c>
      <c r="AJ873" s="1">
        <v>40.700000000000003</v>
      </c>
      <c r="AK873" s="1">
        <v>8.9499999999999993</v>
      </c>
    </row>
    <row r="874" spans="1:57">
      <c r="A874" s="4" t="s">
        <v>9348</v>
      </c>
      <c r="B874" s="4">
        <v>162.24907999999999</v>
      </c>
      <c r="C874" s="4">
        <v>10.835419999999999</v>
      </c>
      <c r="D874" s="4">
        <v>1921</v>
      </c>
      <c r="E874" s="4">
        <v>6.4079999999999996E-3</v>
      </c>
      <c r="F874" s="4">
        <v>31.8064</v>
      </c>
      <c r="G874" s="4">
        <v>16.053508999999998</v>
      </c>
      <c r="H874" s="4">
        <v>-16.459064000000001</v>
      </c>
      <c r="I874" s="4" t="s">
        <v>1160</v>
      </c>
      <c r="J874" s="4"/>
      <c r="K874" s="1" t="s">
        <v>368</v>
      </c>
      <c r="L874" s="4" t="s">
        <v>9349</v>
      </c>
      <c r="M874" s="4">
        <v>200600</v>
      </c>
      <c r="N874" s="4" t="s">
        <v>1161</v>
      </c>
      <c r="O874" s="4">
        <v>162.24909</v>
      </c>
      <c r="P874" s="4">
        <v>10.835411000000001</v>
      </c>
      <c r="Q874" s="5" t="s">
        <v>9350</v>
      </c>
      <c r="R874" s="4">
        <v>1601</v>
      </c>
      <c r="S874" s="4">
        <v>53</v>
      </c>
      <c r="T874" s="4" t="s">
        <v>9351</v>
      </c>
      <c r="U874" s="4" t="s">
        <v>9352</v>
      </c>
      <c r="V874" s="5" t="s">
        <v>9353</v>
      </c>
      <c r="W874" s="4" t="s">
        <v>1205</v>
      </c>
      <c r="X874" s="4">
        <v>162.25125</v>
      </c>
      <c r="Y874" s="4">
        <v>10.83583333</v>
      </c>
      <c r="Z874" s="4">
        <v>162.24875</v>
      </c>
      <c r="AA874" s="4">
        <v>10.83527778</v>
      </c>
      <c r="AB874" s="4">
        <v>1939</v>
      </c>
      <c r="AC874" s="4" t="s">
        <v>9354</v>
      </c>
      <c r="AD874" s="4" t="s">
        <v>9355</v>
      </c>
      <c r="AE874" s="4" t="s">
        <v>9356</v>
      </c>
      <c r="AF874" s="4" t="s">
        <v>9357</v>
      </c>
      <c r="AG874" s="4" t="s">
        <v>9358</v>
      </c>
      <c r="AH874" s="4">
        <v>13.3</v>
      </c>
      <c r="AI874" s="4">
        <v>1.96</v>
      </c>
      <c r="AJ874" s="4">
        <v>17.5</v>
      </c>
      <c r="AK874" s="4">
        <v>8.02</v>
      </c>
      <c r="AL874" s="4" t="s">
        <v>9359</v>
      </c>
      <c r="AM874" s="4" t="s">
        <v>9359</v>
      </c>
      <c r="AN874" s="4"/>
      <c r="AO874" s="4"/>
      <c r="AP874" s="4"/>
      <c r="AQ874" s="4"/>
      <c r="AR874" s="4" t="s">
        <v>8073</v>
      </c>
      <c r="AS874" s="4" t="s">
        <v>1582</v>
      </c>
      <c r="AT874" s="4">
        <v>3900</v>
      </c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</row>
    <row r="875" spans="1:57">
      <c r="A875" s="1" t="s">
        <v>8679</v>
      </c>
      <c r="B875" s="1">
        <v>153.11259999999999</v>
      </c>
      <c r="C875" s="1">
        <v>12.34375</v>
      </c>
      <c r="D875" s="1">
        <v>2936</v>
      </c>
      <c r="E875" s="1">
        <v>9.7920000000000004E-3</v>
      </c>
      <c r="F875" s="1">
        <v>45.428199999999997</v>
      </c>
      <c r="G875" s="1">
        <v>16.828036999999998</v>
      </c>
      <c r="H875" s="1">
        <v>-16.458590650000001</v>
      </c>
      <c r="I875" s="1" t="s">
        <v>1160</v>
      </c>
      <c r="K875" s="1" t="s">
        <v>427</v>
      </c>
      <c r="L875" s="1" t="s">
        <v>8680</v>
      </c>
      <c r="N875" s="1" t="s">
        <v>5209</v>
      </c>
      <c r="O875" s="1">
        <v>153.11259999999999</v>
      </c>
      <c r="P875" s="1">
        <v>12.343749000000001</v>
      </c>
      <c r="Q875" s="2" t="s">
        <v>8681</v>
      </c>
      <c r="R875" s="1">
        <v>1745</v>
      </c>
      <c r="S875" s="1">
        <v>196</v>
      </c>
      <c r="T875" s="1" t="s">
        <v>8682</v>
      </c>
      <c r="U875" s="1" t="s">
        <v>8828</v>
      </c>
      <c r="V875" s="2" t="s">
        <v>8829</v>
      </c>
      <c r="W875" s="1" t="s">
        <v>1205</v>
      </c>
      <c r="AR875" s="1" t="s">
        <v>8228</v>
      </c>
    </row>
    <row r="876" spans="1:57">
      <c r="A876" s="1" t="s">
        <v>4158</v>
      </c>
      <c r="B876" s="1">
        <v>163.37988999999999</v>
      </c>
      <c r="C876" s="1">
        <v>7.4618900000000004</v>
      </c>
      <c r="D876" s="1">
        <v>3377</v>
      </c>
      <c r="E876" s="1">
        <v>1.1265000000000001E-2</v>
      </c>
      <c r="F876" s="1">
        <v>52.961300000000001</v>
      </c>
      <c r="G876" s="1">
        <v>17.164891999999998</v>
      </c>
      <c r="H876" s="1">
        <v>-16.45490118</v>
      </c>
      <c r="I876" s="1" t="s">
        <v>1160</v>
      </c>
      <c r="K876" s="1" t="s">
        <v>865</v>
      </c>
      <c r="L876" s="1" t="s">
        <v>4290</v>
      </c>
      <c r="M876" s="1">
        <v>203587</v>
      </c>
      <c r="N876" s="1" t="s">
        <v>3706</v>
      </c>
      <c r="O876" s="1">
        <v>163.37986000000001</v>
      </c>
      <c r="P876" s="1">
        <v>7.4618916000000004</v>
      </c>
      <c r="Q876" s="2" t="s">
        <v>4291</v>
      </c>
      <c r="R876" s="1">
        <v>1001</v>
      </c>
      <c r="S876" s="1">
        <v>582</v>
      </c>
      <c r="T876" s="1" t="s">
        <v>4292</v>
      </c>
      <c r="U876" s="1" t="s">
        <v>4293</v>
      </c>
      <c r="V876" s="2" t="s">
        <v>4294</v>
      </c>
      <c r="W876" s="1" t="s">
        <v>1205</v>
      </c>
      <c r="X876" s="1">
        <v>163.37791669999999</v>
      </c>
      <c r="Y876" s="1">
        <v>7.4666666670000001</v>
      </c>
      <c r="Z876" s="1">
        <v>163.38</v>
      </c>
      <c r="AA876" s="1">
        <v>7.4619444440000002</v>
      </c>
      <c r="AB876" s="1">
        <v>3394</v>
      </c>
      <c r="AD876" s="1" t="s">
        <v>4295</v>
      </c>
      <c r="AE876" s="1" t="s">
        <v>4435</v>
      </c>
      <c r="AF876" s="1" t="s">
        <v>4436</v>
      </c>
      <c r="AG876" s="1" t="s">
        <v>4437</v>
      </c>
      <c r="AH876" s="1">
        <v>12.2</v>
      </c>
      <c r="AI876" s="1">
        <v>2.2799999999999998</v>
      </c>
      <c r="AJ876" s="1">
        <v>51.2</v>
      </c>
      <c r="AK876" s="1">
        <v>8.8699999999999992</v>
      </c>
    </row>
    <row r="877" spans="1:57">
      <c r="A877" s="1" t="s">
        <v>11566</v>
      </c>
      <c r="B877" s="1">
        <v>213.42883</v>
      </c>
      <c r="C877" s="1">
        <v>13.987120000000001</v>
      </c>
      <c r="D877" s="1">
        <v>4344</v>
      </c>
      <c r="E877" s="1">
        <v>1.4491E-2</v>
      </c>
      <c r="F877" s="1">
        <v>68.127499999999998</v>
      </c>
      <c r="G877" s="1">
        <v>17.712554999999998</v>
      </c>
      <c r="H877" s="1">
        <v>-16.454056999999999</v>
      </c>
      <c r="I877" s="1" t="s">
        <v>1160</v>
      </c>
      <c r="K877" s="1" t="s">
        <v>134</v>
      </c>
      <c r="L877" s="1" t="s">
        <v>11567</v>
      </c>
      <c r="M877" s="1">
        <v>244007</v>
      </c>
      <c r="N877" s="1" t="s">
        <v>1161</v>
      </c>
      <c r="O877" s="1">
        <v>213.42883</v>
      </c>
      <c r="P877" s="1">
        <v>13.987121999999999</v>
      </c>
      <c r="Q877" s="2" t="s">
        <v>11568</v>
      </c>
      <c r="R877" s="1">
        <v>1706</v>
      </c>
      <c r="S877" s="1">
        <v>459</v>
      </c>
      <c r="T877" s="1" t="s">
        <v>11569</v>
      </c>
      <c r="U877" s="1" t="s">
        <v>11570</v>
      </c>
      <c r="V877" s="2" t="s">
        <v>11571</v>
      </c>
      <c r="W877" s="1" t="s">
        <v>1205</v>
      </c>
      <c r="X877" s="1">
        <v>213.4291667</v>
      </c>
      <c r="Y877" s="1">
        <v>13.98888889</v>
      </c>
      <c r="Z877" s="1">
        <v>213.42875000000001</v>
      </c>
      <c r="AA877" s="1">
        <v>13.98722222</v>
      </c>
      <c r="AB877" s="1">
        <v>4358</v>
      </c>
      <c r="AD877" s="1" t="s">
        <v>11572</v>
      </c>
      <c r="AE877" s="1" t="s">
        <v>11573</v>
      </c>
      <c r="AF877" s="1" t="s">
        <v>1665</v>
      </c>
      <c r="AG877" s="1" t="s">
        <v>11574</v>
      </c>
      <c r="AH877" s="1">
        <v>9.9</v>
      </c>
      <c r="AI877" s="1">
        <v>2.19</v>
      </c>
      <c r="AJ877" s="1">
        <v>64.7</v>
      </c>
      <c r="AK877" s="1">
        <v>8.8800000000000008</v>
      </c>
    </row>
    <row r="878" spans="1:57">
      <c r="A878" s="1" t="s">
        <v>6590</v>
      </c>
      <c r="B878" s="1">
        <v>243.54509999999999</v>
      </c>
      <c r="C878" s="1">
        <v>9.9034531999999995</v>
      </c>
      <c r="D878" s="1">
        <v>3246.4858789999998</v>
      </c>
      <c r="E878" s="1">
        <v>1.0829200000000001E-2</v>
      </c>
      <c r="F878" s="1">
        <v>52.273400000000002</v>
      </c>
      <c r="G878" s="1">
        <v>17.151146000000001</v>
      </c>
      <c r="H878" s="1">
        <v>-16.44025774</v>
      </c>
      <c r="I878" s="1" t="s">
        <v>1160</v>
      </c>
      <c r="K878" s="1" t="s">
        <v>643</v>
      </c>
      <c r="M878" s="1">
        <v>268147</v>
      </c>
      <c r="N878" s="1" t="s">
        <v>1635</v>
      </c>
      <c r="O878" s="1">
        <v>243.54509999999999</v>
      </c>
      <c r="P878" s="1">
        <v>9.9034531999999995</v>
      </c>
      <c r="Q878" s="2" t="s">
        <v>6591</v>
      </c>
      <c r="R878" s="1">
        <v>2529</v>
      </c>
      <c r="S878" s="1">
        <v>351</v>
      </c>
      <c r="T878" s="1" t="s">
        <v>6592</v>
      </c>
      <c r="U878" s="1" t="s">
        <v>6593</v>
      </c>
      <c r="V878" s="2" t="s">
        <v>6594</v>
      </c>
      <c r="W878" s="1" t="s">
        <v>1205</v>
      </c>
      <c r="X878" s="1">
        <v>243.5479167</v>
      </c>
      <c r="Y878" s="1">
        <v>9.9005555560000005</v>
      </c>
      <c r="Z878" s="1">
        <v>243.54499999999999</v>
      </c>
      <c r="AA878" s="1">
        <v>9.9033333330000008</v>
      </c>
      <c r="AB878" s="1">
        <v>3250</v>
      </c>
      <c r="AD878" s="1" t="s">
        <v>6595</v>
      </c>
      <c r="AE878" s="1" t="s">
        <v>6596</v>
      </c>
      <c r="AF878" s="1" t="s">
        <v>6597</v>
      </c>
      <c r="AG878" s="1" t="s">
        <v>2734</v>
      </c>
      <c r="AH878" s="1">
        <v>7.6</v>
      </c>
      <c r="AI878" s="1">
        <v>1.98</v>
      </c>
      <c r="AJ878" s="1">
        <v>50.1</v>
      </c>
      <c r="AK878" s="1">
        <v>8.58</v>
      </c>
    </row>
    <row r="879" spans="1:57">
      <c r="A879" s="1" t="s">
        <v>3369</v>
      </c>
      <c r="B879" s="1">
        <v>233.18690000000001</v>
      </c>
      <c r="C879" s="1">
        <v>6.5108284999999997</v>
      </c>
      <c r="D879" s="1">
        <v>4874.2257730000001</v>
      </c>
      <c r="E879" s="1">
        <v>1.62588E-2</v>
      </c>
      <c r="F879" s="1">
        <v>75.527600000000007</v>
      </c>
      <c r="G879" s="1">
        <v>17.950417000000002</v>
      </c>
      <c r="H879" s="1">
        <v>-16.440111420000001</v>
      </c>
      <c r="I879" s="1" t="s">
        <v>1160</v>
      </c>
      <c r="K879" s="1" t="s">
        <v>1015</v>
      </c>
      <c r="N879" s="1" t="s">
        <v>2709</v>
      </c>
      <c r="O879" s="1">
        <v>233.18690000000001</v>
      </c>
      <c r="P879" s="1">
        <v>6.5108284999999997</v>
      </c>
      <c r="Q879" s="2" t="s">
        <v>3370</v>
      </c>
      <c r="R879" s="1">
        <v>1820</v>
      </c>
      <c r="S879" s="1">
        <v>275</v>
      </c>
      <c r="T879" s="1" t="s">
        <v>3371</v>
      </c>
      <c r="U879" s="1" t="s">
        <v>3372</v>
      </c>
      <c r="V879" s="2" t="s">
        <v>3486</v>
      </c>
      <c r="W879" s="1" t="s">
        <v>1205</v>
      </c>
    </row>
    <row r="880" spans="1:57">
      <c r="A880" s="1" t="s">
        <v>3298</v>
      </c>
      <c r="B880" s="1">
        <v>209.58116999999999</v>
      </c>
      <c r="C880" s="1">
        <v>6.2568270000000004</v>
      </c>
      <c r="D880" s="1">
        <v>4340.059722</v>
      </c>
      <c r="E880" s="1">
        <v>1.4477E-2</v>
      </c>
      <c r="F880" s="1">
        <v>68.184899999999999</v>
      </c>
      <c r="G880" s="1">
        <v>17.729025</v>
      </c>
      <c r="H880" s="1">
        <v>-16.439416040000001</v>
      </c>
      <c r="I880" s="1" t="s">
        <v>1160</v>
      </c>
      <c r="K880" s="1" t="s">
        <v>996</v>
      </c>
      <c r="N880" s="1" t="s">
        <v>2709</v>
      </c>
      <c r="O880" s="1">
        <v>209.58116999999999</v>
      </c>
      <c r="P880" s="1">
        <v>6.2568270000000004</v>
      </c>
      <c r="Q880" s="2" t="s">
        <v>3165</v>
      </c>
      <c r="R880" s="1">
        <v>1808</v>
      </c>
      <c r="S880" s="1">
        <v>264</v>
      </c>
      <c r="T880" s="1" t="s">
        <v>3166</v>
      </c>
      <c r="U880" s="1" t="s">
        <v>3167</v>
      </c>
      <c r="V880" s="2" t="s">
        <v>3168</v>
      </c>
      <c r="W880" s="1" t="s">
        <v>1205</v>
      </c>
    </row>
    <row r="881" spans="1:57">
      <c r="A881" s="1" t="s">
        <v>12273</v>
      </c>
      <c r="B881" s="1">
        <v>233.38122999999999</v>
      </c>
      <c r="C881" s="1">
        <v>11.745794</v>
      </c>
      <c r="D881" s="1">
        <v>4678.9725600000002</v>
      </c>
      <c r="E881" s="1">
        <v>1.56075E-2</v>
      </c>
      <c r="F881" s="1">
        <v>72.663499999999999</v>
      </c>
      <c r="G881" s="1">
        <v>17.872668999999998</v>
      </c>
      <c r="H881" s="1">
        <v>-16.43391256</v>
      </c>
      <c r="I881" s="1" t="s">
        <v>1160</v>
      </c>
      <c r="K881" s="1" t="s">
        <v>91</v>
      </c>
      <c r="N881" s="1" t="s">
        <v>1161</v>
      </c>
      <c r="O881" s="1">
        <v>233.38122999999999</v>
      </c>
      <c r="P881" s="1">
        <v>11.745794</v>
      </c>
      <c r="Q881" s="2" t="s">
        <v>12274</v>
      </c>
      <c r="R881" s="1">
        <v>2754</v>
      </c>
      <c r="S881" s="1">
        <v>157</v>
      </c>
      <c r="T881" s="1" t="s">
        <v>12162</v>
      </c>
      <c r="U881" s="1" t="s">
        <v>12302</v>
      </c>
      <c r="V881" s="2" t="s">
        <v>12303</v>
      </c>
      <c r="W881" s="1" t="s">
        <v>1205</v>
      </c>
    </row>
    <row r="882" spans="1:57">
      <c r="A882" s="1" t="s">
        <v>6716</v>
      </c>
      <c r="B882" s="1">
        <v>147.0033</v>
      </c>
      <c r="C882" s="1">
        <v>9.9709599999999998</v>
      </c>
      <c r="D882" s="1">
        <v>3109</v>
      </c>
      <c r="E882" s="1">
        <v>1.0369E-2</v>
      </c>
      <c r="F882" s="1">
        <v>47.256300000000003</v>
      </c>
      <c r="G882" s="1">
        <v>16.940287000000001</v>
      </c>
      <c r="H882" s="1">
        <v>-16.43201157</v>
      </c>
      <c r="I882" s="1" t="s">
        <v>1160</v>
      </c>
      <c r="K882" s="1" t="s">
        <v>652</v>
      </c>
      <c r="L882" s="1" t="s">
        <v>6717</v>
      </c>
      <c r="N882" s="1" t="s">
        <v>3706</v>
      </c>
      <c r="O882" s="1">
        <v>147.00331</v>
      </c>
      <c r="P882" s="1">
        <v>9.9709594999999993</v>
      </c>
      <c r="Q882" s="2" t="s">
        <v>6718</v>
      </c>
      <c r="R882" s="1">
        <v>1306</v>
      </c>
      <c r="S882" s="1">
        <v>274</v>
      </c>
      <c r="T882" s="1" t="s">
        <v>6719</v>
      </c>
      <c r="U882" s="1" t="s">
        <v>6720</v>
      </c>
      <c r="V882" s="2" t="s">
        <v>6721</v>
      </c>
      <c r="W882" s="1" t="s">
        <v>1205</v>
      </c>
    </row>
    <row r="883" spans="1:57">
      <c r="A883" s="1" t="s">
        <v>1565</v>
      </c>
      <c r="B883" s="1">
        <v>209.11089999999999</v>
      </c>
      <c r="C883" s="1">
        <v>4.3966700000000003</v>
      </c>
      <c r="D883" s="1">
        <v>1091</v>
      </c>
      <c r="E883" s="1">
        <v>3.6380000000000002E-3</v>
      </c>
      <c r="F883" s="1">
        <v>19.389900000000001</v>
      </c>
      <c r="G883" s="1">
        <v>15.006741</v>
      </c>
      <c r="H883" s="1">
        <v>-16.431136850000001</v>
      </c>
      <c r="I883" s="1" t="s">
        <v>1160</v>
      </c>
      <c r="K883" s="1" t="s">
        <v>1193</v>
      </c>
      <c r="L883" s="1" t="s">
        <v>1566</v>
      </c>
      <c r="N883" s="1" t="s">
        <v>1161</v>
      </c>
      <c r="O883" s="1">
        <v>209.11091999999999</v>
      </c>
      <c r="P883" s="1">
        <v>4.3966615999999998</v>
      </c>
      <c r="Q883" s="2" t="s">
        <v>1567</v>
      </c>
      <c r="R883" s="1">
        <v>855</v>
      </c>
      <c r="S883" s="1">
        <v>36</v>
      </c>
      <c r="T883" s="1" t="s">
        <v>1568</v>
      </c>
      <c r="U883" s="1" t="s">
        <v>1569</v>
      </c>
      <c r="V883" s="2" t="s">
        <v>1570</v>
      </c>
      <c r="W883" s="1" t="s">
        <v>1205</v>
      </c>
    </row>
    <row r="884" spans="1:57">
      <c r="A884" s="1" t="s">
        <v>10292</v>
      </c>
      <c r="B884" s="1">
        <v>174.51741999999999</v>
      </c>
      <c r="C884" s="1">
        <v>13.2</v>
      </c>
      <c r="D884" s="1">
        <v>3365</v>
      </c>
      <c r="E884" s="1">
        <v>1.1224E-2</v>
      </c>
      <c r="F884" s="1">
        <v>52.5794</v>
      </c>
      <c r="G884" s="1">
        <v>17.174686000000001</v>
      </c>
      <c r="H884" s="1">
        <v>-16.42939213</v>
      </c>
      <c r="I884" s="1" t="s">
        <v>1160</v>
      </c>
      <c r="K884" s="1" t="s">
        <v>338</v>
      </c>
      <c r="L884" s="1" t="s">
        <v>10293</v>
      </c>
      <c r="M884" s="1">
        <v>213157</v>
      </c>
      <c r="N884" s="1" t="s">
        <v>1161</v>
      </c>
      <c r="O884" s="1">
        <v>174.51741999999999</v>
      </c>
      <c r="P884" s="1">
        <v>13.199994999999999</v>
      </c>
      <c r="Q884" s="2" t="s">
        <v>10294</v>
      </c>
      <c r="R884" s="1">
        <v>1607</v>
      </c>
      <c r="S884" s="1">
        <v>534</v>
      </c>
      <c r="T884" s="1" t="s">
        <v>10295</v>
      </c>
      <c r="U884" s="1" t="s">
        <v>10296</v>
      </c>
      <c r="V884" s="2" t="s">
        <v>10297</v>
      </c>
      <c r="W884" s="1" t="s">
        <v>1205</v>
      </c>
      <c r="X884" s="1">
        <v>174.52125000000001</v>
      </c>
      <c r="Y884" s="1">
        <v>13.199444440000001</v>
      </c>
      <c r="Z884" s="1">
        <v>174.51750000000001</v>
      </c>
      <c r="AA884" s="1">
        <v>13.2</v>
      </c>
      <c r="AB884" s="1">
        <v>3312</v>
      </c>
      <c r="AD884" s="1" t="s">
        <v>10298</v>
      </c>
      <c r="AE884" s="1" t="s">
        <v>10299</v>
      </c>
      <c r="AF884" s="1" t="s">
        <v>10300</v>
      </c>
      <c r="AG884" s="1" t="s">
        <v>4064</v>
      </c>
      <c r="AH884" s="1">
        <v>6.9</v>
      </c>
      <c r="AI884" s="1">
        <v>1.88</v>
      </c>
      <c r="AJ884" s="1">
        <v>49.8</v>
      </c>
      <c r="AK884" s="1">
        <v>8.3800000000000008</v>
      </c>
      <c r="AR884" s="1" t="s">
        <v>8073</v>
      </c>
    </row>
    <row r="885" spans="1:57">
      <c r="A885" s="1" t="s">
        <v>11039</v>
      </c>
      <c r="B885" s="1">
        <v>202.98724000000001</v>
      </c>
      <c r="C885" s="1">
        <v>13.517110000000001</v>
      </c>
      <c r="D885" s="1">
        <v>4859</v>
      </c>
      <c r="E885" s="1">
        <v>1.6206999999999999E-2</v>
      </c>
      <c r="F885" s="1">
        <v>75.159899999999993</v>
      </c>
      <c r="G885" s="1">
        <v>17.953747</v>
      </c>
      <c r="H885" s="1">
        <v>-16.42618397</v>
      </c>
      <c r="I885" s="1" t="s">
        <v>1160</v>
      </c>
      <c r="K885" s="1" t="s">
        <v>289</v>
      </c>
      <c r="L885" s="1" t="s">
        <v>11040</v>
      </c>
      <c r="N885" s="1" t="s">
        <v>1161</v>
      </c>
      <c r="O885" s="1">
        <v>202.98724000000001</v>
      </c>
      <c r="P885" s="1">
        <v>13.517113</v>
      </c>
      <c r="Q885" s="2" t="s">
        <v>11041</v>
      </c>
      <c r="R885" s="1">
        <v>1775</v>
      </c>
      <c r="S885" s="1">
        <v>252</v>
      </c>
      <c r="T885" s="1" t="s">
        <v>11042</v>
      </c>
      <c r="U885" s="1" t="s">
        <v>11043</v>
      </c>
      <c r="V885" s="2" t="s">
        <v>10912</v>
      </c>
      <c r="W885" s="1" t="s">
        <v>1205</v>
      </c>
      <c r="AR885" s="1" t="s">
        <v>8073</v>
      </c>
    </row>
    <row r="886" spans="1:57">
      <c r="A886" s="1" t="s">
        <v>9076</v>
      </c>
      <c r="B886" s="1">
        <v>159.05330000000001</v>
      </c>
      <c r="C886" s="1">
        <v>13.449540000000001</v>
      </c>
      <c r="D886" s="1">
        <v>2956</v>
      </c>
      <c r="E886" s="1">
        <v>9.8600000000000007E-3</v>
      </c>
      <c r="F886" s="1">
        <v>45.917900000000003</v>
      </c>
      <c r="G886" s="1">
        <v>16.885736000000001</v>
      </c>
      <c r="H886" s="1">
        <v>-16.424174090000001</v>
      </c>
      <c r="I886" s="1" t="s">
        <v>1160</v>
      </c>
      <c r="K886" s="1" t="s">
        <v>452</v>
      </c>
      <c r="L886" s="1" t="s">
        <v>8948</v>
      </c>
      <c r="M886" s="1">
        <v>5758</v>
      </c>
      <c r="N886" s="1" t="s">
        <v>1161</v>
      </c>
      <c r="O886" s="1">
        <v>159.05277000000001</v>
      </c>
      <c r="P886" s="1">
        <v>13.45026</v>
      </c>
      <c r="Q886" s="2" t="s">
        <v>8949</v>
      </c>
      <c r="R886" s="1">
        <v>1748</v>
      </c>
      <c r="S886" s="1">
        <v>440</v>
      </c>
      <c r="T886" s="1" t="s">
        <v>8950</v>
      </c>
      <c r="U886" s="1" t="s">
        <v>8951</v>
      </c>
      <c r="V886" s="2" t="s">
        <v>8952</v>
      </c>
      <c r="W886" s="1" t="s">
        <v>1291</v>
      </c>
      <c r="X886" s="1">
        <v>159.0529167</v>
      </c>
      <c r="Y886" s="1">
        <v>13.4475</v>
      </c>
      <c r="Z886" s="1">
        <v>159.0529167</v>
      </c>
      <c r="AA886" s="1">
        <v>13.44916667</v>
      </c>
      <c r="AB886" s="1">
        <v>2957</v>
      </c>
      <c r="AD886" s="1" t="s">
        <v>8953</v>
      </c>
      <c r="AE886" s="1" t="s">
        <v>8954</v>
      </c>
      <c r="AF886" s="1" t="s">
        <v>8955</v>
      </c>
      <c r="AG886" s="1" t="s">
        <v>8956</v>
      </c>
      <c r="AH886" s="1">
        <v>11.9</v>
      </c>
      <c r="AI886" s="1">
        <v>2.17</v>
      </c>
      <c r="AJ886" s="1">
        <v>45</v>
      </c>
      <c r="AK886" s="1">
        <v>8.7799999999999994</v>
      </c>
      <c r="AL886" s="1" t="s">
        <v>1292</v>
      </c>
      <c r="AR886" s="1" t="s">
        <v>8073</v>
      </c>
    </row>
    <row r="887" spans="1:57">
      <c r="A887" s="1" t="s">
        <v>4337</v>
      </c>
      <c r="B887" s="1">
        <v>119.8368558</v>
      </c>
      <c r="C887" s="1">
        <v>7.7334710900000001</v>
      </c>
      <c r="D887" s="1">
        <v>4211</v>
      </c>
      <c r="E887" s="1">
        <v>1.4046499216117949E-2</v>
      </c>
      <c r="F887" s="1">
        <v>60.110700000000001</v>
      </c>
      <c r="G887" s="1">
        <v>17.476203999999999</v>
      </c>
      <c r="H887" s="1">
        <v>-16.418554929999999</v>
      </c>
      <c r="I887" s="1" t="s">
        <v>1160</v>
      </c>
      <c r="M887" s="1">
        <v>174721</v>
      </c>
      <c r="N887" s="1" t="s">
        <v>1465</v>
      </c>
      <c r="X887" s="1">
        <v>119.8370833</v>
      </c>
      <c r="Y887" s="1">
        <v>7.7319444439999998</v>
      </c>
      <c r="Z887" s="1">
        <v>119.83666669999999</v>
      </c>
      <c r="AA887" s="1">
        <v>7.7336111110000001</v>
      </c>
      <c r="AB887" s="1">
        <v>4211</v>
      </c>
      <c r="AD887" s="1" t="s">
        <v>4338</v>
      </c>
      <c r="AE887" s="1" t="s">
        <v>4339</v>
      </c>
      <c r="AF887" s="1" t="s">
        <v>4340</v>
      </c>
      <c r="AG887" s="1" t="s">
        <v>4341</v>
      </c>
      <c r="AH887" s="1">
        <v>8.1999999999999993</v>
      </c>
      <c r="AI887" s="1">
        <v>2.27</v>
      </c>
      <c r="AJ887" s="1">
        <v>62.7</v>
      </c>
      <c r="AK887" s="1">
        <v>8.94</v>
      </c>
    </row>
    <row r="888" spans="1:57">
      <c r="A888" s="1" t="s">
        <v>5232</v>
      </c>
      <c r="B888" s="1">
        <v>147.67651000000001</v>
      </c>
      <c r="C888" s="1">
        <v>8.73156</v>
      </c>
      <c r="D888" s="1">
        <v>2835</v>
      </c>
      <c r="E888" s="1">
        <v>9.4570000000000001E-3</v>
      </c>
      <c r="F888" s="1">
        <v>43.408499999999997</v>
      </c>
      <c r="G888" s="1">
        <v>16.769653000000002</v>
      </c>
      <c r="H888" s="1">
        <v>-16.418220999999999</v>
      </c>
      <c r="I888" s="1" t="s">
        <v>1160</v>
      </c>
      <c r="K888" s="1" t="s">
        <v>850</v>
      </c>
      <c r="L888" s="1" t="s">
        <v>5233</v>
      </c>
      <c r="M888" s="1">
        <v>191881</v>
      </c>
      <c r="N888" s="1" t="s">
        <v>5209</v>
      </c>
      <c r="O888" s="1">
        <v>147.67652000000001</v>
      </c>
      <c r="P888" s="1">
        <v>8.7315564999999999</v>
      </c>
      <c r="Q888" s="2" t="s">
        <v>5234</v>
      </c>
      <c r="R888" s="1">
        <v>1235</v>
      </c>
      <c r="S888" s="1">
        <v>392</v>
      </c>
      <c r="T888" s="1" t="s">
        <v>5370</v>
      </c>
      <c r="U888" s="1" t="s">
        <v>5371</v>
      </c>
      <c r="V888" s="2" t="s">
        <v>5372</v>
      </c>
      <c r="W888" s="1" t="s">
        <v>1205</v>
      </c>
      <c r="X888" s="1">
        <v>147.67375000000001</v>
      </c>
      <c r="Y888" s="1">
        <v>8.7200000000000006</v>
      </c>
      <c r="Z888" s="1">
        <v>147.6766667</v>
      </c>
      <c r="AA888" s="1">
        <v>8.7316666670000007</v>
      </c>
      <c r="AB888" s="1">
        <v>2827</v>
      </c>
      <c r="AD888" s="1" t="s">
        <v>5373</v>
      </c>
      <c r="AE888" s="1" t="s">
        <v>5374</v>
      </c>
      <c r="AF888" s="1" t="s">
        <v>5375</v>
      </c>
      <c r="AG888" s="1" t="s">
        <v>5376</v>
      </c>
      <c r="AH888" s="1">
        <v>8.4</v>
      </c>
      <c r="AI888" s="1">
        <v>2.4500000000000002</v>
      </c>
      <c r="AJ888" s="1">
        <v>43.3</v>
      </c>
      <c r="AK888" s="1">
        <v>8.66</v>
      </c>
    </row>
    <row r="889" spans="1:57" s="4" customFormat="1">
      <c r="A889" s="1" t="s">
        <v>7012</v>
      </c>
      <c r="B889" s="1">
        <v>120.72783</v>
      </c>
      <c r="C889" s="1">
        <v>14.425280000000001</v>
      </c>
      <c r="D889" s="1">
        <v>4886</v>
      </c>
      <c r="E889" s="1">
        <v>1.6296999999999999E-2</v>
      </c>
      <c r="F889" s="1">
        <v>69.338399999999993</v>
      </c>
      <c r="G889" s="1">
        <v>17.789501000000001</v>
      </c>
      <c r="H889" s="1">
        <v>-16.415368000000001</v>
      </c>
      <c r="I889" s="1" t="s">
        <v>1160</v>
      </c>
      <c r="J889" s="1"/>
      <c r="K889" s="1" t="s">
        <v>590</v>
      </c>
      <c r="L889" s="1" t="s">
        <v>7013</v>
      </c>
      <c r="M889" s="1"/>
      <c r="N889" s="1" t="s">
        <v>5944</v>
      </c>
      <c r="O889" s="1">
        <v>120.72784</v>
      </c>
      <c r="P889" s="1">
        <v>14.425273000000001</v>
      </c>
      <c r="Q889" s="2" t="s">
        <v>7014</v>
      </c>
      <c r="R889" s="1">
        <v>2266</v>
      </c>
      <c r="S889" s="1">
        <v>110</v>
      </c>
      <c r="T889" s="1" t="s">
        <v>7015</v>
      </c>
      <c r="U889" s="1" t="s">
        <v>7016</v>
      </c>
      <c r="V889" s="2" t="s">
        <v>7017</v>
      </c>
      <c r="W889" s="1" t="s">
        <v>1205</v>
      </c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</row>
    <row r="890" spans="1:57">
      <c r="A890" s="1" t="s">
        <v>8638</v>
      </c>
      <c r="B890" s="1">
        <v>151.88829999999999</v>
      </c>
      <c r="C890" s="1">
        <v>13.10656</v>
      </c>
      <c r="D890" s="1">
        <v>2981</v>
      </c>
      <c r="E890" s="1">
        <v>9.9439999999999997E-3</v>
      </c>
      <c r="F890" s="1">
        <v>45.902299999999997</v>
      </c>
      <c r="G890" s="1">
        <v>16.900569999999998</v>
      </c>
      <c r="H890" s="1">
        <v>-16.408601999999998</v>
      </c>
      <c r="I890" s="1" t="s">
        <v>1160</v>
      </c>
      <c r="K890" s="1" t="s">
        <v>423</v>
      </c>
      <c r="L890" s="1" t="s">
        <v>8639</v>
      </c>
      <c r="M890" s="1">
        <v>202043</v>
      </c>
      <c r="N890" s="1" t="s">
        <v>1161</v>
      </c>
      <c r="O890" s="1">
        <v>151.88829999999999</v>
      </c>
      <c r="P890" s="1">
        <v>13.106560999999999</v>
      </c>
      <c r="Q890" s="2" t="s">
        <v>8640</v>
      </c>
      <c r="R890" s="1">
        <v>1745</v>
      </c>
      <c r="S890" s="1">
        <v>346</v>
      </c>
      <c r="T890" s="1" t="s">
        <v>8641</v>
      </c>
      <c r="U890" s="1" t="s">
        <v>8642</v>
      </c>
      <c r="V890" s="2" t="s">
        <v>8643</v>
      </c>
      <c r="W890" s="1" t="s">
        <v>1205</v>
      </c>
      <c r="X890" s="1">
        <v>151.88999999999999</v>
      </c>
      <c r="Y890" s="1">
        <v>13.108333330000001</v>
      </c>
      <c r="Z890" s="1">
        <v>151.8883333</v>
      </c>
      <c r="AA890" s="1">
        <v>13.106666669999999</v>
      </c>
      <c r="AB890" s="1">
        <v>2739</v>
      </c>
      <c r="AC890" s="1" t="s">
        <v>8644</v>
      </c>
      <c r="AD890" s="1" t="s">
        <v>8645</v>
      </c>
      <c r="AE890" s="1" t="s">
        <v>8646</v>
      </c>
      <c r="AF890" s="1" t="s">
        <v>8647</v>
      </c>
      <c r="AG890" s="1" t="s">
        <v>8648</v>
      </c>
      <c r="AH890" s="1">
        <v>31.3</v>
      </c>
      <c r="AI890" s="1">
        <v>2.2000000000000002</v>
      </c>
      <c r="AJ890" s="1">
        <v>41.9</v>
      </c>
      <c r="AK890" s="1">
        <v>8.89</v>
      </c>
      <c r="AL890" s="1" t="s">
        <v>8649</v>
      </c>
      <c r="AM890" s="1" t="s">
        <v>8649</v>
      </c>
      <c r="AR890" s="1" t="s">
        <v>8172</v>
      </c>
    </row>
    <row r="891" spans="1:57">
      <c r="A891" s="1" t="s">
        <v>3249</v>
      </c>
      <c r="B891" s="1">
        <v>139.06204</v>
      </c>
      <c r="C891" s="1">
        <v>6.3412499999999996</v>
      </c>
      <c r="D891" s="1">
        <v>3540</v>
      </c>
      <c r="E891" s="1">
        <v>1.1809E-2</v>
      </c>
      <c r="F891" s="1">
        <v>52.176400000000001</v>
      </c>
      <c r="G891" s="1">
        <v>17.182375</v>
      </c>
      <c r="H891" s="1">
        <v>-16.404995549999999</v>
      </c>
      <c r="I891" s="1" t="s">
        <v>1160</v>
      </c>
      <c r="K891" s="1" t="s">
        <v>1114</v>
      </c>
      <c r="L891" s="1" t="s">
        <v>3250</v>
      </c>
      <c r="M891" s="1">
        <v>193962</v>
      </c>
      <c r="N891" s="1" t="s">
        <v>2709</v>
      </c>
      <c r="O891" s="1">
        <v>139.06204</v>
      </c>
      <c r="P891" s="1">
        <v>6.3412613999999996</v>
      </c>
      <c r="Q891" s="2" t="s">
        <v>3251</v>
      </c>
      <c r="R891" s="1">
        <v>1194</v>
      </c>
      <c r="S891" s="1">
        <v>141</v>
      </c>
      <c r="T891" s="1" t="s">
        <v>3373</v>
      </c>
      <c r="U891" s="1" t="s">
        <v>3374</v>
      </c>
      <c r="V891" s="2" t="s">
        <v>3375</v>
      </c>
      <c r="W891" s="1" t="s">
        <v>1205</v>
      </c>
      <c r="X891" s="1">
        <v>139.06208330000001</v>
      </c>
      <c r="Y891" s="1">
        <v>6.3369444440000002</v>
      </c>
      <c r="Z891" s="1">
        <v>139.06208330000001</v>
      </c>
      <c r="AA891" s="1">
        <v>6.3413888890000001</v>
      </c>
      <c r="AB891" s="1">
        <v>3505</v>
      </c>
      <c r="AD891" s="1" t="s">
        <v>3376</v>
      </c>
      <c r="AE891" s="1" t="s">
        <v>3377</v>
      </c>
      <c r="AF891" s="1" t="s">
        <v>3378</v>
      </c>
      <c r="AG891" s="1" t="s">
        <v>3379</v>
      </c>
      <c r="AH891" s="1">
        <v>11.9</v>
      </c>
      <c r="AI891" s="1">
        <v>2.17</v>
      </c>
      <c r="AJ891" s="1">
        <v>53.3</v>
      </c>
      <c r="AK891" s="1">
        <v>8.8800000000000008</v>
      </c>
    </row>
    <row r="892" spans="1:57">
      <c r="A892" s="1" t="s">
        <v>8284</v>
      </c>
      <c r="B892" s="1">
        <v>146.83312000000001</v>
      </c>
      <c r="C892" s="1">
        <v>12.3965</v>
      </c>
      <c r="D892" s="1">
        <v>3779</v>
      </c>
      <c r="E892" s="1">
        <v>1.2607E-2</v>
      </c>
      <c r="F892" s="1">
        <v>56.311300000000003</v>
      </c>
      <c r="G892" s="1">
        <v>17.349550000000001</v>
      </c>
      <c r="H892" s="1">
        <v>-16.40342777</v>
      </c>
      <c r="I892" s="1" t="s">
        <v>1160</v>
      </c>
      <c r="K892" s="1" t="s">
        <v>606</v>
      </c>
      <c r="L892" s="1" t="s">
        <v>8285</v>
      </c>
      <c r="M892" s="1">
        <v>192227</v>
      </c>
      <c r="N892" s="1" t="s">
        <v>5209</v>
      </c>
      <c r="O892" s="1">
        <v>146.83312000000001</v>
      </c>
      <c r="P892" s="1">
        <v>12.396495</v>
      </c>
      <c r="Q892" s="2" t="s">
        <v>8286</v>
      </c>
      <c r="R892" s="1">
        <v>1742</v>
      </c>
      <c r="S892" s="1">
        <v>562</v>
      </c>
      <c r="T892" s="1" t="s">
        <v>8287</v>
      </c>
      <c r="U892" s="1" t="s">
        <v>8288</v>
      </c>
      <c r="V892" s="2" t="s">
        <v>8289</v>
      </c>
      <c r="W892" s="1" t="s">
        <v>1205</v>
      </c>
      <c r="X892" s="1">
        <v>146.83375000000001</v>
      </c>
      <c r="Y892" s="1">
        <v>12.393888889999999</v>
      </c>
      <c r="Z892" s="1">
        <v>146.83333329999999</v>
      </c>
      <c r="AA892" s="1">
        <v>12.396388890000001</v>
      </c>
      <c r="AB892" s="1">
        <v>3759</v>
      </c>
      <c r="AD892" s="1" t="s">
        <v>8290</v>
      </c>
      <c r="AE892" s="1" t="s">
        <v>8291</v>
      </c>
      <c r="AF892" s="1" t="s">
        <v>4779</v>
      </c>
      <c r="AG892" s="1" t="s">
        <v>8292</v>
      </c>
      <c r="AH892" s="1">
        <v>12.3</v>
      </c>
      <c r="AI892" s="1">
        <v>2.04</v>
      </c>
      <c r="AJ892" s="1">
        <v>56.6</v>
      </c>
      <c r="AK892" s="1">
        <v>8.99</v>
      </c>
      <c r="AR892" s="1" t="s">
        <v>8228</v>
      </c>
    </row>
    <row r="893" spans="1:57">
      <c r="A893" s="1" t="s">
        <v>5126</v>
      </c>
      <c r="B893" s="1">
        <v>144.31996000000001</v>
      </c>
      <c r="C893" s="1">
        <v>8.6306399999999996</v>
      </c>
      <c r="D893" s="1">
        <v>3297</v>
      </c>
      <c r="E893" s="1">
        <v>1.0997E-2</v>
      </c>
      <c r="F893" s="1">
        <v>49.896299999999997</v>
      </c>
      <c r="G893" s="1">
        <v>17.087910000000001</v>
      </c>
      <c r="H893" s="1">
        <v>-16.402431709999998</v>
      </c>
      <c r="I893" s="1" t="s">
        <v>1160</v>
      </c>
      <c r="K893" s="1" t="s">
        <v>838</v>
      </c>
      <c r="L893" s="1" t="s">
        <v>5127</v>
      </c>
      <c r="N893" s="1" t="s">
        <v>3706</v>
      </c>
      <c r="O893" s="1">
        <v>144.31996000000001</v>
      </c>
      <c r="P893" s="1">
        <v>8.6306486000000007</v>
      </c>
      <c r="Q893" s="2" t="s">
        <v>5128</v>
      </c>
      <c r="R893" s="1">
        <v>1304</v>
      </c>
      <c r="S893" s="1">
        <v>184</v>
      </c>
      <c r="T893" s="1" t="s">
        <v>5129</v>
      </c>
      <c r="U893" s="1" t="s">
        <v>5130</v>
      </c>
      <c r="V893" s="2" t="s">
        <v>5131</v>
      </c>
      <c r="W893" s="1" t="s">
        <v>1205</v>
      </c>
    </row>
    <row r="894" spans="1:57">
      <c r="A894" s="1" t="s">
        <v>4631</v>
      </c>
      <c r="B894" s="1">
        <v>121.66394</v>
      </c>
      <c r="C894" s="1">
        <v>7.9090284000000004</v>
      </c>
      <c r="D894" s="1">
        <v>4647.7042590000001</v>
      </c>
      <c r="E894" s="1">
        <v>1.55032E-2</v>
      </c>
      <c r="F894" s="1">
        <v>66.247200000000007</v>
      </c>
      <c r="G894" s="1">
        <v>17.707809000000001</v>
      </c>
      <c r="H894" s="1">
        <v>-16.39802864</v>
      </c>
      <c r="I894" s="1" t="s">
        <v>1160</v>
      </c>
      <c r="K894" s="1" t="s">
        <v>1002</v>
      </c>
      <c r="N894" s="1" t="s">
        <v>2709</v>
      </c>
      <c r="O894" s="1">
        <v>121.66394</v>
      </c>
      <c r="P894" s="1">
        <v>7.9090284000000004</v>
      </c>
      <c r="Q894" s="2" t="s">
        <v>4632</v>
      </c>
      <c r="R894" s="1">
        <v>2570</v>
      </c>
      <c r="S894" s="1">
        <v>193</v>
      </c>
      <c r="T894" s="1" t="s">
        <v>4633</v>
      </c>
      <c r="U894" s="1" t="s">
        <v>4634</v>
      </c>
      <c r="V894" s="2" t="s">
        <v>4635</v>
      </c>
      <c r="W894" s="1" t="s">
        <v>1205</v>
      </c>
    </row>
    <row r="895" spans="1:57">
      <c r="A895" s="1" t="s">
        <v>2483</v>
      </c>
      <c r="B895" s="1">
        <v>176.01727</v>
      </c>
      <c r="C895" s="1">
        <v>5.2341100000000003</v>
      </c>
      <c r="D895" s="1">
        <v>3428</v>
      </c>
      <c r="E895" s="1">
        <v>1.1433E-2</v>
      </c>
      <c r="F895" s="1">
        <v>53.117199999999997</v>
      </c>
      <c r="G895" s="1">
        <v>17.228812999999999</v>
      </c>
      <c r="H895" s="1">
        <v>-16.397362869999998</v>
      </c>
      <c r="I895" s="1" t="s">
        <v>1160</v>
      </c>
      <c r="K895" s="1" t="s">
        <v>1030</v>
      </c>
      <c r="L895" s="1" t="s">
        <v>2484</v>
      </c>
      <c r="N895" s="1" t="s">
        <v>1635</v>
      </c>
      <c r="O895" s="1">
        <v>176.01724999999999</v>
      </c>
      <c r="P895" s="1">
        <v>5.2341084999999996</v>
      </c>
      <c r="Q895" s="2" t="s">
        <v>2485</v>
      </c>
      <c r="R895" s="1">
        <v>839</v>
      </c>
      <c r="S895" s="1">
        <v>479</v>
      </c>
      <c r="T895" s="1" t="s">
        <v>2486</v>
      </c>
      <c r="U895" s="1" t="s">
        <v>2637</v>
      </c>
      <c r="V895" s="2" t="s">
        <v>2638</v>
      </c>
      <c r="W895" s="1" t="s">
        <v>1205</v>
      </c>
    </row>
    <row r="896" spans="1:57">
      <c r="A896" s="1" t="s">
        <v>12475</v>
      </c>
      <c r="B896" s="1">
        <v>235.06594999999999</v>
      </c>
      <c r="C896" s="1">
        <v>14.808350000000001</v>
      </c>
      <c r="D896" s="1">
        <v>3083.9396900000002</v>
      </c>
      <c r="E896" s="1">
        <v>1.0286999999999999E-2</v>
      </c>
      <c r="F896" s="1">
        <v>50.177399999999999</v>
      </c>
      <c r="G896" s="1">
        <v>17.107225</v>
      </c>
      <c r="H896" s="1">
        <v>-16.39531577</v>
      </c>
      <c r="I896" s="1" t="s">
        <v>1160</v>
      </c>
      <c r="K896" s="1" t="s">
        <v>109</v>
      </c>
      <c r="M896" s="1">
        <v>257930</v>
      </c>
      <c r="N896" s="1" t="s">
        <v>1161</v>
      </c>
      <c r="O896" s="1">
        <v>235.06594999999999</v>
      </c>
      <c r="P896" s="1">
        <v>14.808350000000001</v>
      </c>
      <c r="Q896" s="2" t="s">
        <v>12476</v>
      </c>
      <c r="R896" s="1">
        <v>2782</v>
      </c>
      <c r="S896" s="1">
        <v>21</v>
      </c>
      <c r="T896" s="1" t="s">
        <v>12477</v>
      </c>
      <c r="U896" s="1" t="s">
        <v>12478</v>
      </c>
      <c r="V896" s="2" t="s">
        <v>12479</v>
      </c>
      <c r="W896" s="1" t="s">
        <v>1205</v>
      </c>
      <c r="X896" s="1">
        <v>235.06416669999999</v>
      </c>
      <c r="Y896" s="1">
        <v>14.811111110000001</v>
      </c>
      <c r="Z896" s="1">
        <v>235.06583330000001</v>
      </c>
      <c r="AA896" s="1">
        <v>14.80833333</v>
      </c>
      <c r="AB896" s="1">
        <v>3059</v>
      </c>
      <c r="AD896" s="1" t="s">
        <v>12480</v>
      </c>
      <c r="AE896" s="1" t="s">
        <v>12481</v>
      </c>
      <c r="AF896" s="1" t="s">
        <v>12482</v>
      </c>
      <c r="AG896" s="1" t="s">
        <v>4579</v>
      </c>
      <c r="AH896" s="1">
        <v>9</v>
      </c>
      <c r="AI896" s="1">
        <v>2.16</v>
      </c>
      <c r="AJ896" s="1">
        <v>47.4</v>
      </c>
      <c r="AK896" s="1">
        <v>8.6999999999999993</v>
      </c>
    </row>
    <row r="897" spans="1:44">
      <c r="A897" s="1" t="s">
        <v>3617</v>
      </c>
      <c r="B897" s="1">
        <v>217.20221000000001</v>
      </c>
      <c r="C897" s="1">
        <v>6.7154199999999999</v>
      </c>
      <c r="D897" s="1">
        <v>4547</v>
      </c>
      <c r="E897" s="1">
        <v>1.5166000000000001E-2</v>
      </c>
      <c r="F897" s="1">
        <v>71.126499999999993</v>
      </c>
      <c r="G897" s="1">
        <v>17.865265000000001</v>
      </c>
      <c r="H897" s="1">
        <v>-16.39489219</v>
      </c>
      <c r="I897" s="1" t="s">
        <v>1160</v>
      </c>
      <c r="J897" s="1" t="s">
        <v>2302</v>
      </c>
      <c r="K897" s="1" t="s">
        <v>919</v>
      </c>
      <c r="L897" s="1" t="s">
        <v>3618</v>
      </c>
      <c r="M897" s="1">
        <v>244384</v>
      </c>
      <c r="N897" s="1" t="s">
        <v>1635</v>
      </c>
      <c r="O897" s="1">
        <v>217.2022</v>
      </c>
      <c r="P897" s="1">
        <v>6.7154119000000003</v>
      </c>
      <c r="Q897" s="2" t="s">
        <v>3619</v>
      </c>
      <c r="R897" s="1">
        <v>1827</v>
      </c>
      <c r="S897" s="1">
        <v>489</v>
      </c>
      <c r="T897" s="1" t="s">
        <v>3620</v>
      </c>
      <c r="U897" s="1" t="s">
        <v>3621</v>
      </c>
      <c r="V897" s="2" t="s">
        <v>3622</v>
      </c>
      <c r="W897" s="1" t="s">
        <v>1205</v>
      </c>
      <c r="X897" s="1">
        <v>217.20500000000001</v>
      </c>
      <c r="Y897" s="1">
        <v>6.7077777779999996</v>
      </c>
      <c r="Z897" s="1">
        <v>217.2020833</v>
      </c>
      <c r="AA897" s="1">
        <v>6.715555556</v>
      </c>
      <c r="AB897" s="1">
        <v>4565</v>
      </c>
      <c r="AD897" s="1" t="s">
        <v>3623</v>
      </c>
      <c r="AE897" s="1" t="s">
        <v>3624</v>
      </c>
      <c r="AF897" s="1" t="s">
        <v>3625</v>
      </c>
      <c r="AG897" s="1" t="s">
        <v>3626</v>
      </c>
      <c r="AH897" s="1">
        <v>9</v>
      </c>
      <c r="AI897" s="1">
        <v>2.25</v>
      </c>
      <c r="AJ897" s="1">
        <v>67.2</v>
      </c>
      <c r="AK897" s="1">
        <v>8.85</v>
      </c>
    </row>
    <row r="898" spans="1:44">
      <c r="A898" s="1" t="s">
        <v>7307</v>
      </c>
      <c r="B898" s="1">
        <v>131.73930999999999</v>
      </c>
      <c r="C898" s="1">
        <v>12.884131</v>
      </c>
      <c r="D898" s="1">
        <v>4878.3629760000003</v>
      </c>
      <c r="E898" s="1">
        <v>1.6272601000000001E-2</v>
      </c>
      <c r="F898" s="1">
        <v>70.257000000000005</v>
      </c>
      <c r="G898" s="1">
        <v>17.840316999999999</v>
      </c>
      <c r="H898" s="1">
        <v>-16.393131010000001</v>
      </c>
      <c r="I898" s="1" t="s">
        <v>1160</v>
      </c>
      <c r="K898" s="1" t="s">
        <v>623</v>
      </c>
      <c r="N898" s="1" t="s">
        <v>5209</v>
      </c>
      <c r="O898" s="1">
        <v>131.73930999999999</v>
      </c>
      <c r="P898" s="1">
        <v>12.884131</v>
      </c>
      <c r="Q898" s="2" t="s">
        <v>7308</v>
      </c>
      <c r="R898" s="1">
        <v>2428</v>
      </c>
      <c r="S898" s="1">
        <v>558</v>
      </c>
      <c r="T898" s="1" t="s">
        <v>7309</v>
      </c>
      <c r="U898" s="1" t="s">
        <v>7310</v>
      </c>
      <c r="V898" s="2" t="s">
        <v>7311</v>
      </c>
      <c r="W898" s="1" t="s">
        <v>1205</v>
      </c>
    </row>
    <row r="899" spans="1:44">
      <c r="A899" s="1" t="s">
        <v>10365</v>
      </c>
      <c r="B899" s="1">
        <v>175.23951</v>
      </c>
      <c r="C899" s="1">
        <v>13.14508</v>
      </c>
      <c r="D899" s="1">
        <v>3624</v>
      </c>
      <c r="E899" s="1">
        <v>1.2089000000000001E-2</v>
      </c>
      <c r="F899" s="1">
        <v>56.439300000000003</v>
      </c>
      <c r="G899" s="1">
        <v>17.366496999999999</v>
      </c>
      <c r="H899" s="1">
        <v>-16.391411089999998</v>
      </c>
      <c r="I899" s="1" t="s">
        <v>1160</v>
      </c>
      <c r="K899" s="1" t="s">
        <v>345</v>
      </c>
      <c r="L899" s="1" t="s">
        <v>10366</v>
      </c>
      <c r="M899" s="1">
        <v>213158</v>
      </c>
      <c r="N899" s="1" t="s">
        <v>1161</v>
      </c>
      <c r="O899" s="1">
        <v>175.23951</v>
      </c>
      <c r="P899" s="1">
        <v>13.145078</v>
      </c>
      <c r="Q899" s="2" t="s">
        <v>10367</v>
      </c>
      <c r="R899" s="1">
        <v>1607</v>
      </c>
      <c r="S899" s="1">
        <v>605</v>
      </c>
      <c r="T899" s="1" t="s">
        <v>10368</v>
      </c>
      <c r="U899" s="1" t="s">
        <v>10369</v>
      </c>
      <c r="V899" s="2" t="s">
        <v>10370</v>
      </c>
      <c r="W899" s="1" t="s">
        <v>1205</v>
      </c>
      <c r="X899" s="1">
        <v>175.23833329999999</v>
      </c>
      <c r="Y899" s="1">
        <v>13.137499999999999</v>
      </c>
      <c r="Z899" s="1">
        <v>175.23958329999999</v>
      </c>
      <c r="AA899" s="1">
        <v>13.145</v>
      </c>
      <c r="AB899" s="1">
        <v>3579</v>
      </c>
      <c r="AD899" s="1" t="s">
        <v>10371</v>
      </c>
      <c r="AE899" s="1" t="s">
        <v>10372</v>
      </c>
      <c r="AF899" s="1" t="s">
        <v>10373</v>
      </c>
      <c r="AG899" s="1" t="s">
        <v>10374</v>
      </c>
      <c r="AH899" s="1">
        <v>10.6</v>
      </c>
      <c r="AI899" s="1">
        <v>1.69</v>
      </c>
      <c r="AJ899" s="1">
        <v>53.6</v>
      </c>
      <c r="AK899" s="1">
        <v>8.8800000000000008</v>
      </c>
      <c r="AR899" s="1" t="s">
        <v>8073</v>
      </c>
    </row>
    <row r="900" spans="1:44">
      <c r="A900" s="1" t="s">
        <v>6289</v>
      </c>
      <c r="B900" s="1">
        <v>119.84559</v>
      </c>
      <c r="C900" s="1">
        <v>9.6183171000000005</v>
      </c>
      <c r="D900" s="1">
        <v>2574.6175199999998</v>
      </c>
      <c r="E900" s="1">
        <v>8.5880699999999997E-3</v>
      </c>
      <c r="F900" s="1">
        <v>37.798299999999998</v>
      </c>
      <c r="G900" s="1">
        <v>16.497513000000001</v>
      </c>
      <c r="H900" s="1">
        <v>-16.38984834</v>
      </c>
      <c r="I900" s="1" t="s">
        <v>1160</v>
      </c>
      <c r="K900" s="1" t="s">
        <v>834</v>
      </c>
      <c r="M900" s="1">
        <v>174621</v>
      </c>
      <c r="N900" s="1" t="s">
        <v>1161</v>
      </c>
      <c r="O900" s="1">
        <v>119.84559</v>
      </c>
      <c r="P900" s="1">
        <v>9.6183171000000005</v>
      </c>
      <c r="Q900" s="2" t="s">
        <v>6290</v>
      </c>
      <c r="R900" s="1">
        <v>2419</v>
      </c>
      <c r="S900" s="1">
        <v>396</v>
      </c>
      <c r="T900" s="1" t="s">
        <v>6146</v>
      </c>
      <c r="U900" s="1" t="s">
        <v>6147</v>
      </c>
      <c r="V900" s="2" t="s">
        <v>6148</v>
      </c>
      <c r="W900" s="1" t="s">
        <v>1205</v>
      </c>
      <c r="X900" s="1">
        <v>119.83791669999999</v>
      </c>
      <c r="Y900" s="1">
        <v>9.6216666669999995</v>
      </c>
      <c r="Z900" s="1">
        <v>119.8454167</v>
      </c>
      <c r="AA900" s="1">
        <v>9.6183333330000007</v>
      </c>
      <c r="AB900" s="1">
        <v>2606</v>
      </c>
      <c r="AD900" s="1" t="s">
        <v>6149</v>
      </c>
      <c r="AE900" s="1" t="s">
        <v>6150</v>
      </c>
      <c r="AF900" s="1" t="s">
        <v>6151</v>
      </c>
      <c r="AG900" s="1" t="s">
        <v>6152</v>
      </c>
      <c r="AH900" s="1">
        <v>10.1</v>
      </c>
      <c r="AI900" s="1">
        <v>2.23</v>
      </c>
      <c r="AJ900" s="1">
        <v>39.700000000000003</v>
      </c>
      <c r="AK900" s="1">
        <v>8.66</v>
      </c>
    </row>
    <row r="901" spans="1:44">
      <c r="A901" s="1" t="s">
        <v>7766</v>
      </c>
      <c r="B901" s="1">
        <v>135.98730459999999</v>
      </c>
      <c r="C901" s="1">
        <v>14.577670660000001</v>
      </c>
      <c r="D901" s="1">
        <v>4445</v>
      </c>
      <c r="E901" s="1">
        <v>1.4827045598585676E-2</v>
      </c>
      <c r="F901" s="1">
        <v>64.779300000000006</v>
      </c>
      <c r="G901" s="1">
        <v>17.669205000000002</v>
      </c>
      <c r="H901" s="1">
        <v>-16.387976250000001</v>
      </c>
      <c r="I901" s="1" t="s">
        <v>1160</v>
      </c>
      <c r="M901" s="1">
        <v>193846</v>
      </c>
      <c r="N901" s="1" t="s">
        <v>2715</v>
      </c>
      <c r="X901" s="1">
        <v>135.99125000000001</v>
      </c>
      <c r="Y901" s="1">
        <v>14.57472222</v>
      </c>
      <c r="Z901" s="1">
        <v>135.98750000000001</v>
      </c>
      <c r="AA901" s="1">
        <v>14.577500000000001</v>
      </c>
      <c r="AB901" s="1">
        <v>4445</v>
      </c>
      <c r="AD901" s="1" t="s">
        <v>7767</v>
      </c>
      <c r="AE901" s="1" t="s">
        <v>7512</v>
      </c>
      <c r="AF901" s="1" t="s">
        <v>6291</v>
      </c>
      <c r="AG901" s="1" t="s">
        <v>7513</v>
      </c>
      <c r="AH901" s="1">
        <v>14</v>
      </c>
      <c r="AI901" s="1">
        <v>2.29</v>
      </c>
      <c r="AJ901" s="1">
        <v>66</v>
      </c>
      <c r="AK901" s="1">
        <v>9.2100000000000009</v>
      </c>
    </row>
    <row r="902" spans="1:44">
      <c r="A902" s="1" t="s">
        <v>8057</v>
      </c>
      <c r="B902" s="1">
        <v>143.35986</v>
      </c>
      <c r="C902" s="1">
        <v>10.011430000000001</v>
      </c>
      <c r="D902" s="1">
        <v>3294</v>
      </c>
      <c r="E902" s="1">
        <v>1.0985999999999999E-2</v>
      </c>
      <c r="F902" s="1">
        <v>49.385800000000003</v>
      </c>
      <c r="G902" s="1">
        <v>17.082322999999999</v>
      </c>
      <c r="H902" s="1">
        <v>-16.385687470000001</v>
      </c>
      <c r="I902" s="1" t="s">
        <v>1160</v>
      </c>
      <c r="K902" s="1" t="s">
        <v>472</v>
      </c>
      <c r="L902" s="1" t="s">
        <v>8058</v>
      </c>
      <c r="N902" s="1" t="s">
        <v>5209</v>
      </c>
      <c r="O902" s="1">
        <v>143.35986</v>
      </c>
      <c r="P902" s="1">
        <v>10.011445</v>
      </c>
      <c r="Q902" s="2" t="s">
        <v>8059</v>
      </c>
      <c r="R902" s="1">
        <v>1304</v>
      </c>
      <c r="S902" s="1">
        <v>416</v>
      </c>
      <c r="T902" s="1" t="s">
        <v>8060</v>
      </c>
      <c r="U902" s="1" t="s">
        <v>8061</v>
      </c>
      <c r="V902" s="2" t="s">
        <v>8062</v>
      </c>
      <c r="W902" s="1" t="s">
        <v>1205</v>
      </c>
    </row>
    <row r="903" spans="1:44">
      <c r="A903" s="1" t="s">
        <v>4962</v>
      </c>
      <c r="B903" s="1">
        <v>120.48587000000001</v>
      </c>
      <c r="C903" s="1">
        <v>8.1259414000000003</v>
      </c>
      <c r="D903" s="1">
        <v>4506.2034190000004</v>
      </c>
      <c r="E903" s="1">
        <v>1.50312E-2</v>
      </c>
      <c r="F903" s="1">
        <v>64.218400000000003</v>
      </c>
      <c r="G903" s="1">
        <v>17.657892</v>
      </c>
      <c r="H903" s="1">
        <v>-16.380405400000001</v>
      </c>
      <c r="I903" s="1" t="s">
        <v>1160</v>
      </c>
      <c r="K903" s="1" t="s">
        <v>905</v>
      </c>
      <c r="N903" s="1" t="s">
        <v>3706</v>
      </c>
      <c r="O903" s="1">
        <v>120.48587000000001</v>
      </c>
      <c r="P903" s="1">
        <v>8.1259414000000003</v>
      </c>
      <c r="Q903" s="2" t="s">
        <v>4963</v>
      </c>
      <c r="R903" s="1">
        <v>2570</v>
      </c>
      <c r="S903" s="1">
        <v>353</v>
      </c>
      <c r="T903" s="1" t="s">
        <v>4822</v>
      </c>
      <c r="U903" s="1" t="s">
        <v>4823</v>
      </c>
      <c r="V903" s="2" t="s">
        <v>4824</v>
      </c>
      <c r="W903" s="1" t="s">
        <v>1205</v>
      </c>
    </row>
    <row r="904" spans="1:44">
      <c r="A904" s="1" t="s">
        <v>10874</v>
      </c>
      <c r="B904" s="1">
        <v>209.23053999999999</v>
      </c>
      <c r="C904" s="1">
        <v>13.408950000000001</v>
      </c>
      <c r="D904" s="1">
        <v>5281</v>
      </c>
      <c r="E904" s="1">
        <v>1.7617000000000001E-2</v>
      </c>
      <c r="F904" s="1">
        <v>81.118399999999994</v>
      </c>
      <c r="G904" s="1">
        <v>18.165993</v>
      </c>
      <c r="H904" s="1">
        <v>-16.379603880000001</v>
      </c>
      <c r="I904" s="1" t="s">
        <v>1160</v>
      </c>
      <c r="K904" s="1" t="s">
        <v>185</v>
      </c>
      <c r="L904" s="1" t="s">
        <v>10875</v>
      </c>
      <c r="N904" s="1" t="s">
        <v>1161</v>
      </c>
      <c r="O904" s="1">
        <v>209.23053999999999</v>
      </c>
      <c r="P904" s="1">
        <v>13.408951</v>
      </c>
      <c r="Q904" s="2" t="s">
        <v>10990</v>
      </c>
      <c r="R904" s="1">
        <v>1778</v>
      </c>
      <c r="S904" s="1">
        <v>167</v>
      </c>
      <c r="T904" s="1" t="s">
        <v>10991</v>
      </c>
      <c r="U904" s="1" t="s">
        <v>10992</v>
      </c>
      <c r="V904" s="2" t="s">
        <v>10993</v>
      </c>
      <c r="W904" s="1" t="s">
        <v>1205</v>
      </c>
    </row>
    <row r="905" spans="1:44">
      <c r="A905" s="1" t="s">
        <v>2776</v>
      </c>
      <c r="B905" s="1">
        <v>135.94646</v>
      </c>
      <c r="C905" s="1">
        <v>5.8066800000000001</v>
      </c>
      <c r="D905" s="1">
        <v>3827</v>
      </c>
      <c r="E905" s="1">
        <v>1.2766E-2</v>
      </c>
      <c r="F905" s="1">
        <v>56.315199999999997</v>
      </c>
      <c r="G905" s="1">
        <v>17.376507</v>
      </c>
      <c r="H905" s="1">
        <v>-16.376621149999998</v>
      </c>
      <c r="I905" s="1" t="s">
        <v>1160</v>
      </c>
      <c r="K905" s="1" t="s">
        <v>1067</v>
      </c>
      <c r="L905" s="1" t="s">
        <v>2777</v>
      </c>
      <c r="N905" s="1" t="s">
        <v>1161</v>
      </c>
      <c r="O905" s="1">
        <v>135.94647000000001</v>
      </c>
      <c r="P905" s="1">
        <v>5.8066763999999997</v>
      </c>
      <c r="Q905" s="2" t="s">
        <v>2889</v>
      </c>
      <c r="R905" s="1">
        <v>1191</v>
      </c>
      <c r="S905" s="1">
        <v>82</v>
      </c>
      <c r="T905" s="1" t="s">
        <v>2890</v>
      </c>
      <c r="U905" s="1" t="s">
        <v>2891</v>
      </c>
      <c r="V905" s="2" t="s">
        <v>2892</v>
      </c>
      <c r="W905" s="1" t="s">
        <v>1205</v>
      </c>
    </row>
    <row r="906" spans="1:44">
      <c r="A906" s="1" t="s">
        <v>5974</v>
      </c>
      <c r="B906" s="1">
        <v>147.40432999999999</v>
      </c>
      <c r="C906" s="1">
        <v>9.4950799999999997</v>
      </c>
      <c r="D906" s="1">
        <v>3098</v>
      </c>
      <c r="E906" s="1">
        <v>1.0335E-2</v>
      </c>
      <c r="F906" s="1">
        <v>47.049399999999999</v>
      </c>
      <c r="G906" s="1">
        <v>16.986187000000001</v>
      </c>
      <c r="H906" s="1">
        <v>-16.376583449999998</v>
      </c>
      <c r="I906" s="1" t="s">
        <v>1160</v>
      </c>
      <c r="K906" s="1" t="s">
        <v>703</v>
      </c>
      <c r="L906" s="1" t="s">
        <v>5975</v>
      </c>
      <c r="M906" s="1">
        <v>192402</v>
      </c>
      <c r="N906" s="1" t="s">
        <v>1161</v>
      </c>
      <c r="O906" s="1">
        <v>147.40433999999999</v>
      </c>
      <c r="P906" s="1">
        <v>9.4950890999999995</v>
      </c>
      <c r="Q906" s="2" t="s">
        <v>5976</v>
      </c>
      <c r="R906" s="1">
        <v>1306</v>
      </c>
      <c r="S906" s="1">
        <v>232</v>
      </c>
      <c r="T906" s="1" t="s">
        <v>5977</v>
      </c>
      <c r="U906" s="1" t="s">
        <v>5978</v>
      </c>
      <c r="V906" s="2" t="s">
        <v>5979</v>
      </c>
      <c r="W906" s="1" t="s">
        <v>1205</v>
      </c>
      <c r="X906" s="1">
        <v>147.40041669999999</v>
      </c>
      <c r="Y906" s="1">
        <v>9.4977777779999997</v>
      </c>
      <c r="Z906" s="1">
        <v>147.40416669999999</v>
      </c>
      <c r="AA906" s="1">
        <v>9.4949999999999992</v>
      </c>
      <c r="AB906" s="1">
        <v>3101</v>
      </c>
      <c r="AD906" s="1" t="s">
        <v>5980</v>
      </c>
      <c r="AE906" s="1" t="s">
        <v>5981</v>
      </c>
      <c r="AF906" s="1" t="s">
        <v>5982</v>
      </c>
      <c r="AG906" s="1" t="s">
        <v>4802</v>
      </c>
      <c r="AH906" s="1">
        <v>6.4</v>
      </c>
      <c r="AI906" s="1">
        <v>1.95</v>
      </c>
      <c r="AJ906" s="1">
        <v>47.3</v>
      </c>
      <c r="AK906" s="1">
        <v>8.4600000000000009</v>
      </c>
    </row>
    <row r="907" spans="1:44">
      <c r="A907" s="1" t="s">
        <v>2639</v>
      </c>
      <c r="B907" s="1">
        <v>197.27696</v>
      </c>
      <c r="C907" s="1">
        <v>5.2431099999999997</v>
      </c>
      <c r="D907" s="1">
        <v>3606</v>
      </c>
      <c r="E907" s="1">
        <v>1.2028E-2</v>
      </c>
      <c r="F907" s="1">
        <v>57.013800000000003</v>
      </c>
      <c r="G907" s="1">
        <v>17.403987999999998</v>
      </c>
      <c r="H907" s="1">
        <v>-16.375911940000002</v>
      </c>
      <c r="I907" s="1" t="s">
        <v>1160</v>
      </c>
      <c r="K907" s="1" t="s">
        <v>1031</v>
      </c>
      <c r="L907" s="1" t="s">
        <v>2640</v>
      </c>
      <c r="M907" s="1">
        <v>232735</v>
      </c>
      <c r="N907" s="1" t="s">
        <v>1635</v>
      </c>
      <c r="O907" s="1">
        <v>197.27703</v>
      </c>
      <c r="P907" s="1">
        <v>5.2433655999999997</v>
      </c>
      <c r="Q907" s="2" t="s">
        <v>2641</v>
      </c>
      <c r="R907" s="1">
        <v>850</v>
      </c>
      <c r="S907" s="1">
        <v>392</v>
      </c>
      <c r="T907" s="1" t="s">
        <v>2642</v>
      </c>
      <c r="U907" s="1" t="s">
        <v>2643</v>
      </c>
      <c r="V907" s="2" t="s">
        <v>2644</v>
      </c>
      <c r="W907" s="1" t="s">
        <v>1205</v>
      </c>
      <c r="X907" s="1">
        <v>197.28166669999999</v>
      </c>
      <c r="Y907" s="1">
        <v>5.238611111</v>
      </c>
      <c r="Z907" s="1">
        <v>197.27708329999999</v>
      </c>
      <c r="AA907" s="1">
        <v>5.2430555559999998</v>
      </c>
      <c r="AB907" s="1">
        <v>3601</v>
      </c>
      <c r="AD907" s="1" t="s">
        <v>2498</v>
      </c>
      <c r="AE907" s="1" t="s">
        <v>2499</v>
      </c>
      <c r="AF907" s="1" t="s">
        <v>2500</v>
      </c>
      <c r="AG907" s="1" t="s">
        <v>2501</v>
      </c>
      <c r="AH907" s="1">
        <v>34.9</v>
      </c>
      <c r="AI907" s="1">
        <v>2.15</v>
      </c>
      <c r="AJ907" s="1">
        <v>53.3</v>
      </c>
      <c r="AK907" s="1">
        <v>9.4</v>
      </c>
    </row>
    <row r="908" spans="1:44">
      <c r="A908" s="1" t="s">
        <v>7416</v>
      </c>
      <c r="B908" s="1">
        <v>134.11439999999999</v>
      </c>
      <c r="C908" s="1">
        <v>15.392120999999999</v>
      </c>
      <c r="D908" s="1">
        <v>4813.3381339999996</v>
      </c>
      <c r="E908" s="1">
        <v>1.6055699E-2</v>
      </c>
      <c r="F908" s="1">
        <v>69.646900000000002</v>
      </c>
      <c r="G908" s="1">
        <v>17.841875000000002</v>
      </c>
      <c r="H908" s="1">
        <v>-16.372633950000001</v>
      </c>
      <c r="I908" s="1" t="s">
        <v>1160</v>
      </c>
      <c r="K908" s="1" t="s">
        <v>524</v>
      </c>
      <c r="N908" s="1" t="s">
        <v>3706</v>
      </c>
      <c r="O908" s="1">
        <v>134.11439999999999</v>
      </c>
      <c r="P908" s="1">
        <v>15.392120999999999</v>
      </c>
      <c r="Q908" s="2" t="s">
        <v>7417</v>
      </c>
      <c r="R908" s="1">
        <v>2432</v>
      </c>
      <c r="S908" s="1">
        <v>135</v>
      </c>
      <c r="T908" s="1" t="s">
        <v>7418</v>
      </c>
      <c r="U908" s="1" t="s">
        <v>7419</v>
      </c>
      <c r="V908" s="2" t="s">
        <v>7420</v>
      </c>
      <c r="W908" s="1" t="s">
        <v>1205</v>
      </c>
    </row>
    <row r="909" spans="1:44">
      <c r="A909" s="1" t="s">
        <v>6088</v>
      </c>
      <c r="B909" s="1">
        <v>144.37492</v>
      </c>
      <c r="C909" s="1">
        <v>9.5521700000000003</v>
      </c>
      <c r="D909" s="1">
        <v>3356</v>
      </c>
      <c r="E909" s="1">
        <v>1.1195999999999999E-2</v>
      </c>
      <c r="F909" s="1">
        <v>50.499400000000001</v>
      </c>
      <c r="G909" s="1">
        <v>17.149265</v>
      </c>
      <c r="H909" s="1">
        <v>-16.367166000000001</v>
      </c>
      <c r="I909" s="1" t="s">
        <v>1160</v>
      </c>
      <c r="K909" s="1" t="s">
        <v>716</v>
      </c>
      <c r="L909" s="1" t="s">
        <v>6089</v>
      </c>
      <c r="N909" s="1" t="s">
        <v>1635</v>
      </c>
      <c r="O909" s="1">
        <v>144.37482</v>
      </c>
      <c r="P909" s="1">
        <v>9.5521869000000006</v>
      </c>
      <c r="Q909" s="2" t="s">
        <v>6090</v>
      </c>
      <c r="R909" s="1">
        <v>1304</v>
      </c>
      <c r="S909" s="1">
        <v>498</v>
      </c>
      <c r="T909" s="1" t="s">
        <v>6091</v>
      </c>
      <c r="U909" s="1" t="s">
        <v>6092</v>
      </c>
      <c r="V909" s="2" t="s">
        <v>6093</v>
      </c>
      <c r="W909" s="1" t="s">
        <v>1205</v>
      </c>
    </row>
    <row r="910" spans="1:44">
      <c r="A910" s="1" t="s">
        <v>11402</v>
      </c>
      <c r="B910" s="1">
        <v>211.88293999999999</v>
      </c>
      <c r="C910" s="1">
        <v>15.867494000000001</v>
      </c>
      <c r="D910" s="1">
        <v>5045.3459510000002</v>
      </c>
      <c r="E910" s="1">
        <v>1.6829601E-2</v>
      </c>
      <c r="F910" s="1">
        <v>77.781599999999997</v>
      </c>
      <c r="G910" s="1">
        <v>18.087748000000001</v>
      </c>
      <c r="H910" s="1">
        <v>-16.366636360000001</v>
      </c>
      <c r="I910" s="1" t="s">
        <v>1160</v>
      </c>
      <c r="K910" s="1" t="s">
        <v>228</v>
      </c>
      <c r="N910" s="1" t="s">
        <v>1161</v>
      </c>
      <c r="O910" s="1">
        <v>211.88293999999999</v>
      </c>
      <c r="P910" s="1">
        <v>15.867494000000001</v>
      </c>
      <c r="Q910" s="2" t="s">
        <v>11403</v>
      </c>
      <c r="R910" s="1">
        <v>2744</v>
      </c>
      <c r="S910" s="1">
        <v>640</v>
      </c>
      <c r="T910" s="1" t="s">
        <v>11404</v>
      </c>
      <c r="U910" s="1" t="s">
        <v>11405</v>
      </c>
      <c r="V910" s="2" t="s">
        <v>11406</v>
      </c>
      <c r="W910" s="1" t="s">
        <v>1205</v>
      </c>
    </row>
    <row r="911" spans="1:44">
      <c r="A911" s="1" t="s">
        <v>12488</v>
      </c>
      <c r="B911" s="1">
        <v>235.23983000000001</v>
      </c>
      <c r="C911" s="1">
        <v>10.446755</v>
      </c>
      <c r="D911" s="1">
        <v>4614.3377620000001</v>
      </c>
      <c r="E911" s="1">
        <v>1.53919E-2</v>
      </c>
      <c r="F911" s="1">
        <v>71.750299999999996</v>
      </c>
      <c r="G911" s="1">
        <v>17.914577000000001</v>
      </c>
      <c r="H911" s="1">
        <v>-16.36454161</v>
      </c>
      <c r="I911" s="1" t="s">
        <v>1160</v>
      </c>
      <c r="K911" s="1" t="s">
        <v>111</v>
      </c>
      <c r="M911" s="1">
        <v>258146</v>
      </c>
      <c r="N911" s="1" t="s">
        <v>1161</v>
      </c>
      <c r="O911" s="1">
        <v>235.23983000000001</v>
      </c>
      <c r="P911" s="1">
        <v>10.446755</v>
      </c>
      <c r="Q911" s="2" t="s">
        <v>12489</v>
      </c>
      <c r="R911" s="1">
        <v>1725</v>
      </c>
      <c r="S911" s="1">
        <v>446</v>
      </c>
      <c r="T911" s="1" t="s">
        <v>12490</v>
      </c>
      <c r="U911" s="1" t="s">
        <v>12491</v>
      </c>
      <c r="V911" s="2" t="s">
        <v>12492</v>
      </c>
      <c r="W911" s="1" t="s">
        <v>1205</v>
      </c>
      <c r="X911" s="1">
        <v>235.2320833</v>
      </c>
      <c r="Y911" s="1">
        <v>10.437222220000001</v>
      </c>
      <c r="Z911" s="1">
        <v>235.23958329999999</v>
      </c>
      <c r="AA911" s="1">
        <v>10.446666670000001</v>
      </c>
      <c r="AB911" s="1">
        <v>4601</v>
      </c>
      <c r="AD911" s="1" t="s">
        <v>12493</v>
      </c>
      <c r="AE911" s="1" t="s">
        <v>12494</v>
      </c>
      <c r="AF911" s="1" t="s">
        <v>5747</v>
      </c>
      <c r="AG911" s="1" t="s">
        <v>6398</v>
      </c>
      <c r="AH911" s="1">
        <v>7.7</v>
      </c>
      <c r="AI911" s="1">
        <v>2.2799999999999998</v>
      </c>
      <c r="AJ911" s="1">
        <v>68.7</v>
      </c>
      <c r="AK911" s="1">
        <v>8.9499999999999993</v>
      </c>
    </row>
    <row r="912" spans="1:44">
      <c r="A912" s="1" t="s">
        <v>11699</v>
      </c>
      <c r="B912" s="1">
        <v>214.65674000000001</v>
      </c>
      <c r="C912" s="1">
        <v>13.70965</v>
      </c>
      <c r="D912" s="1">
        <v>5015</v>
      </c>
      <c r="E912" s="1">
        <v>1.6728E-2</v>
      </c>
      <c r="F912" s="1">
        <v>77.945499999999996</v>
      </c>
      <c r="G912" s="1">
        <v>18.095333</v>
      </c>
      <c r="H912" s="1">
        <v>-16.363622240000002</v>
      </c>
      <c r="I912" s="1" t="s">
        <v>1160</v>
      </c>
      <c r="K912" s="1" t="s">
        <v>144</v>
      </c>
      <c r="L912" s="1" t="s">
        <v>11700</v>
      </c>
      <c r="N912" s="1" t="s">
        <v>1161</v>
      </c>
      <c r="O912" s="1">
        <v>214.65674000000001</v>
      </c>
      <c r="P912" s="1">
        <v>13.70965</v>
      </c>
      <c r="Q912" s="2" t="s">
        <v>11701</v>
      </c>
      <c r="R912" s="1">
        <v>1706</v>
      </c>
      <c r="S912" s="1">
        <v>587</v>
      </c>
      <c r="T912" s="1" t="s">
        <v>11702</v>
      </c>
      <c r="U912" s="1" t="s">
        <v>11703</v>
      </c>
      <c r="V912" s="2" t="s">
        <v>11704</v>
      </c>
      <c r="W912" s="1" t="s">
        <v>1205</v>
      </c>
    </row>
    <row r="913" spans="1:57">
      <c r="A913" s="1" t="s">
        <v>12125</v>
      </c>
      <c r="B913" s="1">
        <v>226.05571</v>
      </c>
      <c r="C913" s="1">
        <v>10.91211</v>
      </c>
      <c r="D913" s="1">
        <v>4088</v>
      </c>
      <c r="E913" s="1">
        <v>1.3637E-2</v>
      </c>
      <c r="F913" s="1">
        <v>64.563400000000001</v>
      </c>
      <c r="G913" s="1">
        <v>17.692492000000001</v>
      </c>
      <c r="H913" s="1">
        <v>-16.357439960000001</v>
      </c>
      <c r="I913" s="1" t="s">
        <v>1160</v>
      </c>
      <c r="K913" s="1" t="s">
        <v>73</v>
      </c>
      <c r="L913" s="1" t="s">
        <v>12126</v>
      </c>
      <c r="N913" s="1" t="s">
        <v>1161</v>
      </c>
      <c r="O913" s="1">
        <v>226.05569</v>
      </c>
      <c r="P913" s="1">
        <v>10.912108</v>
      </c>
      <c r="Q913" s="2" t="s">
        <v>12127</v>
      </c>
      <c r="R913" s="1">
        <v>1718</v>
      </c>
      <c r="S913" s="1">
        <v>295</v>
      </c>
      <c r="T913" s="1" t="s">
        <v>12128</v>
      </c>
      <c r="U913" s="1" t="s">
        <v>12129</v>
      </c>
      <c r="V913" s="2" t="s">
        <v>12130</v>
      </c>
      <c r="W913" s="1" t="s">
        <v>1205</v>
      </c>
    </row>
    <row r="914" spans="1:57">
      <c r="A914" s="1" t="s">
        <v>3790</v>
      </c>
      <c r="B914" s="1">
        <v>146.91095999999999</v>
      </c>
      <c r="C914" s="1">
        <v>7.0180300000000004</v>
      </c>
      <c r="D914" s="1">
        <v>3035</v>
      </c>
      <c r="E914" s="1">
        <v>1.0123E-2</v>
      </c>
      <c r="F914" s="1">
        <v>46.119399999999999</v>
      </c>
      <c r="G914" s="1">
        <v>16.970874999999999</v>
      </c>
      <c r="H914" s="1">
        <v>-16.348543240000001</v>
      </c>
      <c r="I914" s="1" t="s">
        <v>1160</v>
      </c>
      <c r="K914" s="1" t="s">
        <v>1056</v>
      </c>
      <c r="L914" s="1" t="s">
        <v>3911</v>
      </c>
      <c r="N914" s="1" t="s">
        <v>1161</v>
      </c>
      <c r="O914" s="1">
        <v>146.91104000000001</v>
      </c>
      <c r="P914" s="1">
        <v>7.0180179000000003</v>
      </c>
      <c r="Q914" s="2" t="s">
        <v>3912</v>
      </c>
      <c r="R914" s="1">
        <v>1234</v>
      </c>
      <c r="S914" s="1">
        <v>61</v>
      </c>
      <c r="T914" s="1" t="s">
        <v>3913</v>
      </c>
      <c r="U914" s="1" t="s">
        <v>3914</v>
      </c>
      <c r="V914" s="2" t="s">
        <v>3915</v>
      </c>
      <c r="W914" s="1" t="s">
        <v>1205</v>
      </c>
    </row>
    <row r="915" spans="1:57">
      <c r="A915" s="1" t="s">
        <v>5425</v>
      </c>
      <c r="B915" s="1">
        <v>146.55591999999999</v>
      </c>
      <c r="C915" s="1">
        <v>8.93492</v>
      </c>
      <c r="D915" s="1">
        <v>5215</v>
      </c>
      <c r="E915" s="1">
        <v>1.7395000000000001E-2</v>
      </c>
      <c r="F915" s="1">
        <v>76.311499999999995</v>
      </c>
      <c r="G915" s="1">
        <v>18.067474000000001</v>
      </c>
      <c r="H915" s="1">
        <v>-16.345476000000001</v>
      </c>
      <c r="I915" s="1" t="s">
        <v>1160</v>
      </c>
      <c r="K915" s="1" t="s">
        <v>759</v>
      </c>
      <c r="L915" s="1" t="s">
        <v>5426</v>
      </c>
      <c r="N915" s="1" t="s">
        <v>2709</v>
      </c>
      <c r="O915" s="1">
        <v>146.55588</v>
      </c>
      <c r="P915" s="1">
        <v>8.9348968000000006</v>
      </c>
      <c r="Q915" s="2" t="s">
        <v>5427</v>
      </c>
      <c r="R915" s="1">
        <v>1305</v>
      </c>
      <c r="S915" s="1">
        <v>54</v>
      </c>
      <c r="T915" s="1" t="s">
        <v>5549</v>
      </c>
      <c r="U915" s="1" t="s">
        <v>5550</v>
      </c>
      <c r="V915" s="2" t="s">
        <v>5551</v>
      </c>
      <c r="W915" s="1" t="s">
        <v>1205</v>
      </c>
    </row>
    <row r="916" spans="1:57">
      <c r="A916" s="1" t="s">
        <v>4228</v>
      </c>
      <c r="B916" s="1">
        <v>176.75065000000001</v>
      </c>
      <c r="C916" s="1">
        <v>7.3242000000000003</v>
      </c>
      <c r="D916" s="1">
        <v>4290</v>
      </c>
      <c r="E916" s="1">
        <v>1.4309000000000001E-2</v>
      </c>
      <c r="F916" s="1">
        <v>66.111999999999995</v>
      </c>
      <c r="G916" s="1">
        <v>17.756720999999999</v>
      </c>
      <c r="H916" s="1">
        <v>-16.344680480000001</v>
      </c>
      <c r="I916" s="1" t="s">
        <v>1160</v>
      </c>
      <c r="K916" s="1" t="s">
        <v>857</v>
      </c>
      <c r="L916" s="1" t="s">
        <v>4229</v>
      </c>
      <c r="N916" s="1" t="s">
        <v>1635</v>
      </c>
      <c r="O916" s="1">
        <v>176.75065000000001</v>
      </c>
      <c r="P916" s="1">
        <v>7.3242039999999999</v>
      </c>
      <c r="Q916" s="2" t="s">
        <v>4230</v>
      </c>
      <c r="R916" s="1">
        <v>1621</v>
      </c>
      <c r="S916" s="1">
        <v>157</v>
      </c>
      <c r="T916" s="1" t="s">
        <v>4231</v>
      </c>
      <c r="U916" s="1" t="s">
        <v>4232</v>
      </c>
      <c r="V916" s="2" t="s">
        <v>4233</v>
      </c>
      <c r="W916" s="1" t="s">
        <v>1205</v>
      </c>
    </row>
    <row r="917" spans="1:57">
      <c r="A917" s="1" t="s">
        <v>9793</v>
      </c>
      <c r="B917" s="1">
        <v>169.33817999999999</v>
      </c>
      <c r="C917" s="1">
        <v>15.954064000000001</v>
      </c>
      <c r="D917" s="1">
        <v>3844.8668080000002</v>
      </c>
      <c r="E917" s="1">
        <v>1.28252E-2</v>
      </c>
      <c r="F917" s="1">
        <v>59.2881</v>
      </c>
      <c r="G917" s="1">
        <v>17.520835999999999</v>
      </c>
      <c r="H917" s="1">
        <v>-16.34400166</v>
      </c>
      <c r="I917" s="1" t="s">
        <v>1160</v>
      </c>
      <c r="K917" s="1" t="s">
        <v>294</v>
      </c>
      <c r="N917" s="1" t="s">
        <v>1161</v>
      </c>
      <c r="O917" s="1">
        <v>169.33817999999999</v>
      </c>
      <c r="P917" s="1">
        <v>15.954064000000001</v>
      </c>
      <c r="Q917" s="2" t="s">
        <v>9794</v>
      </c>
      <c r="R917" s="1">
        <v>2494</v>
      </c>
      <c r="S917" s="1">
        <v>247</v>
      </c>
      <c r="T917" s="1" t="s">
        <v>9795</v>
      </c>
      <c r="U917" s="1" t="s">
        <v>9796</v>
      </c>
      <c r="V917" s="2" t="s">
        <v>9797</v>
      </c>
      <c r="W917" s="1" t="s">
        <v>1205</v>
      </c>
      <c r="AR917" s="1" t="s">
        <v>8073</v>
      </c>
    </row>
    <row r="918" spans="1:57">
      <c r="A918" s="1" t="s">
        <v>4395</v>
      </c>
      <c r="B918" s="1">
        <v>220.32992999999999</v>
      </c>
      <c r="C918" s="1">
        <v>7.7929956999999996</v>
      </c>
      <c r="D918" s="1">
        <v>1770.0530699999999</v>
      </c>
      <c r="E918" s="1">
        <v>5.9043100000000003E-3</v>
      </c>
      <c r="F918" s="1">
        <v>30.703600000000002</v>
      </c>
      <c r="G918" s="1">
        <v>16.093934999999998</v>
      </c>
      <c r="H918" s="1">
        <v>-16.342011500000002</v>
      </c>
      <c r="I918" s="1" t="s">
        <v>1160</v>
      </c>
      <c r="K918" s="1" t="s">
        <v>883</v>
      </c>
      <c r="M918" s="1">
        <v>249303</v>
      </c>
      <c r="N918" s="1" t="s">
        <v>3706</v>
      </c>
      <c r="O918" s="1">
        <v>220.32992999999999</v>
      </c>
      <c r="P918" s="1">
        <v>7.7929956999999996</v>
      </c>
      <c r="Q918" s="2" t="s">
        <v>4396</v>
      </c>
      <c r="R918" s="1">
        <v>1813</v>
      </c>
      <c r="S918" s="1">
        <v>169</v>
      </c>
      <c r="T918" s="1" t="s">
        <v>4397</v>
      </c>
      <c r="U918" s="1" t="s">
        <v>4398</v>
      </c>
      <c r="V918" s="2" t="s">
        <v>4399</v>
      </c>
      <c r="W918" s="1" t="s">
        <v>1205</v>
      </c>
      <c r="X918" s="1">
        <v>220.33666669999999</v>
      </c>
      <c r="Y918" s="1">
        <v>7.789722222</v>
      </c>
      <c r="Z918" s="1">
        <v>220.33</v>
      </c>
      <c r="AA918" s="1">
        <v>7.7930555559999997</v>
      </c>
      <c r="AB918" s="1">
        <v>1766</v>
      </c>
      <c r="AD918" s="1" t="s">
        <v>4400</v>
      </c>
      <c r="AE918" s="1" t="s">
        <v>4401</v>
      </c>
      <c r="AF918" s="1" t="s">
        <v>4402</v>
      </c>
      <c r="AG918" s="1" t="s">
        <v>2128</v>
      </c>
      <c r="AH918" s="1">
        <v>10.6</v>
      </c>
      <c r="AI918" s="1">
        <v>2.15</v>
      </c>
      <c r="AJ918" s="1">
        <v>28.6</v>
      </c>
      <c r="AK918" s="1">
        <v>8.2799999999999994</v>
      </c>
    </row>
    <row r="919" spans="1:57">
      <c r="A919" s="1" t="s">
        <v>12131</v>
      </c>
      <c r="B919" s="1">
        <v>226.43537000000001</v>
      </c>
      <c r="C919" s="1">
        <v>11.208360000000001</v>
      </c>
      <c r="D919" s="1">
        <v>3554</v>
      </c>
      <c r="E919" s="1">
        <v>1.1854999999999999E-2</v>
      </c>
      <c r="F919" s="1">
        <v>56.933700000000002</v>
      </c>
      <c r="G919" s="1">
        <v>17.436304</v>
      </c>
      <c r="H919" s="1">
        <v>-16.34054304</v>
      </c>
      <c r="I919" s="1" t="s">
        <v>1160</v>
      </c>
      <c r="K919" s="1" t="s">
        <v>74</v>
      </c>
      <c r="L919" s="1" t="s">
        <v>12132</v>
      </c>
      <c r="M919" s="1">
        <v>258112</v>
      </c>
      <c r="N919" s="1" t="s">
        <v>1161</v>
      </c>
      <c r="O919" s="1">
        <v>226.43540999999999</v>
      </c>
      <c r="P919" s="1">
        <v>11.208372000000001</v>
      </c>
      <c r="Q919" s="2" t="s">
        <v>12133</v>
      </c>
      <c r="R919" s="1">
        <v>1718</v>
      </c>
      <c r="S919" s="1">
        <v>258</v>
      </c>
      <c r="T919" s="1" t="s">
        <v>12134</v>
      </c>
      <c r="U919" s="1" t="s">
        <v>12135</v>
      </c>
      <c r="V919" s="2" t="s">
        <v>12136</v>
      </c>
      <c r="W919" s="1" t="s">
        <v>1205</v>
      </c>
      <c r="X919" s="1">
        <v>226.43791669999999</v>
      </c>
      <c r="Y919" s="1">
        <v>11.19861111</v>
      </c>
      <c r="Z919" s="1">
        <v>226.43541669999999</v>
      </c>
      <c r="AA919" s="1">
        <v>11.20833333</v>
      </c>
      <c r="AB919" s="1">
        <v>3552</v>
      </c>
      <c r="AD919" s="1" t="s">
        <v>12137</v>
      </c>
      <c r="AE919" s="1" t="s">
        <v>12138</v>
      </c>
      <c r="AF919" s="1" t="s">
        <v>12139</v>
      </c>
      <c r="AG919" s="1" t="s">
        <v>11500</v>
      </c>
      <c r="AH919" s="1">
        <v>6.3</v>
      </c>
      <c r="AI919" s="1">
        <v>2.17</v>
      </c>
      <c r="AJ919" s="1">
        <v>53.6</v>
      </c>
      <c r="AK919" s="1">
        <v>8.64</v>
      </c>
    </row>
    <row r="920" spans="1:57">
      <c r="A920" s="4" t="s">
        <v>4910</v>
      </c>
      <c r="B920" s="4">
        <v>148.87375</v>
      </c>
      <c r="C920" s="4">
        <v>8.3906322000000007</v>
      </c>
      <c r="D920" s="4">
        <v>1269.5236440000001</v>
      </c>
      <c r="E920" s="4">
        <v>4.23471E-3</v>
      </c>
      <c r="F920" s="4">
        <v>20.756</v>
      </c>
      <c r="G920" s="4">
        <v>15.245593</v>
      </c>
      <c r="H920" s="4">
        <v>-16.340125</v>
      </c>
      <c r="I920" s="4" t="s">
        <v>1160</v>
      </c>
      <c r="J920" s="4"/>
      <c r="K920" s="1" t="s">
        <v>815</v>
      </c>
      <c r="L920" s="4"/>
      <c r="M920" s="4">
        <v>190600</v>
      </c>
      <c r="N920" s="4" t="s">
        <v>1635</v>
      </c>
      <c r="O920" s="4">
        <v>148.87375</v>
      </c>
      <c r="P920" s="4">
        <v>8.3906322000000007</v>
      </c>
      <c r="Q920" s="5" t="s">
        <v>5173</v>
      </c>
      <c r="R920" s="4">
        <v>1235</v>
      </c>
      <c r="S920" s="4">
        <v>496</v>
      </c>
      <c r="T920" s="4" t="s">
        <v>5174</v>
      </c>
      <c r="U920" s="4" t="s">
        <v>5175</v>
      </c>
      <c r="V920" s="5" t="s">
        <v>5176</v>
      </c>
      <c r="W920" s="4" t="s">
        <v>1205</v>
      </c>
      <c r="X920" s="4">
        <v>148.87666669999999</v>
      </c>
      <c r="Y920" s="4">
        <v>8.3866666670000001</v>
      </c>
      <c r="Z920" s="4">
        <v>148.87375</v>
      </c>
      <c r="AA920" s="4">
        <v>8.3908333329999998</v>
      </c>
      <c r="AB920" s="4">
        <v>1281</v>
      </c>
      <c r="AC920" s="4" t="s">
        <v>5031</v>
      </c>
      <c r="AD920" s="4" t="s">
        <v>5032</v>
      </c>
      <c r="AE920" s="4" t="s">
        <v>5033</v>
      </c>
      <c r="AF920" s="4" t="s">
        <v>5034</v>
      </c>
      <c r="AG920" s="4" t="s">
        <v>5035</v>
      </c>
      <c r="AH920" s="4">
        <v>25.3</v>
      </c>
      <c r="AI920" s="4">
        <v>2.75</v>
      </c>
      <c r="AJ920" s="4">
        <v>20.7</v>
      </c>
      <c r="AK920" s="4">
        <v>8.5</v>
      </c>
      <c r="AL920" s="4"/>
      <c r="AM920" s="4"/>
      <c r="AN920" s="4"/>
      <c r="AO920" s="4"/>
      <c r="AP920" s="4"/>
      <c r="AQ920" s="4"/>
      <c r="AR920" s="4"/>
      <c r="AS920" s="4" t="s">
        <v>3473</v>
      </c>
      <c r="AT920" s="4">
        <v>2240</v>
      </c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</row>
    <row r="921" spans="1:57">
      <c r="A921" s="1" t="s">
        <v>11677</v>
      </c>
      <c r="B921" s="1">
        <v>213.16911039999999</v>
      </c>
      <c r="C921" s="1">
        <v>14.51579989</v>
      </c>
      <c r="D921" s="1">
        <v>4947</v>
      </c>
      <c r="E921" s="1">
        <v>1.6501551085760031E-2</v>
      </c>
      <c r="F921" s="1">
        <v>76.498500000000007</v>
      </c>
      <c r="G921" s="1">
        <v>18.079889000000001</v>
      </c>
      <c r="H921" s="1">
        <v>-16.338375599999999</v>
      </c>
      <c r="I921" s="1" t="s">
        <v>1160</v>
      </c>
      <c r="M921" s="1">
        <v>248895</v>
      </c>
      <c r="N921" s="1" t="s">
        <v>1465</v>
      </c>
      <c r="X921" s="1">
        <v>213.1658333</v>
      </c>
      <c r="Y921" s="1">
        <v>14.513611109999999</v>
      </c>
      <c r="Z921" s="1">
        <v>213.16916670000001</v>
      </c>
      <c r="AA921" s="1">
        <v>14.51583333</v>
      </c>
      <c r="AB921" s="1">
        <v>4947</v>
      </c>
      <c r="AD921" s="1" t="s">
        <v>11529</v>
      </c>
      <c r="AE921" s="1" t="s">
        <v>11530</v>
      </c>
      <c r="AF921" s="1" t="s">
        <v>11531</v>
      </c>
      <c r="AG921" s="1" t="s">
        <v>6849</v>
      </c>
      <c r="AH921" s="1">
        <v>7.3</v>
      </c>
      <c r="AI921" s="1">
        <v>2.0699999999999998</v>
      </c>
      <c r="AJ921" s="1">
        <v>73.099999999999994</v>
      </c>
      <c r="AK921" s="1">
        <v>8.94</v>
      </c>
    </row>
    <row r="922" spans="1:57">
      <c r="A922" s="1" t="s">
        <v>1334</v>
      </c>
      <c r="B922" s="1">
        <v>139.31222</v>
      </c>
      <c r="C922" s="1">
        <v>4.1336899999999996</v>
      </c>
      <c r="D922" s="1">
        <v>3648</v>
      </c>
      <c r="E922" s="1">
        <v>1.2167000000000001E-2</v>
      </c>
      <c r="F922" s="1">
        <v>54.3093</v>
      </c>
      <c r="G922" s="1">
        <v>17.336528999999999</v>
      </c>
      <c r="H922" s="1">
        <v>-16.337842030000001</v>
      </c>
      <c r="I922" s="1" t="s">
        <v>1160</v>
      </c>
      <c r="K922" s="1" t="s">
        <v>1174</v>
      </c>
      <c r="L922" s="1" t="s">
        <v>1335</v>
      </c>
      <c r="N922" s="1" t="s">
        <v>1161</v>
      </c>
      <c r="O922" s="1">
        <v>139.31222</v>
      </c>
      <c r="P922" s="1">
        <v>4.1336899999999996</v>
      </c>
      <c r="Q922" s="2" t="s">
        <v>1336</v>
      </c>
      <c r="R922" s="1">
        <v>567</v>
      </c>
      <c r="S922" s="1">
        <v>522</v>
      </c>
      <c r="T922" s="1" t="s">
        <v>1337</v>
      </c>
      <c r="U922" s="1" t="s">
        <v>1338</v>
      </c>
      <c r="V922" s="2" t="s">
        <v>1339</v>
      </c>
      <c r="W922" s="1" t="s">
        <v>1205</v>
      </c>
    </row>
    <row r="923" spans="1:57">
      <c r="A923" s="1" t="s">
        <v>1633</v>
      </c>
      <c r="B923" s="1">
        <v>180.39160999999999</v>
      </c>
      <c r="C923" s="1">
        <v>4.4664900000000003</v>
      </c>
      <c r="D923" s="1">
        <v>3445</v>
      </c>
      <c r="E923" s="1">
        <v>1.1492E-2</v>
      </c>
      <c r="F923" s="1">
        <v>53.884900000000002</v>
      </c>
      <c r="G923" s="1">
        <v>17.325365000000001</v>
      </c>
      <c r="H923" s="1">
        <v>-16.33197041</v>
      </c>
      <c r="I923" s="1" t="s">
        <v>1160</v>
      </c>
      <c r="K923" s="1" t="s">
        <v>1078</v>
      </c>
      <c r="L923" s="1" t="s">
        <v>1634</v>
      </c>
      <c r="N923" s="1" t="s">
        <v>1635</v>
      </c>
      <c r="O923" s="1">
        <v>180.39162999999999</v>
      </c>
      <c r="P923" s="1">
        <v>4.4664856999999998</v>
      </c>
      <c r="Q923" s="2" t="s">
        <v>1636</v>
      </c>
      <c r="R923" s="1">
        <v>842</v>
      </c>
      <c r="S923" s="1">
        <v>302</v>
      </c>
      <c r="T923" s="1" t="s">
        <v>1637</v>
      </c>
      <c r="U923" s="1" t="s">
        <v>1638</v>
      </c>
      <c r="V923" s="2" t="s">
        <v>1639</v>
      </c>
      <c r="W923" s="1" t="s">
        <v>1205</v>
      </c>
    </row>
    <row r="924" spans="1:57">
      <c r="A924" s="1" t="s">
        <v>1996</v>
      </c>
      <c r="B924" s="1">
        <v>150.01642000000001</v>
      </c>
      <c r="C924" s="1">
        <v>4.8125200000000001</v>
      </c>
      <c r="D924" s="1">
        <v>4046</v>
      </c>
      <c r="E924" s="1">
        <v>1.3497E-2</v>
      </c>
      <c r="F924" s="1">
        <v>60.544600000000003</v>
      </c>
      <c r="G924" s="1">
        <v>17.578785</v>
      </c>
      <c r="H924" s="1">
        <v>-16.331592000000001</v>
      </c>
      <c r="I924" s="1" t="s">
        <v>1160</v>
      </c>
      <c r="K924" s="1" t="s">
        <v>1106</v>
      </c>
      <c r="L924" s="1" t="s">
        <v>1997</v>
      </c>
      <c r="N924" s="1" t="s">
        <v>1161</v>
      </c>
      <c r="O924" s="1">
        <v>150.01643000000001</v>
      </c>
      <c r="P924" s="1">
        <v>4.8125217999999998</v>
      </c>
      <c r="Q924" s="2" t="s">
        <v>1998</v>
      </c>
      <c r="R924" s="1">
        <v>572</v>
      </c>
      <c r="S924" s="1">
        <v>453</v>
      </c>
      <c r="T924" s="1" t="s">
        <v>1999</v>
      </c>
      <c r="U924" s="1" t="s">
        <v>2000</v>
      </c>
      <c r="V924" s="2" t="s">
        <v>2001</v>
      </c>
      <c r="W924" s="1" t="s">
        <v>1205</v>
      </c>
    </row>
    <row r="925" spans="1:57">
      <c r="A925" s="1" t="s">
        <v>1764</v>
      </c>
      <c r="B925" s="1">
        <v>162.89667</v>
      </c>
      <c r="C925" s="1">
        <v>4.5830599999999997</v>
      </c>
      <c r="D925" s="1">
        <v>1043</v>
      </c>
      <c r="E925" s="1">
        <v>3.4789999999999999E-3</v>
      </c>
      <c r="F925" s="1">
        <v>14.7232</v>
      </c>
      <c r="G925" s="1">
        <v>14.510411</v>
      </c>
      <c r="H925" s="1">
        <v>-16.329600060000001</v>
      </c>
      <c r="I925" s="1" t="s">
        <v>1160</v>
      </c>
      <c r="K925" s="1" t="s">
        <v>1087</v>
      </c>
      <c r="L925" s="1" t="s">
        <v>1765</v>
      </c>
      <c r="M925" s="1">
        <v>5974</v>
      </c>
      <c r="N925" s="1" t="s">
        <v>1161</v>
      </c>
      <c r="O925" s="1">
        <v>162.89482000000001</v>
      </c>
      <c r="P925" s="1">
        <v>4.5835068000000003</v>
      </c>
      <c r="Q925" s="2" t="s">
        <v>1766</v>
      </c>
      <c r="R925" s="1">
        <v>579</v>
      </c>
      <c r="S925" s="1">
        <v>182</v>
      </c>
      <c r="T925" s="1" t="s">
        <v>1767</v>
      </c>
      <c r="U925" s="1" t="s">
        <v>1768</v>
      </c>
      <c r="V925" s="2" t="s">
        <v>1769</v>
      </c>
      <c r="W925" s="1" t="s">
        <v>1205</v>
      </c>
      <c r="X925" s="1">
        <v>162.8966667</v>
      </c>
      <c r="Y925" s="1">
        <v>4.5836111109999997</v>
      </c>
      <c r="Z925" s="1">
        <v>162.89625000000001</v>
      </c>
      <c r="AA925" s="1">
        <v>4.5824999999999996</v>
      </c>
      <c r="AB925" s="1">
        <v>1038</v>
      </c>
      <c r="AC925" s="1" t="s">
        <v>1770</v>
      </c>
      <c r="AD925" s="1" t="s">
        <v>1771</v>
      </c>
      <c r="AE925" s="1" t="s">
        <v>1772</v>
      </c>
      <c r="AF925" s="1" t="s">
        <v>1773</v>
      </c>
      <c r="AG925" s="1" t="s">
        <v>1774</v>
      </c>
      <c r="AH925" s="1">
        <v>129.19999999999999</v>
      </c>
      <c r="AI925" s="1">
        <v>2.54</v>
      </c>
      <c r="AJ925" s="1">
        <v>25.1</v>
      </c>
      <c r="AK925" s="1">
        <v>9.44</v>
      </c>
    </row>
    <row r="926" spans="1:57">
      <c r="A926" s="1" t="s">
        <v>9233</v>
      </c>
      <c r="B926" s="1">
        <v>161.76150999999999</v>
      </c>
      <c r="C926" s="1">
        <v>13.567080000000001</v>
      </c>
      <c r="D926" s="1">
        <v>3209</v>
      </c>
      <c r="E926" s="1">
        <v>1.0704999999999999E-2</v>
      </c>
      <c r="F926" s="1">
        <v>49.809399999999997</v>
      </c>
      <c r="G926" s="1">
        <v>17.161397999999998</v>
      </c>
      <c r="H926" s="1">
        <v>-16.325158550000001</v>
      </c>
      <c r="I926" s="1" t="s">
        <v>1160</v>
      </c>
      <c r="K926" s="1" t="s">
        <v>361</v>
      </c>
      <c r="L926" s="1" t="s">
        <v>9234</v>
      </c>
      <c r="M926" s="1">
        <v>205186</v>
      </c>
      <c r="N926" s="1" t="s">
        <v>1635</v>
      </c>
      <c r="O926" s="1">
        <v>161.76150999999999</v>
      </c>
      <c r="P926" s="1">
        <v>13.567083999999999</v>
      </c>
      <c r="Q926" s="2" t="s">
        <v>9235</v>
      </c>
      <c r="R926" s="1">
        <v>1749</v>
      </c>
      <c r="S926" s="1">
        <v>182</v>
      </c>
      <c r="T926" s="1" t="s">
        <v>9236</v>
      </c>
      <c r="U926" s="1" t="s">
        <v>9237</v>
      </c>
      <c r="V926" s="2" t="s">
        <v>9238</v>
      </c>
      <c r="W926" s="1" t="s">
        <v>1205</v>
      </c>
      <c r="X926" s="1">
        <v>161.7608333</v>
      </c>
      <c r="Y926" s="1">
        <v>13.56888889</v>
      </c>
      <c r="Z926" s="1">
        <v>161.76166670000001</v>
      </c>
      <c r="AA926" s="1">
        <v>13.56694444</v>
      </c>
      <c r="AB926" s="1">
        <v>3231</v>
      </c>
      <c r="AD926" s="1" t="s">
        <v>9239</v>
      </c>
      <c r="AE926" s="1" t="s">
        <v>9240</v>
      </c>
      <c r="AF926" s="1" t="s">
        <v>9241</v>
      </c>
      <c r="AG926" s="1" t="s">
        <v>9242</v>
      </c>
      <c r="AH926" s="1">
        <v>7.8</v>
      </c>
      <c r="AI926" s="1">
        <v>2.2599999999999998</v>
      </c>
      <c r="AJ926" s="1">
        <v>48.9</v>
      </c>
      <c r="AK926" s="1">
        <v>8.84</v>
      </c>
      <c r="AR926" s="1" t="s">
        <v>8250</v>
      </c>
      <c r="AS926" s="1" t="s">
        <v>9243</v>
      </c>
      <c r="AT926" s="1">
        <v>6600</v>
      </c>
    </row>
    <row r="927" spans="1:57">
      <c r="A927" s="1" t="s">
        <v>7140</v>
      </c>
      <c r="B927" s="1">
        <v>129.60136</v>
      </c>
      <c r="C927" s="1">
        <v>14.055668000000001</v>
      </c>
      <c r="D927" s="1">
        <v>4515.9467029999996</v>
      </c>
      <c r="E927" s="1">
        <v>1.5063699999999999E-2</v>
      </c>
      <c r="F927" s="1">
        <v>65.184700000000007</v>
      </c>
      <c r="G927" s="1">
        <v>17.745598000000001</v>
      </c>
      <c r="H927" s="1">
        <v>-16.325130359999999</v>
      </c>
      <c r="I927" s="1" t="s">
        <v>1160</v>
      </c>
      <c r="K927" s="1" t="s">
        <v>717</v>
      </c>
      <c r="N927" s="1" t="s">
        <v>4556</v>
      </c>
      <c r="O927" s="1">
        <v>129.60136</v>
      </c>
      <c r="P927" s="1">
        <v>14.055668000000001</v>
      </c>
      <c r="Q927" s="2" t="s">
        <v>7141</v>
      </c>
      <c r="R927" s="1">
        <v>2427</v>
      </c>
      <c r="S927" s="1">
        <v>180</v>
      </c>
      <c r="T927" s="1" t="s">
        <v>7409</v>
      </c>
      <c r="U927" s="1" t="s">
        <v>7410</v>
      </c>
      <c r="V927" s="2" t="s">
        <v>7411</v>
      </c>
      <c r="W927" s="1" t="s">
        <v>1205</v>
      </c>
    </row>
    <row r="928" spans="1:57" s="4" customFormat="1">
      <c r="A928" s="1" t="s">
        <v>10861</v>
      </c>
      <c r="B928" s="1">
        <v>199.21796000000001</v>
      </c>
      <c r="C928" s="1">
        <v>12.548220000000001</v>
      </c>
      <c r="D928" s="1">
        <v>961</v>
      </c>
      <c r="E928" s="1">
        <v>3.2060000000000001E-3</v>
      </c>
      <c r="F928" s="1">
        <v>14.4412</v>
      </c>
      <c r="G928" s="1">
        <v>14.474000999999999</v>
      </c>
      <c r="H928" s="1">
        <v>-16.324015410000001</v>
      </c>
      <c r="I928" s="1" t="s">
        <v>1160</v>
      </c>
      <c r="J928" s="1"/>
      <c r="K928" s="1" t="s">
        <v>284</v>
      </c>
      <c r="L928" s="1" t="s">
        <v>10862</v>
      </c>
      <c r="M928" s="1">
        <v>8345</v>
      </c>
      <c r="N928" s="1" t="s">
        <v>1161</v>
      </c>
      <c r="O928" s="1">
        <v>199.21797000000001</v>
      </c>
      <c r="P928" s="1">
        <v>12.548232</v>
      </c>
      <c r="Q928" s="2" t="s">
        <v>10863</v>
      </c>
      <c r="R928" s="1">
        <v>1697</v>
      </c>
      <c r="S928" s="1">
        <v>560</v>
      </c>
      <c r="T928" s="1" t="s">
        <v>10864</v>
      </c>
      <c r="U928" s="1" t="s">
        <v>10865</v>
      </c>
      <c r="V928" s="2" t="s">
        <v>10866</v>
      </c>
      <c r="W928" s="1" t="s">
        <v>1205</v>
      </c>
      <c r="X928" s="1">
        <v>199.22</v>
      </c>
      <c r="Y928" s="1">
        <v>12.547499999999999</v>
      </c>
      <c r="Z928" s="1">
        <v>199.21708330000001</v>
      </c>
      <c r="AA928" s="1">
        <v>12.54833333</v>
      </c>
      <c r="AB928" s="1">
        <v>966</v>
      </c>
      <c r="AC928" s="1" t="s">
        <v>10867</v>
      </c>
      <c r="AD928" s="1" t="s">
        <v>10868</v>
      </c>
      <c r="AE928" s="1" t="s">
        <v>10869</v>
      </c>
      <c r="AF928" s="1" t="s">
        <v>10870</v>
      </c>
      <c r="AG928" s="1" t="s">
        <v>10871</v>
      </c>
      <c r="AH928" s="1">
        <v>96.6</v>
      </c>
      <c r="AI928" s="1">
        <v>2.2400000000000002</v>
      </c>
      <c r="AJ928" s="1">
        <v>16.7</v>
      </c>
      <c r="AK928" s="1">
        <v>8.98</v>
      </c>
      <c r="AL928" s="1"/>
      <c r="AM928" s="1"/>
      <c r="AN928" s="1"/>
      <c r="AO928" s="1"/>
      <c r="AP928" s="1"/>
      <c r="AQ928" s="1"/>
      <c r="AR928" s="1" t="s">
        <v>8073</v>
      </c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</row>
    <row r="929" spans="1:46">
      <c r="A929" s="1" t="s">
        <v>12011</v>
      </c>
      <c r="B929" s="1">
        <v>218.88055209999999</v>
      </c>
      <c r="C929" s="1">
        <v>15.53917946</v>
      </c>
      <c r="D929" s="1">
        <v>5136</v>
      </c>
      <c r="E929" s="1">
        <v>1.7131992394676273E-2</v>
      </c>
      <c r="F929" s="1">
        <v>79.055099999999996</v>
      </c>
      <c r="G929" s="1">
        <v>18.170642999999998</v>
      </c>
      <c r="H929" s="1">
        <v>-16.319006460000001</v>
      </c>
      <c r="I929" s="1" t="s">
        <v>1160</v>
      </c>
      <c r="J929" s="1" t="s">
        <v>9783</v>
      </c>
      <c r="M929" s="1">
        <v>248965</v>
      </c>
      <c r="N929" s="1" t="s">
        <v>1465</v>
      </c>
      <c r="T929" s="1" t="s">
        <v>12012</v>
      </c>
      <c r="U929" s="1" t="s">
        <v>12013</v>
      </c>
      <c r="V929" s="2" t="s">
        <v>12014</v>
      </c>
      <c r="W929" s="1" t="s">
        <v>1291</v>
      </c>
      <c r="X929" s="1">
        <v>218.87916670000001</v>
      </c>
      <c r="Y929" s="1">
        <v>15.53916667</v>
      </c>
      <c r="Z929" s="1">
        <v>218.88041670000001</v>
      </c>
      <c r="AA929" s="1">
        <v>15.538888890000001</v>
      </c>
      <c r="AB929" s="1">
        <v>5136</v>
      </c>
      <c r="AD929" s="1" t="s">
        <v>12015</v>
      </c>
      <c r="AE929" s="1" t="s">
        <v>12016</v>
      </c>
      <c r="AF929" s="1" t="s">
        <v>12017</v>
      </c>
      <c r="AG929" s="1" t="s">
        <v>3368</v>
      </c>
      <c r="AH929" s="1">
        <v>9</v>
      </c>
      <c r="AI929" s="1">
        <v>2.2000000000000002</v>
      </c>
      <c r="AJ929" s="1">
        <v>76</v>
      </c>
      <c r="AK929" s="1">
        <v>8.9499999999999993</v>
      </c>
      <c r="AL929" s="1" t="s">
        <v>1292</v>
      </c>
    </row>
    <row r="930" spans="1:46">
      <c r="A930" s="1" t="s">
        <v>8883</v>
      </c>
      <c r="B930" s="1">
        <v>155.76933</v>
      </c>
      <c r="C930" s="1">
        <v>11.122030000000001</v>
      </c>
      <c r="D930" s="1">
        <v>5149</v>
      </c>
      <c r="E930" s="1">
        <v>1.7176E-2</v>
      </c>
      <c r="F930" s="1">
        <v>75.885300000000001</v>
      </c>
      <c r="G930" s="1">
        <v>18.086077</v>
      </c>
      <c r="H930" s="1">
        <v>-16.314711280000001</v>
      </c>
      <c r="I930" s="1" t="s">
        <v>1160</v>
      </c>
      <c r="K930" s="1" t="s">
        <v>435</v>
      </c>
      <c r="L930" s="1" t="s">
        <v>8884</v>
      </c>
      <c r="N930" s="1" t="s">
        <v>1161</v>
      </c>
      <c r="O930" s="1">
        <v>155.76930999999999</v>
      </c>
      <c r="P930" s="1">
        <v>11.122014999999999</v>
      </c>
      <c r="Q930" s="2" t="s">
        <v>8885</v>
      </c>
      <c r="R930" s="1">
        <v>1598</v>
      </c>
      <c r="S930" s="1">
        <v>429</v>
      </c>
      <c r="T930" s="1" t="s">
        <v>8886</v>
      </c>
      <c r="U930" s="1" t="s">
        <v>8887</v>
      </c>
      <c r="V930" s="2" t="s">
        <v>8888</v>
      </c>
      <c r="W930" s="1" t="s">
        <v>1205</v>
      </c>
      <c r="AR930" s="1" t="s">
        <v>8073</v>
      </c>
    </row>
    <row r="931" spans="1:46">
      <c r="A931" s="1" t="s">
        <v>13127</v>
      </c>
      <c r="B931" s="1">
        <v>243.82094000000001</v>
      </c>
      <c r="C931" s="1">
        <v>13.025855</v>
      </c>
      <c r="D931" s="1">
        <v>3682.1408139999999</v>
      </c>
      <c r="E931" s="1">
        <v>1.2282400000000001E-2</v>
      </c>
      <c r="F931" s="1">
        <v>58.436599999999999</v>
      </c>
      <c r="G931" s="1">
        <v>17.520899</v>
      </c>
      <c r="H931" s="1">
        <v>-16.312525699999998</v>
      </c>
      <c r="I931" s="1" t="s">
        <v>1160</v>
      </c>
      <c r="K931" s="1" t="s">
        <v>64</v>
      </c>
      <c r="N931" s="1" t="s">
        <v>1161</v>
      </c>
      <c r="O931" s="1">
        <v>243.82094000000001</v>
      </c>
      <c r="P931" s="1">
        <v>13.025855</v>
      </c>
      <c r="Q931" s="2" t="s">
        <v>13128</v>
      </c>
      <c r="R931" s="1">
        <v>2527</v>
      </c>
      <c r="S931" s="1">
        <v>147</v>
      </c>
      <c r="T931" s="1" t="s">
        <v>13129</v>
      </c>
      <c r="U931" s="1" t="s">
        <v>13130</v>
      </c>
      <c r="V931" s="2" t="s">
        <v>13131</v>
      </c>
      <c r="W931" s="1" t="s">
        <v>1205</v>
      </c>
    </row>
    <row r="932" spans="1:46">
      <c r="A932" s="1" t="s">
        <v>3233</v>
      </c>
      <c r="B932" s="1">
        <v>134.60424</v>
      </c>
      <c r="C932" s="1">
        <v>6.3350400000000002</v>
      </c>
      <c r="D932" s="1">
        <v>3536</v>
      </c>
      <c r="E932" s="1">
        <v>1.1795E-2</v>
      </c>
      <c r="F932" s="1">
        <v>52.150799999999997</v>
      </c>
      <c r="G932" s="1">
        <v>17.274547999999999</v>
      </c>
      <c r="H932" s="1">
        <v>-16.311757</v>
      </c>
      <c r="I932" s="1" t="s">
        <v>1160</v>
      </c>
      <c r="L932" s="1" t="s">
        <v>3234</v>
      </c>
      <c r="M932" s="1">
        <v>4703</v>
      </c>
      <c r="N932" s="1" t="s">
        <v>1702</v>
      </c>
      <c r="X932" s="1">
        <v>134.61125000000001</v>
      </c>
      <c r="Y932" s="1">
        <v>6.329722222</v>
      </c>
      <c r="Z932" s="1">
        <v>134.62416669999999</v>
      </c>
      <c r="AA932" s="1">
        <v>6.3208333330000004</v>
      </c>
      <c r="AB932" s="1">
        <v>3534</v>
      </c>
      <c r="AC932" s="1" t="s">
        <v>3235</v>
      </c>
      <c r="AD932" s="1" t="s">
        <v>3236</v>
      </c>
      <c r="AE932" s="1" t="s">
        <v>3237</v>
      </c>
      <c r="AF932" s="1" t="s">
        <v>3238</v>
      </c>
      <c r="AG932" s="1" t="s">
        <v>3239</v>
      </c>
      <c r="AH932" s="1">
        <v>23.7</v>
      </c>
      <c r="AI932" s="1">
        <v>2.23</v>
      </c>
      <c r="AJ932" s="1">
        <v>53.6</v>
      </c>
      <c r="AK932" s="1">
        <v>9.2200000000000006</v>
      </c>
      <c r="AL932" s="1" t="s">
        <v>3240</v>
      </c>
      <c r="AM932" s="1" t="s">
        <v>3240</v>
      </c>
    </row>
    <row r="933" spans="1:46">
      <c r="A933" s="1" t="s">
        <v>10554</v>
      </c>
      <c r="B933" s="1">
        <v>175.56516999999999</v>
      </c>
      <c r="C933" s="1">
        <v>10.22292</v>
      </c>
      <c r="D933" s="1">
        <v>4678</v>
      </c>
      <c r="E933" s="1">
        <v>1.5605000000000001E-2</v>
      </c>
      <c r="F933" s="1">
        <v>71.056100000000001</v>
      </c>
      <c r="G933" s="1">
        <v>17.947908000000002</v>
      </c>
      <c r="H933" s="1">
        <v>-16.310098839999998</v>
      </c>
      <c r="I933" s="1" t="s">
        <v>1160</v>
      </c>
      <c r="K933" s="1" t="s">
        <v>237</v>
      </c>
      <c r="L933" s="1" t="s">
        <v>10555</v>
      </c>
      <c r="N933" s="1" t="s">
        <v>1161</v>
      </c>
      <c r="O933" s="1">
        <v>175.56506999999999</v>
      </c>
      <c r="P933" s="1">
        <v>10.22288</v>
      </c>
      <c r="Q933" s="2" t="s">
        <v>10556</v>
      </c>
      <c r="R933" s="1">
        <v>1226</v>
      </c>
      <c r="S933" s="1">
        <v>351</v>
      </c>
      <c r="T933" s="1" t="s">
        <v>10557</v>
      </c>
      <c r="U933" s="1" t="s">
        <v>10558</v>
      </c>
      <c r="V933" s="2" t="s">
        <v>10559</v>
      </c>
      <c r="W933" s="1" t="s">
        <v>1205</v>
      </c>
      <c r="AR933" s="1" t="s">
        <v>8073</v>
      </c>
    </row>
    <row r="934" spans="1:46">
      <c r="A934" s="1" t="s">
        <v>12937</v>
      </c>
      <c r="B934" s="1">
        <v>239.93114729999999</v>
      </c>
      <c r="C934" s="1">
        <v>14.11768934</v>
      </c>
      <c r="D934" s="1">
        <v>3376</v>
      </c>
      <c r="E934" s="1">
        <v>1.1261216184662597E-2</v>
      </c>
      <c r="F934" s="1">
        <v>54.234299999999998</v>
      </c>
      <c r="G934" s="1">
        <v>17.362572</v>
      </c>
      <c r="H934" s="1">
        <v>-16.308798199999998</v>
      </c>
      <c r="I934" s="1" t="s">
        <v>1160</v>
      </c>
      <c r="M934" s="1">
        <v>257969</v>
      </c>
      <c r="N934" s="1" t="s">
        <v>1465</v>
      </c>
      <c r="X934" s="1">
        <v>239.9291667</v>
      </c>
      <c r="Y934" s="1">
        <v>14.115555560000001</v>
      </c>
      <c r="Z934" s="1">
        <v>239.93125000000001</v>
      </c>
      <c r="AA934" s="1">
        <v>14.11722222</v>
      </c>
      <c r="AB934" s="1">
        <v>3376</v>
      </c>
      <c r="AD934" s="1" t="s">
        <v>12938</v>
      </c>
      <c r="AE934" s="1" t="s">
        <v>12939</v>
      </c>
      <c r="AF934" s="1" t="s">
        <v>10275</v>
      </c>
      <c r="AG934" s="1" t="s">
        <v>2357</v>
      </c>
      <c r="AH934" s="1">
        <v>11.4</v>
      </c>
      <c r="AI934" s="1">
        <v>2.56</v>
      </c>
      <c r="AJ934" s="1">
        <v>52.1</v>
      </c>
      <c r="AK934" s="1">
        <v>8.9499999999999993</v>
      </c>
    </row>
    <row r="935" spans="1:46">
      <c r="A935" s="1" t="s">
        <v>7677</v>
      </c>
      <c r="B935" s="1">
        <v>137.34425999999999</v>
      </c>
      <c r="C935" s="1">
        <v>12.008668</v>
      </c>
      <c r="D935" s="1">
        <v>5019.0239789999996</v>
      </c>
      <c r="E935" s="1">
        <v>1.6741799000000002E-2</v>
      </c>
      <c r="F935" s="1">
        <v>72.768900000000002</v>
      </c>
      <c r="G935" s="1">
        <v>18.002991000000002</v>
      </c>
      <c r="H935" s="1">
        <v>-16.30673805</v>
      </c>
      <c r="I935" s="1" t="s">
        <v>1160</v>
      </c>
      <c r="K935" s="1" t="s">
        <v>540</v>
      </c>
      <c r="M935" s="1">
        <v>193792</v>
      </c>
      <c r="N935" s="1" t="s">
        <v>4556</v>
      </c>
      <c r="O935" s="1">
        <v>137.34425999999999</v>
      </c>
      <c r="P935" s="1">
        <v>12.008668</v>
      </c>
      <c r="Q935" s="2" t="s">
        <v>7678</v>
      </c>
      <c r="R935" s="1">
        <v>2576</v>
      </c>
      <c r="S935" s="1">
        <v>514</v>
      </c>
      <c r="T935" s="1" t="s">
        <v>7679</v>
      </c>
      <c r="U935" s="1" t="s">
        <v>7680</v>
      </c>
      <c r="V935" s="2" t="s">
        <v>7681</v>
      </c>
      <c r="W935" s="1" t="s">
        <v>1205</v>
      </c>
      <c r="X935" s="1">
        <v>137.34916670000001</v>
      </c>
      <c r="Y935" s="1">
        <v>12.010833330000001</v>
      </c>
      <c r="Z935" s="1">
        <v>137.34416669999999</v>
      </c>
      <c r="AA935" s="1">
        <v>12.009166670000001</v>
      </c>
      <c r="AB935" s="1">
        <v>5029</v>
      </c>
      <c r="AD935" s="1" t="s">
        <v>7561</v>
      </c>
      <c r="AE935" s="1" t="s">
        <v>7562</v>
      </c>
      <c r="AF935" s="1" t="s">
        <v>7563</v>
      </c>
      <c r="AG935" s="1" t="s">
        <v>7564</v>
      </c>
      <c r="AH935" s="1">
        <v>9</v>
      </c>
      <c r="AI935" s="1">
        <v>2.12</v>
      </c>
      <c r="AJ935" s="1">
        <v>74.3</v>
      </c>
      <c r="AK935" s="1">
        <v>9.01</v>
      </c>
    </row>
    <row r="936" spans="1:46">
      <c r="A936" s="1" t="s">
        <v>3464</v>
      </c>
      <c r="B936" s="1">
        <v>209.68057999999999</v>
      </c>
      <c r="C936" s="1">
        <v>6.5009594999999996</v>
      </c>
      <c r="D936" s="1">
        <v>5196.3798370000004</v>
      </c>
      <c r="E936" s="1">
        <v>1.7333399999999999E-2</v>
      </c>
      <c r="F936" s="1">
        <v>80.291700000000006</v>
      </c>
      <c r="G936" s="1">
        <v>18.217939000000001</v>
      </c>
      <c r="H936" s="1">
        <v>-16.30541427</v>
      </c>
      <c r="I936" s="1" t="s">
        <v>1160</v>
      </c>
      <c r="K936" s="1" t="s">
        <v>1012</v>
      </c>
      <c r="N936" s="1" t="s">
        <v>2709</v>
      </c>
      <c r="O936" s="1">
        <v>209.68057999999999</v>
      </c>
      <c r="P936" s="1">
        <v>6.5009594999999996</v>
      </c>
      <c r="Q936" s="2" t="s">
        <v>3465</v>
      </c>
      <c r="R936" s="1">
        <v>1808</v>
      </c>
      <c r="S936" s="1">
        <v>226</v>
      </c>
      <c r="T936" s="1" t="s">
        <v>3466</v>
      </c>
      <c r="U936" s="1" t="s">
        <v>3467</v>
      </c>
      <c r="V936" s="2" t="s">
        <v>3468</v>
      </c>
      <c r="W936" s="1" t="s">
        <v>1205</v>
      </c>
    </row>
    <row r="937" spans="1:46">
      <c r="A937" s="1" t="s">
        <v>12943</v>
      </c>
      <c r="B937" s="1">
        <v>241.29424</v>
      </c>
      <c r="C937" s="1">
        <v>14.943457</v>
      </c>
      <c r="D937" s="1">
        <v>4857.4374049999997</v>
      </c>
      <c r="E937" s="1">
        <v>1.62028E-2</v>
      </c>
      <c r="F937" s="1">
        <v>74.745000000000005</v>
      </c>
      <c r="G937" s="1">
        <v>18.064029999999999</v>
      </c>
      <c r="H937" s="1">
        <v>-16.303880729999999</v>
      </c>
      <c r="I937" s="1" t="s">
        <v>1160</v>
      </c>
      <c r="K937" s="1" t="s">
        <v>49</v>
      </c>
      <c r="N937" s="1" t="s">
        <v>1161</v>
      </c>
      <c r="O937" s="1">
        <v>241.29424</v>
      </c>
      <c r="P937" s="1">
        <v>14.943457</v>
      </c>
      <c r="Q937" s="2" t="s">
        <v>12944</v>
      </c>
      <c r="R937" s="1">
        <v>2524</v>
      </c>
      <c r="S937" s="1">
        <v>542</v>
      </c>
      <c r="T937" s="1" t="s">
        <v>12945</v>
      </c>
      <c r="U937" s="1" t="s">
        <v>12946</v>
      </c>
      <c r="V937" s="2" t="s">
        <v>12947</v>
      </c>
      <c r="W937" s="1" t="s">
        <v>1205</v>
      </c>
    </row>
    <row r="938" spans="1:46">
      <c r="A938" s="1" t="s">
        <v>7118</v>
      </c>
      <c r="B938" s="1">
        <v>127.7144</v>
      </c>
      <c r="C938" s="1">
        <v>12.501063</v>
      </c>
      <c r="D938" s="1">
        <v>4721.8422280000004</v>
      </c>
      <c r="E938" s="1">
        <v>1.5750499000000001E-2</v>
      </c>
      <c r="F938" s="1">
        <v>67.814499999999995</v>
      </c>
      <c r="G938" s="1">
        <v>17.856255000000001</v>
      </c>
      <c r="H938" s="1">
        <v>-16.300357819999999</v>
      </c>
      <c r="I938" s="1" t="s">
        <v>1160</v>
      </c>
      <c r="K938" s="1" t="s">
        <v>602</v>
      </c>
      <c r="N938" s="1" t="s">
        <v>3706</v>
      </c>
      <c r="O938" s="1">
        <v>127.7144</v>
      </c>
      <c r="P938" s="1">
        <v>12.501063</v>
      </c>
      <c r="Q938" s="2" t="s">
        <v>7268</v>
      </c>
      <c r="R938" s="1">
        <v>2424</v>
      </c>
      <c r="S938" s="1">
        <v>575</v>
      </c>
      <c r="T938" s="1" t="s">
        <v>7269</v>
      </c>
      <c r="U938" s="1" t="s">
        <v>7270</v>
      </c>
      <c r="V938" s="2" t="s">
        <v>7271</v>
      </c>
      <c r="W938" s="1" t="s">
        <v>1205</v>
      </c>
    </row>
    <row r="939" spans="1:46">
      <c r="A939" s="1" t="s">
        <v>3881</v>
      </c>
      <c r="B939" s="1">
        <v>127.84017</v>
      </c>
      <c r="C939" s="1">
        <v>7.0000299999999998</v>
      </c>
      <c r="D939" s="1">
        <v>1851</v>
      </c>
      <c r="E939" s="1">
        <v>6.1739999999999998E-3</v>
      </c>
      <c r="F939" s="1">
        <v>28.2441</v>
      </c>
      <c r="G939" s="1">
        <v>15.954967</v>
      </c>
      <c r="H939" s="1">
        <v>-16.299671700000001</v>
      </c>
      <c r="I939" s="1" t="s">
        <v>1160</v>
      </c>
      <c r="K939" s="1" t="s">
        <v>1054</v>
      </c>
      <c r="L939" s="1" t="s">
        <v>3882</v>
      </c>
      <c r="M939" s="1">
        <v>181765</v>
      </c>
      <c r="N939" s="1" t="s">
        <v>2709</v>
      </c>
      <c r="O939" s="1">
        <v>127.84017</v>
      </c>
      <c r="P939" s="1">
        <v>7.0000324999999997</v>
      </c>
      <c r="Q939" s="2" t="s">
        <v>3883</v>
      </c>
      <c r="R939" s="1">
        <v>1297</v>
      </c>
      <c r="S939" s="1">
        <v>435</v>
      </c>
      <c r="T939" s="1" t="s">
        <v>3884</v>
      </c>
      <c r="U939" s="1" t="s">
        <v>3885</v>
      </c>
      <c r="V939" s="2" t="s">
        <v>3886</v>
      </c>
      <c r="W939" s="1" t="s">
        <v>1205</v>
      </c>
      <c r="X939" s="1">
        <v>127.8408333</v>
      </c>
      <c r="Y939" s="1">
        <v>7.0013888890000002</v>
      </c>
      <c r="Z939" s="1">
        <v>127.84</v>
      </c>
      <c r="AA939" s="1">
        <v>7</v>
      </c>
      <c r="AB939" s="1">
        <v>1852</v>
      </c>
      <c r="AC939" s="1" t="s">
        <v>3887</v>
      </c>
      <c r="AD939" s="1" t="s">
        <v>3888</v>
      </c>
      <c r="AE939" s="1" t="s">
        <v>3889</v>
      </c>
      <c r="AF939" s="1" t="s">
        <v>3890</v>
      </c>
      <c r="AG939" s="1" t="s">
        <v>3891</v>
      </c>
      <c r="AH939" s="1">
        <v>54</v>
      </c>
      <c r="AI939" s="1">
        <v>2.62</v>
      </c>
      <c r="AJ939" s="1">
        <v>28.9</v>
      </c>
      <c r="AK939" s="1">
        <v>9.15</v>
      </c>
    </row>
    <row r="940" spans="1:46">
      <c r="A940" s="1" t="s">
        <v>12718</v>
      </c>
      <c r="B940" s="1">
        <v>239.10420999999999</v>
      </c>
      <c r="C940" s="1">
        <v>15.755653000000001</v>
      </c>
      <c r="D940" s="1">
        <v>5024.7202420000003</v>
      </c>
      <c r="E940" s="1">
        <v>1.6760799999999999E-2</v>
      </c>
      <c r="F940" s="1">
        <v>77.087000000000003</v>
      </c>
      <c r="G940" s="1">
        <v>18.140066000000001</v>
      </c>
      <c r="H940" s="1">
        <v>-16.294839719999999</v>
      </c>
      <c r="I940" s="1" t="s">
        <v>1160</v>
      </c>
      <c r="K940" s="1" t="s">
        <v>20</v>
      </c>
      <c r="N940" s="1" t="s">
        <v>1161</v>
      </c>
      <c r="O940" s="1">
        <v>239.10420999999999</v>
      </c>
      <c r="P940" s="1">
        <v>15.755653000000001</v>
      </c>
      <c r="Q940" s="2" t="s">
        <v>12719</v>
      </c>
      <c r="R940" s="1">
        <v>2521</v>
      </c>
      <c r="S940" s="1">
        <v>453</v>
      </c>
      <c r="T940" s="1" t="s">
        <v>12720</v>
      </c>
      <c r="U940" s="1" t="s">
        <v>12721</v>
      </c>
      <c r="V940" s="2" t="s">
        <v>12722</v>
      </c>
      <c r="W940" s="1" t="s">
        <v>1205</v>
      </c>
      <c r="AS940" s="1" t="s">
        <v>1582</v>
      </c>
      <c r="AT940" s="1">
        <v>4806</v>
      </c>
    </row>
    <row r="941" spans="1:46">
      <c r="A941" s="1" t="s">
        <v>1838</v>
      </c>
      <c r="B941" s="1">
        <v>164.57481999999999</v>
      </c>
      <c r="C941" s="1">
        <v>4.66073</v>
      </c>
      <c r="D941" s="1">
        <v>4423</v>
      </c>
      <c r="E941" s="1">
        <v>1.4754E-2</v>
      </c>
      <c r="F941" s="1">
        <v>67.059399999999997</v>
      </c>
      <c r="G941" s="1">
        <v>17.838018000000002</v>
      </c>
      <c r="H941" s="1">
        <v>-16.294280319999999</v>
      </c>
      <c r="I941" s="1" t="s">
        <v>1160</v>
      </c>
      <c r="K941" s="1" t="s">
        <v>1091</v>
      </c>
      <c r="L941" s="1" t="s">
        <v>1839</v>
      </c>
      <c r="N941" s="1" t="s">
        <v>1161</v>
      </c>
      <c r="O941" s="1">
        <v>164.57486</v>
      </c>
      <c r="P941" s="1">
        <v>4.6606940000000003</v>
      </c>
      <c r="Q941" s="2" t="s">
        <v>1840</v>
      </c>
      <c r="R941" s="1">
        <v>580</v>
      </c>
      <c r="S941" s="1">
        <v>276</v>
      </c>
      <c r="T941" s="1" t="s">
        <v>1841</v>
      </c>
      <c r="U941" s="1" t="s">
        <v>1842</v>
      </c>
      <c r="V941" s="2" t="s">
        <v>1843</v>
      </c>
      <c r="W941" s="1" t="s">
        <v>1205</v>
      </c>
    </row>
    <row r="942" spans="1:46">
      <c r="A942" s="1" t="s">
        <v>2094</v>
      </c>
      <c r="B942" s="1">
        <v>144.84302</v>
      </c>
      <c r="C942" s="1">
        <v>4.9523900000000003</v>
      </c>
      <c r="D942" s="1">
        <v>1895</v>
      </c>
      <c r="E942" s="1">
        <v>6.3210000000000002E-3</v>
      </c>
      <c r="F942" s="1">
        <v>29.4071</v>
      </c>
      <c r="G942" s="1">
        <v>16.057312</v>
      </c>
      <c r="H942" s="1">
        <v>-16.28494899</v>
      </c>
      <c r="I942" s="1" t="s">
        <v>1160</v>
      </c>
      <c r="K942" s="1" t="s">
        <v>1255</v>
      </c>
      <c r="L942" s="1" t="s">
        <v>2095</v>
      </c>
      <c r="M942" s="1">
        <v>192830</v>
      </c>
      <c r="N942" s="1" t="s">
        <v>1161</v>
      </c>
      <c r="O942" s="1">
        <v>144.84302</v>
      </c>
      <c r="P942" s="1">
        <v>4.9523853000000004</v>
      </c>
      <c r="Q942" s="2" t="s">
        <v>2096</v>
      </c>
      <c r="R942" s="1">
        <v>993</v>
      </c>
      <c r="S942" s="1">
        <v>249</v>
      </c>
      <c r="T942" s="1" t="s">
        <v>2097</v>
      </c>
      <c r="U942" s="1" t="s">
        <v>2098</v>
      </c>
      <c r="V942" s="2" t="s">
        <v>2099</v>
      </c>
      <c r="W942" s="1" t="s">
        <v>1205</v>
      </c>
      <c r="X942" s="1">
        <v>144.84375</v>
      </c>
      <c r="Y942" s="1">
        <v>4.9524999999999997</v>
      </c>
      <c r="Z942" s="1">
        <v>144.84291669999999</v>
      </c>
      <c r="AA942" s="1">
        <v>4.9522222219999996</v>
      </c>
      <c r="AB942" s="1">
        <v>1886</v>
      </c>
      <c r="AD942" s="1" t="s">
        <v>2100</v>
      </c>
      <c r="AE942" s="1" t="s">
        <v>2101</v>
      </c>
      <c r="AF942" s="1" t="s">
        <v>2102</v>
      </c>
      <c r="AG942" s="1" t="s">
        <v>2103</v>
      </c>
      <c r="AH942" s="1">
        <v>23.8</v>
      </c>
      <c r="AI942" s="1">
        <v>2.61</v>
      </c>
      <c r="AJ942" s="1">
        <v>29.5</v>
      </c>
      <c r="AK942" s="1">
        <v>8.8699999999999992</v>
      </c>
    </row>
    <row r="943" spans="1:46">
      <c r="A943" s="1" t="s">
        <v>12992</v>
      </c>
      <c r="B943" s="1">
        <v>243.63605999999999</v>
      </c>
      <c r="C943" s="1">
        <v>10.346002</v>
      </c>
      <c r="D943" s="1">
        <v>4827.9381229999999</v>
      </c>
      <c r="E943" s="1">
        <v>1.6104400000000001E-2</v>
      </c>
      <c r="F943" s="1">
        <v>74.380600000000001</v>
      </c>
      <c r="G943" s="1">
        <v>18.076039999999999</v>
      </c>
      <c r="H943" s="1">
        <v>-16.281258390000001</v>
      </c>
      <c r="I943" s="1" t="s">
        <v>1160</v>
      </c>
      <c r="K943" s="1" t="s">
        <v>62</v>
      </c>
      <c r="N943" s="1" t="s">
        <v>1161</v>
      </c>
      <c r="O943" s="1">
        <v>243.63605999999999</v>
      </c>
      <c r="P943" s="1">
        <v>10.346002</v>
      </c>
      <c r="Q943" s="2" t="s">
        <v>12993</v>
      </c>
      <c r="R943" s="1">
        <v>2529</v>
      </c>
      <c r="S943" s="1">
        <v>346</v>
      </c>
      <c r="T943" s="1" t="s">
        <v>12994</v>
      </c>
      <c r="U943" s="1" t="s">
        <v>12995</v>
      </c>
      <c r="V943" s="2" t="s">
        <v>12996</v>
      </c>
      <c r="W943" s="1" t="s">
        <v>1205</v>
      </c>
    </row>
    <row r="944" spans="1:46">
      <c r="A944" s="1" t="s">
        <v>7081</v>
      </c>
      <c r="B944" s="1">
        <v>121.64327</v>
      </c>
      <c r="C944" s="1">
        <v>12.666973</v>
      </c>
      <c r="D944" s="1">
        <v>4512.0493329999999</v>
      </c>
      <c r="E944" s="1">
        <v>1.50507E-2</v>
      </c>
      <c r="F944" s="1">
        <v>64.368099999999998</v>
      </c>
      <c r="G944" s="1">
        <v>17.762198999999999</v>
      </c>
      <c r="H944" s="1">
        <v>-16.281154000000001</v>
      </c>
      <c r="I944" s="1" t="s">
        <v>1160</v>
      </c>
      <c r="K944" s="1" t="s">
        <v>598</v>
      </c>
      <c r="M944" s="1">
        <v>188747</v>
      </c>
      <c r="N944" s="1" t="s">
        <v>6808</v>
      </c>
      <c r="O944" s="1">
        <v>121.64327</v>
      </c>
      <c r="P944" s="1">
        <v>12.666973</v>
      </c>
      <c r="Q944" s="2" t="s">
        <v>7082</v>
      </c>
      <c r="R944" s="1">
        <v>2268</v>
      </c>
      <c r="S944" s="1">
        <v>206</v>
      </c>
      <c r="T944" s="1" t="s">
        <v>7083</v>
      </c>
      <c r="U944" s="1" t="s">
        <v>7084</v>
      </c>
      <c r="V944" s="2" t="s">
        <v>7085</v>
      </c>
      <c r="W944" s="1" t="s">
        <v>1205</v>
      </c>
      <c r="X944" s="1">
        <v>121.6425</v>
      </c>
      <c r="Y944" s="1">
        <v>12.66416667</v>
      </c>
      <c r="Z944" s="1">
        <v>121.64333329999999</v>
      </c>
      <c r="AA944" s="1">
        <v>12.66666667</v>
      </c>
      <c r="AB944" s="1">
        <v>4402</v>
      </c>
      <c r="AD944" s="1" t="s">
        <v>7086</v>
      </c>
      <c r="AE944" s="1" t="s">
        <v>7087</v>
      </c>
      <c r="AF944" s="1" t="s">
        <v>3999</v>
      </c>
      <c r="AG944" s="1" t="s">
        <v>4478</v>
      </c>
      <c r="AH944" s="1">
        <v>15.2</v>
      </c>
      <c r="AI944" s="1">
        <v>2.2599999999999998</v>
      </c>
      <c r="AJ944" s="1">
        <v>65.099999999999994</v>
      </c>
      <c r="AK944" s="1">
        <v>9.26</v>
      </c>
    </row>
    <row r="945" spans="1:44">
      <c r="A945" s="1" t="s">
        <v>11482</v>
      </c>
      <c r="B945" s="1">
        <v>212.76383000000001</v>
      </c>
      <c r="C945" s="1">
        <v>10.55644</v>
      </c>
      <c r="D945" s="1">
        <v>4730</v>
      </c>
      <c r="E945" s="1">
        <v>1.5775999999999998E-2</v>
      </c>
      <c r="F945" s="1">
        <v>73.635300000000001</v>
      </c>
      <c r="G945" s="1">
        <v>18.060997</v>
      </c>
      <c r="H945" s="1">
        <v>-16.274433299999998</v>
      </c>
      <c r="I945" s="1" t="s">
        <v>1160</v>
      </c>
      <c r="K945" s="1" t="s">
        <v>125</v>
      </c>
      <c r="L945" s="1" t="s">
        <v>11483</v>
      </c>
      <c r="M945" s="1">
        <v>249119</v>
      </c>
      <c r="N945" s="1" t="s">
        <v>1161</v>
      </c>
      <c r="O945" s="1">
        <v>212.76383999999999</v>
      </c>
      <c r="P945" s="1">
        <v>10.556431999999999</v>
      </c>
      <c r="Q945" s="2" t="s">
        <v>11484</v>
      </c>
      <c r="R945" s="1">
        <v>1705</v>
      </c>
      <c r="S945" s="1">
        <v>165</v>
      </c>
      <c r="T945" s="1" t="s">
        <v>11485</v>
      </c>
      <c r="U945" s="1" t="s">
        <v>11486</v>
      </c>
      <c r="V945" s="2" t="s">
        <v>11487</v>
      </c>
      <c r="W945" s="1" t="s">
        <v>1205</v>
      </c>
      <c r="X945" s="1">
        <v>212.77541669999999</v>
      </c>
      <c r="Y945" s="1">
        <v>10.55777778</v>
      </c>
      <c r="Z945" s="1">
        <v>212.76374999999999</v>
      </c>
      <c r="AA945" s="1">
        <v>10.556388889999999</v>
      </c>
      <c r="AB945" s="1">
        <v>4712</v>
      </c>
      <c r="AD945" s="1" t="s">
        <v>11488</v>
      </c>
      <c r="AE945" s="1" t="s">
        <v>11489</v>
      </c>
      <c r="AF945" s="1" t="s">
        <v>11490</v>
      </c>
      <c r="AG945" s="1" t="s">
        <v>11491</v>
      </c>
      <c r="AH945" s="1">
        <v>6</v>
      </c>
      <c r="AI945" s="1">
        <v>2.2599999999999998</v>
      </c>
      <c r="AJ945" s="1">
        <v>69.5</v>
      </c>
      <c r="AK945" s="1">
        <v>8.66</v>
      </c>
    </row>
    <row r="946" spans="1:44">
      <c r="A946" s="1" t="s">
        <v>4166</v>
      </c>
      <c r="B946" s="1">
        <v>131.55190999999999</v>
      </c>
      <c r="C946" s="1">
        <v>7.2670599999999999</v>
      </c>
      <c r="D946" s="1">
        <v>2968</v>
      </c>
      <c r="E946" s="1">
        <v>9.9000000000000008E-3</v>
      </c>
      <c r="F946" s="1">
        <v>43.742600000000003</v>
      </c>
      <c r="G946" s="1">
        <v>16.930983999999999</v>
      </c>
      <c r="H946" s="1">
        <v>-16.273538970000001</v>
      </c>
      <c r="I946" s="1" t="s">
        <v>1160</v>
      </c>
      <c r="K946" s="1" t="s">
        <v>854</v>
      </c>
      <c r="L946" s="1" t="s">
        <v>4167</v>
      </c>
      <c r="M946" s="1">
        <v>181777</v>
      </c>
      <c r="N946" s="1" t="s">
        <v>1161</v>
      </c>
      <c r="O946" s="1">
        <v>131.55189999999999</v>
      </c>
      <c r="P946" s="1">
        <v>7.2670750999999996</v>
      </c>
      <c r="Q946" s="2" t="s">
        <v>4168</v>
      </c>
      <c r="R946" s="1">
        <v>1298</v>
      </c>
      <c r="S946" s="1">
        <v>160</v>
      </c>
      <c r="T946" s="1" t="s">
        <v>4169</v>
      </c>
      <c r="U946" s="1" t="s">
        <v>4170</v>
      </c>
      <c r="V946" s="2" t="s">
        <v>4171</v>
      </c>
      <c r="W946" s="1" t="s">
        <v>1205</v>
      </c>
      <c r="X946" s="1">
        <v>131.5504167</v>
      </c>
      <c r="Y946" s="1">
        <v>7.2633333330000003</v>
      </c>
      <c r="Z946" s="1">
        <v>131.55208329999999</v>
      </c>
      <c r="AA946" s="1">
        <v>7.2669444439999999</v>
      </c>
      <c r="AB946" s="1">
        <v>2938</v>
      </c>
      <c r="AD946" s="1" t="s">
        <v>4172</v>
      </c>
      <c r="AE946" s="1" t="s">
        <v>4173</v>
      </c>
      <c r="AF946" s="1" t="s">
        <v>4174</v>
      </c>
      <c r="AG946" s="1" t="s">
        <v>3697</v>
      </c>
      <c r="AH946" s="1">
        <v>6.9</v>
      </c>
      <c r="AI946" s="1">
        <v>2.39</v>
      </c>
      <c r="AJ946" s="1">
        <v>45</v>
      </c>
      <c r="AK946" s="1">
        <v>8.51</v>
      </c>
    </row>
    <row r="947" spans="1:44">
      <c r="A947" s="1" t="s">
        <v>12042</v>
      </c>
      <c r="B947" s="1">
        <v>219.08931000000001</v>
      </c>
      <c r="C947" s="1">
        <v>15.250019</v>
      </c>
      <c r="D947" s="1">
        <v>3642.8382200000001</v>
      </c>
      <c r="E947" s="1">
        <v>1.21513E-2</v>
      </c>
      <c r="F947" s="1">
        <v>58.222200000000001</v>
      </c>
      <c r="G947" s="1">
        <v>17.552361000000001</v>
      </c>
      <c r="H947" s="1">
        <v>-16.27308206</v>
      </c>
      <c r="I947" s="1" t="s">
        <v>1160</v>
      </c>
      <c r="K947" s="1" t="s">
        <v>177</v>
      </c>
      <c r="N947" s="1" t="s">
        <v>1161</v>
      </c>
      <c r="O947" s="1">
        <v>219.08931000000001</v>
      </c>
      <c r="P947" s="1">
        <v>15.250019</v>
      </c>
      <c r="Q947" s="2" t="s">
        <v>12043</v>
      </c>
      <c r="R947" s="1">
        <v>2748</v>
      </c>
      <c r="S947" s="1">
        <v>371</v>
      </c>
      <c r="T947" s="1" t="s">
        <v>12044</v>
      </c>
      <c r="U947" s="1" t="s">
        <v>12045</v>
      </c>
      <c r="V947" s="2" t="s">
        <v>12046</v>
      </c>
      <c r="W947" s="1" t="s">
        <v>1205</v>
      </c>
    </row>
    <row r="948" spans="1:44">
      <c r="A948" s="1" t="s">
        <v>2242</v>
      </c>
      <c r="B948" s="1">
        <v>152.92965000000001</v>
      </c>
      <c r="C948" s="1">
        <v>5.0537799999999997</v>
      </c>
      <c r="D948" s="1">
        <v>4146</v>
      </c>
      <c r="E948" s="1">
        <v>1.383E-2</v>
      </c>
      <c r="F948" s="1">
        <v>62.343000000000004</v>
      </c>
      <c r="G948" s="1">
        <v>17.703125</v>
      </c>
      <c r="H948" s="1">
        <v>-16.270813489999998</v>
      </c>
      <c r="I948" s="1" t="s">
        <v>1160</v>
      </c>
      <c r="K948" s="1" t="s">
        <v>1126</v>
      </c>
      <c r="L948" s="1" t="s">
        <v>2243</v>
      </c>
      <c r="M948" s="1">
        <v>203871</v>
      </c>
      <c r="N948" s="1" t="s">
        <v>1161</v>
      </c>
      <c r="O948" s="1">
        <v>152.92964000000001</v>
      </c>
      <c r="P948" s="1">
        <v>5.0537849000000001</v>
      </c>
      <c r="Q948" s="2" t="s">
        <v>2244</v>
      </c>
      <c r="R948" s="1">
        <v>574</v>
      </c>
      <c r="S948" s="1">
        <v>337</v>
      </c>
      <c r="T948" s="1" t="s">
        <v>2245</v>
      </c>
      <c r="U948" s="1" t="s">
        <v>2246</v>
      </c>
      <c r="V948" s="2" t="s">
        <v>2247</v>
      </c>
      <c r="W948" s="1" t="s">
        <v>1205</v>
      </c>
      <c r="X948" s="1">
        <v>152.93208329999999</v>
      </c>
      <c r="Y948" s="1">
        <v>5.0480555560000004</v>
      </c>
      <c r="Z948" s="1">
        <v>152.92958329999999</v>
      </c>
      <c r="AA948" s="1">
        <v>5.0538888890000004</v>
      </c>
      <c r="AB948" s="1">
        <v>4138</v>
      </c>
      <c r="AD948" s="1" t="s">
        <v>2248</v>
      </c>
      <c r="AE948" s="1" t="s">
        <v>2249</v>
      </c>
      <c r="AF948" s="1" t="s">
        <v>2127</v>
      </c>
      <c r="AG948" s="1" t="s">
        <v>2128</v>
      </c>
      <c r="AH948" s="1">
        <v>8.8000000000000007</v>
      </c>
      <c r="AI948" s="1">
        <v>2.4500000000000002</v>
      </c>
      <c r="AJ948" s="1">
        <v>62.1</v>
      </c>
      <c r="AK948" s="1">
        <v>8.9499999999999993</v>
      </c>
    </row>
    <row r="949" spans="1:44">
      <c r="A949" s="1" t="s">
        <v>3688</v>
      </c>
      <c r="B949" s="1">
        <v>122.05746000000001</v>
      </c>
      <c r="C949" s="1">
        <v>6.80844</v>
      </c>
      <c r="D949" s="1">
        <v>4652</v>
      </c>
      <c r="E949" s="1">
        <v>1.5516E-2</v>
      </c>
      <c r="F949" s="1">
        <v>66.232699999999994</v>
      </c>
      <c r="G949" s="1">
        <v>17.835298999999999</v>
      </c>
      <c r="H949" s="1">
        <v>-16.2700633</v>
      </c>
      <c r="I949" s="1" t="s">
        <v>1160</v>
      </c>
      <c r="K949" s="1" t="s">
        <v>924</v>
      </c>
      <c r="L949" s="1" t="s">
        <v>3689</v>
      </c>
      <c r="M949" s="1">
        <v>181830</v>
      </c>
      <c r="N949" s="1" t="s">
        <v>2709</v>
      </c>
      <c r="O949" s="1">
        <v>122.05745</v>
      </c>
      <c r="P949" s="1">
        <v>6.8084438</v>
      </c>
      <c r="Q949" s="2" t="s">
        <v>3690</v>
      </c>
      <c r="R949" s="1">
        <v>1756</v>
      </c>
      <c r="S949" s="1">
        <v>190</v>
      </c>
      <c r="T949" s="1" t="s">
        <v>3691</v>
      </c>
      <c r="U949" s="1" t="s">
        <v>3692</v>
      </c>
      <c r="V949" s="2" t="s">
        <v>3693</v>
      </c>
      <c r="W949" s="1" t="s">
        <v>1205</v>
      </c>
      <c r="X949" s="1">
        <v>122.05875</v>
      </c>
      <c r="Y949" s="1">
        <v>6.7994444439999997</v>
      </c>
      <c r="Z949" s="1">
        <v>122.0575</v>
      </c>
      <c r="AA949" s="1">
        <v>6.8083333330000002</v>
      </c>
      <c r="AB949" s="1">
        <v>4616</v>
      </c>
      <c r="AD949" s="1" t="s">
        <v>3694</v>
      </c>
      <c r="AE949" s="1" t="s">
        <v>3695</v>
      </c>
      <c r="AF949" s="1" t="s">
        <v>3696</v>
      </c>
      <c r="AG949" s="1" t="s">
        <v>3697</v>
      </c>
      <c r="AH949" s="1">
        <v>7</v>
      </c>
      <c r="AI949" s="1">
        <v>2.1</v>
      </c>
      <c r="AJ949" s="1">
        <v>68.5</v>
      </c>
      <c r="AK949" s="1">
        <v>8.8800000000000008</v>
      </c>
    </row>
    <row r="950" spans="1:44">
      <c r="A950" s="1" t="s">
        <v>12506</v>
      </c>
      <c r="B950" s="1">
        <v>235.32207</v>
      </c>
      <c r="C950" s="1">
        <v>10.422056</v>
      </c>
      <c r="D950" s="1">
        <v>4601.3568610000002</v>
      </c>
      <c r="E950" s="1">
        <v>1.53486E-2</v>
      </c>
      <c r="F950" s="1">
        <v>71.568399999999997</v>
      </c>
      <c r="G950" s="1">
        <v>18.006772999999999</v>
      </c>
      <c r="H950" s="1">
        <v>-16.26683354</v>
      </c>
      <c r="I950" s="1" t="s">
        <v>1160</v>
      </c>
      <c r="K950" s="1" t="s">
        <v>112</v>
      </c>
      <c r="M950" s="1">
        <v>258147</v>
      </c>
      <c r="N950" s="1" t="s">
        <v>1161</v>
      </c>
      <c r="O950" s="1">
        <v>235.32207</v>
      </c>
      <c r="P950" s="1">
        <v>10.422056</v>
      </c>
      <c r="Q950" s="2" t="s">
        <v>8466</v>
      </c>
      <c r="R950" s="1">
        <v>1725</v>
      </c>
      <c r="S950" s="1">
        <v>457</v>
      </c>
      <c r="T950" s="1" t="s">
        <v>12394</v>
      </c>
      <c r="U950" s="1" t="s">
        <v>12395</v>
      </c>
      <c r="V950" s="2" t="s">
        <v>12396</v>
      </c>
      <c r="W950" s="1" t="s">
        <v>1205</v>
      </c>
      <c r="X950" s="1">
        <v>235.315</v>
      </c>
      <c r="Y950" s="1">
        <v>10.426111110000001</v>
      </c>
      <c r="Z950" s="1">
        <v>235.3220833</v>
      </c>
      <c r="AA950" s="1">
        <v>10.421944440000001</v>
      </c>
      <c r="AB950" s="1">
        <v>4605</v>
      </c>
      <c r="AD950" s="1" t="s">
        <v>12397</v>
      </c>
      <c r="AE950" s="1" t="s">
        <v>12398</v>
      </c>
      <c r="AF950" s="1" t="s">
        <v>12399</v>
      </c>
      <c r="AG950" s="1" t="s">
        <v>12400</v>
      </c>
      <c r="AH950" s="1">
        <v>7</v>
      </c>
      <c r="AI950" s="1">
        <v>2.4500000000000002</v>
      </c>
      <c r="AJ950" s="1">
        <v>68.8</v>
      </c>
      <c r="AK950" s="1">
        <v>9.02</v>
      </c>
    </row>
    <row r="951" spans="1:44">
      <c r="A951" s="1" t="s">
        <v>9040</v>
      </c>
      <c r="B951" s="1">
        <v>159.46912</v>
      </c>
      <c r="C951" s="1">
        <v>13.721</v>
      </c>
      <c r="D951" s="1">
        <v>3030</v>
      </c>
      <c r="E951" s="1">
        <v>1.0107E-2</v>
      </c>
      <c r="F951" s="1">
        <v>47.127099999999999</v>
      </c>
      <c r="G951" s="1">
        <v>17.100000000000001</v>
      </c>
      <c r="H951" s="1">
        <v>-16.266353580000001</v>
      </c>
      <c r="I951" s="1" t="s">
        <v>1160</v>
      </c>
      <c r="L951" s="1" t="s">
        <v>9041</v>
      </c>
      <c r="M951" s="1">
        <v>5781</v>
      </c>
      <c r="N951" s="1" t="s">
        <v>9042</v>
      </c>
      <c r="X951" s="1">
        <v>159.47499999999999</v>
      </c>
      <c r="Y951" s="1">
        <v>13.71916667</v>
      </c>
      <c r="Z951" s="1">
        <v>159.46875</v>
      </c>
      <c r="AA951" s="1">
        <v>13.72083333</v>
      </c>
      <c r="AB951" s="1">
        <v>3026</v>
      </c>
      <c r="AD951" s="1" t="s">
        <v>9185</v>
      </c>
      <c r="AE951" s="1" t="s">
        <v>9186</v>
      </c>
      <c r="AF951" s="1" t="s">
        <v>5599</v>
      </c>
      <c r="AG951" s="1" t="s">
        <v>9187</v>
      </c>
      <c r="AH951" s="1">
        <v>26.1</v>
      </c>
      <c r="AI951" s="1">
        <v>2.2000000000000002</v>
      </c>
      <c r="AJ951" s="1">
        <v>46</v>
      </c>
      <c r="AK951" s="1">
        <v>9.2200000000000006</v>
      </c>
      <c r="AL951" s="1" t="s">
        <v>9188</v>
      </c>
      <c r="AM951" t="s">
        <v>9189</v>
      </c>
      <c r="AO951" s="1" t="s">
        <v>9190</v>
      </c>
      <c r="AR951" s="1" t="s">
        <v>8096</v>
      </c>
    </row>
    <row r="952" spans="1:44">
      <c r="A952" s="1" t="s">
        <v>2192</v>
      </c>
      <c r="B952" s="1">
        <v>150.07131000000001</v>
      </c>
      <c r="C952" s="1">
        <v>4.8887600000000004</v>
      </c>
      <c r="D952" s="1">
        <v>3961</v>
      </c>
      <c r="E952" s="1">
        <v>1.3213000000000001E-2</v>
      </c>
      <c r="F952" s="1">
        <v>59.348399999999998</v>
      </c>
      <c r="G952" s="1">
        <v>17.605722</v>
      </c>
      <c r="H952" s="1">
        <v>-16.26132308</v>
      </c>
      <c r="I952" s="1" t="s">
        <v>1160</v>
      </c>
      <c r="K952" s="1" t="s">
        <v>1251</v>
      </c>
      <c r="L952" s="1" t="s">
        <v>2193</v>
      </c>
      <c r="N952" s="1" t="s">
        <v>1161</v>
      </c>
      <c r="O952" s="1">
        <v>150.07131999999999</v>
      </c>
      <c r="P952" s="1">
        <v>4.8887521999999999</v>
      </c>
      <c r="Q952" s="2" t="s">
        <v>2194</v>
      </c>
      <c r="R952" s="1">
        <v>572</v>
      </c>
      <c r="S952" s="1">
        <v>446</v>
      </c>
      <c r="T952" s="1" t="s">
        <v>2195</v>
      </c>
      <c r="U952" s="1" t="s">
        <v>2196</v>
      </c>
      <c r="V952" s="2" t="s">
        <v>2197</v>
      </c>
      <c r="W952" s="1" t="s">
        <v>1205</v>
      </c>
    </row>
    <row r="953" spans="1:44">
      <c r="A953" s="1" t="s">
        <v>7611</v>
      </c>
      <c r="B953" s="1">
        <v>135.94376</v>
      </c>
      <c r="C953" s="1">
        <v>12.734658</v>
      </c>
      <c r="D953" s="1">
        <v>5082.0402469999999</v>
      </c>
      <c r="E953" s="1">
        <v>1.6952001000000001E-2</v>
      </c>
      <c r="F953" s="1">
        <v>73.446899999999999</v>
      </c>
      <c r="G953" s="1">
        <v>18.069082000000002</v>
      </c>
      <c r="H953" s="1">
        <v>-16.260785349999999</v>
      </c>
      <c r="I953" s="1" t="s">
        <v>1160</v>
      </c>
      <c r="K953" s="1" t="s">
        <v>533</v>
      </c>
      <c r="M953" s="1">
        <v>198307</v>
      </c>
      <c r="N953" s="1" t="s">
        <v>5209</v>
      </c>
      <c r="O953" s="1">
        <v>135.94376</v>
      </c>
      <c r="P953" s="1">
        <v>12.734658</v>
      </c>
      <c r="Q953" s="2" t="s">
        <v>7612</v>
      </c>
      <c r="R953" s="1">
        <v>2434</v>
      </c>
      <c r="S953" s="1">
        <v>240</v>
      </c>
      <c r="T953" s="1" t="s">
        <v>7613</v>
      </c>
      <c r="U953" s="1" t="s">
        <v>7762</v>
      </c>
      <c r="V953" s="2" t="s">
        <v>7763</v>
      </c>
      <c r="W953" s="1" t="s">
        <v>1205</v>
      </c>
      <c r="X953" s="1">
        <v>135.9458333</v>
      </c>
      <c r="Y953" s="1">
        <v>12.73472222</v>
      </c>
      <c r="Z953" s="1">
        <v>135.94333330000001</v>
      </c>
      <c r="AA953" s="1">
        <v>12.734444440000001</v>
      </c>
      <c r="AB953" s="1">
        <v>5031</v>
      </c>
      <c r="AD953" s="1" t="s">
        <v>7764</v>
      </c>
      <c r="AE953" s="1" t="s">
        <v>7765</v>
      </c>
      <c r="AF953" s="1" t="s">
        <v>4036</v>
      </c>
      <c r="AG953" s="1" t="s">
        <v>6826</v>
      </c>
      <c r="AH953" s="1">
        <v>10.7</v>
      </c>
      <c r="AI953" s="1">
        <v>2.19</v>
      </c>
      <c r="AJ953" s="1">
        <v>74.2</v>
      </c>
      <c r="AK953" s="1">
        <v>9.2100000000000009</v>
      </c>
    </row>
    <row r="954" spans="1:44">
      <c r="A954" s="1" t="s">
        <v>11544</v>
      </c>
      <c r="B954" s="1">
        <v>213.32232999999999</v>
      </c>
      <c r="C954" s="1">
        <v>15.492186</v>
      </c>
      <c r="D954" s="1">
        <v>4676.7839009999998</v>
      </c>
      <c r="E954" s="1">
        <v>1.56002E-2</v>
      </c>
      <c r="F954" s="1">
        <v>72.7196</v>
      </c>
      <c r="G954" s="1">
        <v>18.048121999999999</v>
      </c>
      <c r="H954" s="1">
        <v>-16.26013541</v>
      </c>
      <c r="I954" s="1" t="s">
        <v>1160</v>
      </c>
      <c r="K954" s="1" t="s">
        <v>131</v>
      </c>
      <c r="N954" s="1" t="s">
        <v>1161</v>
      </c>
      <c r="O954" s="1">
        <v>213.32232999999999</v>
      </c>
      <c r="P954" s="1">
        <v>15.492186</v>
      </c>
      <c r="Q954" s="2" t="s">
        <v>11545</v>
      </c>
      <c r="R954" s="1">
        <v>2745</v>
      </c>
      <c r="S954" s="1">
        <v>520</v>
      </c>
      <c r="T954" s="1" t="s">
        <v>11546</v>
      </c>
      <c r="U954" s="1" t="s">
        <v>11547</v>
      </c>
      <c r="V954" s="2" t="s">
        <v>11548</v>
      </c>
      <c r="W954" s="1" t="s">
        <v>1205</v>
      </c>
    </row>
    <row r="955" spans="1:44">
      <c r="A955" s="1" t="s">
        <v>8730</v>
      </c>
      <c r="B955" s="1">
        <v>154.32320999999999</v>
      </c>
      <c r="C955" s="1">
        <v>12.66417</v>
      </c>
      <c r="D955" s="1">
        <v>5189</v>
      </c>
      <c r="E955" s="1">
        <v>1.7309000000000001E-2</v>
      </c>
      <c r="F955" s="1">
        <v>76.634</v>
      </c>
      <c r="G955" s="1">
        <v>18.162426</v>
      </c>
      <c r="H955" s="1">
        <v>-16.25968147</v>
      </c>
      <c r="I955" s="1" t="s">
        <v>1160</v>
      </c>
      <c r="K955" s="1" t="s">
        <v>432</v>
      </c>
      <c r="L955" s="1" t="s">
        <v>8731</v>
      </c>
      <c r="N955" s="1" t="s">
        <v>1161</v>
      </c>
      <c r="O955" s="1">
        <v>154.32320999999999</v>
      </c>
      <c r="P955" s="1">
        <v>12.664172000000001</v>
      </c>
      <c r="Q955" s="2" t="s">
        <v>8732</v>
      </c>
      <c r="R955" s="1">
        <v>1745</v>
      </c>
      <c r="S955" s="1">
        <v>33</v>
      </c>
      <c r="T955" s="1" t="s">
        <v>8733</v>
      </c>
      <c r="U955" s="1" t="s">
        <v>8734</v>
      </c>
      <c r="V955" s="2" t="s">
        <v>8735</v>
      </c>
      <c r="W955" s="1" t="s">
        <v>1205</v>
      </c>
      <c r="AR955" s="1" t="s">
        <v>8073</v>
      </c>
    </row>
    <row r="956" spans="1:44">
      <c r="A956" s="1" t="s">
        <v>1667</v>
      </c>
      <c r="B956" s="1">
        <v>140.02094</v>
      </c>
      <c r="C956" s="1">
        <v>4.4804700000000004</v>
      </c>
      <c r="D956" s="1">
        <v>4409</v>
      </c>
      <c r="E956" s="1">
        <v>1.4706E-2</v>
      </c>
      <c r="F956" s="1">
        <v>64.672899999999998</v>
      </c>
      <c r="G956" s="1">
        <v>17.795497999999998</v>
      </c>
      <c r="H956" s="1">
        <v>-16.258113680000001</v>
      </c>
      <c r="I956" s="1" t="s">
        <v>1160</v>
      </c>
      <c r="K956" s="1" t="s">
        <v>1081</v>
      </c>
      <c r="L956" s="1" t="s">
        <v>1668</v>
      </c>
      <c r="N956" s="1" t="s">
        <v>1161</v>
      </c>
      <c r="O956" s="1">
        <v>140.02094</v>
      </c>
      <c r="P956" s="1">
        <v>4.4804700000000004</v>
      </c>
      <c r="Q956" s="2" t="s">
        <v>1669</v>
      </c>
      <c r="R956" s="1">
        <v>991</v>
      </c>
      <c r="S956" s="1">
        <v>210</v>
      </c>
      <c r="T956" s="1" t="s">
        <v>1670</v>
      </c>
      <c r="U956" s="1" t="s">
        <v>1671</v>
      </c>
      <c r="V956" s="2" t="s">
        <v>1672</v>
      </c>
      <c r="W956" s="1" t="s">
        <v>1205</v>
      </c>
    </row>
    <row r="957" spans="1:44">
      <c r="A957" s="1" t="s">
        <v>5263</v>
      </c>
      <c r="B957" s="1">
        <v>120.19591</v>
      </c>
      <c r="C957" s="1">
        <v>8.6389002000000001</v>
      </c>
      <c r="D957" s="1">
        <v>2584.8672750000001</v>
      </c>
      <c r="E957" s="1">
        <v>8.6222599999999996E-3</v>
      </c>
      <c r="F957" s="1">
        <v>37.936999999999998</v>
      </c>
      <c r="G957" s="1">
        <v>16.642068999999999</v>
      </c>
      <c r="H957" s="1">
        <v>-16.253245920000001</v>
      </c>
      <c r="I957" s="1" t="s">
        <v>1160</v>
      </c>
      <c r="K957" s="1" t="s">
        <v>841</v>
      </c>
      <c r="M957" s="1">
        <v>171243</v>
      </c>
      <c r="N957" s="1" t="s">
        <v>1161</v>
      </c>
      <c r="O957" s="1">
        <v>120.19591</v>
      </c>
      <c r="P957" s="1">
        <v>8.6389002000000001</v>
      </c>
      <c r="Q957" s="2" t="s">
        <v>5264</v>
      </c>
      <c r="R957" s="1">
        <v>2419</v>
      </c>
      <c r="S957" s="1">
        <v>244</v>
      </c>
      <c r="T957" s="1" t="s">
        <v>5265</v>
      </c>
      <c r="U957" s="1" t="s">
        <v>5266</v>
      </c>
      <c r="V957" s="2" t="s">
        <v>5267</v>
      </c>
      <c r="W957" s="1" t="s">
        <v>1205</v>
      </c>
      <c r="X957" s="1">
        <v>120.20125</v>
      </c>
      <c r="Y957" s="1">
        <v>8.6305555559999991</v>
      </c>
      <c r="Z957" s="1">
        <v>120.19625000000001</v>
      </c>
      <c r="AA957" s="1">
        <v>8.6391666669999996</v>
      </c>
      <c r="AB957" s="1">
        <v>2547</v>
      </c>
      <c r="AC957" s="1" t="s">
        <v>5268</v>
      </c>
      <c r="AD957" s="1" t="s">
        <v>5269</v>
      </c>
      <c r="AE957" s="1" t="s">
        <v>5270</v>
      </c>
      <c r="AF957" s="1" t="s">
        <v>5271</v>
      </c>
      <c r="AG957" s="1" t="s">
        <v>5272</v>
      </c>
      <c r="AH957" s="1">
        <v>21.4</v>
      </c>
      <c r="AI957" s="1">
        <v>2.34</v>
      </c>
      <c r="AJ957" s="1">
        <v>39</v>
      </c>
      <c r="AK957" s="1">
        <v>9.02</v>
      </c>
    </row>
    <row r="958" spans="1:44">
      <c r="A958" s="1" t="s">
        <v>5879</v>
      </c>
      <c r="B958" s="1">
        <v>120.64033000000001</v>
      </c>
      <c r="C958" s="1">
        <v>9.3898349999999997</v>
      </c>
      <c r="D958" s="1">
        <v>5041.2986510000001</v>
      </c>
      <c r="E958" s="1">
        <v>1.68161E-2</v>
      </c>
      <c r="F958" s="1">
        <v>71.479699999999994</v>
      </c>
      <c r="G958" s="1">
        <v>18.017690999999999</v>
      </c>
      <c r="H958" s="1">
        <v>-16.253222610000002</v>
      </c>
      <c r="I958" s="1" t="s">
        <v>1160</v>
      </c>
      <c r="K958" s="1" t="s">
        <v>692</v>
      </c>
      <c r="N958" s="1" t="s">
        <v>3706</v>
      </c>
      <c r="O958" s="1">
        <v>120.64033000000001</v>
      </c>
      <c r="P958" s="1">
        <v>9.3898349999999997</v>
      </c>
      <c r="Q958" s="2" t="s">
        <v>5880</v>
      </c>
      <c r="R958" s="1">
        <v>2419</v>
      </c>
      <c r="S958" s="1">
        <v>236</v>
      </c>
      <c r="T958" s="1" t="s">
        <v>5881</v>
      </c>
      <c r="U958" s="1" t="s">
        <v>5882</v>
      </c>
      <c r="V958" s="2" t="s">
        <v>5883</v>
      </c>
      <c r="W958" s="1" t="s">
        <v>1205</v>
      </c>
    </row>
    <row r="959" spans="1:44">
      <c r="A959" s="1" t="s">
        <v>12723</v>
      </c>
      <c r="B959" s="1">
        <v>239.30992000000001</v>
      </c>
      <c r="C959" s="1">
        <v>13.508837</v>
      </c>
      <c r="D959" s="1">
        <v>5058.7163380000002</v>
      </c>
      <c r="E959" s="1">
        <v>1.6874199999999999E-2</v>
      </c>
      <c r="F959" s="1">
        <v>77.625600000000006</v>
      </c>
      <c r="G959" s="1">
        <v>18.197770999999999</v>
      </c>
      <c r="H959" s="1">
        <v>-16.252253849999999</v>
      </c>
      <c r="I959" s="1" t="s">
        <v>1160</v>
      </c>
      <c r="K959" s="1" t="s">
        <v>21</v>
      </c>
      <c r="N959" s="1" t="s">
        <v>1161</v>
      </c>
      <c r="O959" s="1">
        <v>239.30992000000001</v>
      </c>
      <c r="P959" s="1">
        <v>13.508837</v>
      </c>
      <c r="Q959" s="2" t="s">
        <v>12724</v>
      </c>
      <c r="R959" s="1">
        <v>2522</v>
      </c>
      <c r="S959" s="1">
        <v>468</v>
      </c>
      <c r="T959" s="1" t="s">
        <v>12866</v>
      </c>
      <c r="U959" s="1" t="s">
        <v>12867</v>
      </c>
      <c r="V959" s="2" t="s">
        <v>12868</v>
      </c>
      <c r="W959" s="1" t="s">
        <v>1205</v>
      </c>
    </row>
    <row r="960" spans="1:44">
      <c r="A960" s="1" t="s">
        <v>1285</v>
      </c>
      <c r="B960" s="1">
        <v>159.19129000000001</v>
      </c>
      <c r="C960" s="1">
        <v>4.0807500000000001</v>
      </c>
      <c r="D960" s="1">
        <v>4246</v>
      </c>
      <c r="E960" s="1">
        <v>1.4161999999999999E-2</v>
      </c>
      <c r="F960" s="1">
        <v>64.120699999999999</v>
      </c>
      <c r="G960" s="1">
        <v>17.783712000000001</v>
      </c>
      <c r="H960" s="1">
        <v>-16.251279</v>
      </c>
      <c r="I960" s="1" t="s">
        <v>1160</v>
      </c>
      <c r="L960" s="1" t="s">
        <v>1286</v>
      </c>
      <c r="N960" s="1" t="s">
        <v>1287</v>
      </c>
      <c r="T960" s="1" t="s">
        <v>1288</v>
      </c>
      <c r="U960" s="1" t="s">
        <v>1289</v>
      </c>
      <c r="V960" s="2" t="s">
        <v>1290</v>
      </c>
      <c r="W960" s="1" t="s">
        <v>1291</v>
      </c>
      <c r="AL960" s="1" t="s">
        <v>1292</v>
      </c>
    </row>
    <row r="961" spans="1:46" s="16" customFormat="1">
      <c r="A961" s="16" t="s">
        <v>5728</v>
      </c>
      <c r="B961" s="16">
        <v>144.25851</v>
      </c>
      <c r="C961" s="16">
        <v>9.1026900000000008</v>
      </c>
      <c r="D961" s="16">
        <v>3053</v>
      </c>
      <c r="E961" s="16">
        <v>1.0184E-2</v>
      </c>
      <c r="F961" s="16">
        <v>47.313499999999998</v>
      </c>
      <c r="G961" s="16">
        <v>17.125322000000001</v>
      </c>
      <c r="H961" s="16">
        <v>-16.24960338</v>
      </c>
      <c r="I961" s="16" t="s">
        <v>1160</v>
      </c>
      <c r="K961" s="16" t="s">
        <v>891</v>
      </c>
      <c r="L961" s="16" t="s">
        <v>5866</v>
      </c>
      <c r="N961" s="16" t="s">
        <v>2709</v>
      </c>
      <c r="O961" s="16">
        <v>144.25851</v>
      </c>
      <c r="P961" s="16">
        <v>9.1026890999999992</v>
      </c>
      <c r="Q961" s="17" t="s">
        <v>5867</v>
      </c>
      <c r="R961" s="16">
        <v>1303</v>
      </c>
      <c r="S961" s="16">
        <v>29</v>
      </c>
      <c r="T961" s="16" t="s">
        <v>5868</v>
      </c>
      <c r="U961" s="16" t="s">
        <v>5869</v>
      </c>
      <c r="V961" s="17" t="s">
        <v>5870</v>
      </c>
      <c r="W961" s="16" t="s">
        <v>1205</v>
      </c>
    </row>
    <row r="962" spans="1:46" s="16" customFormat="1">
      <c r="A962" s="16" t="s">
        <v>2487</v>
      </c>
      <c r="B962" s="16">
        <v>216.79452000000001</v>
      </c>
      <c r="C962" s="16">
        <v>5.1371700000000002</v>
      </c>
      <c r="D962" s="16">
        <v>1572</v>
      </c>
      <c r="E962" s="16">
        <v>5.2449999999999997E-3</v>
      </c>
      <c r="F962" s="16">
        <v>27.6158</v>
      </c>
      <c r="G962" s="16">
        <v>15.962550999999999</v>
      </c>
      <c r="H962" s="18">
        <v>-16.243237143927949</v>
      </c>
      <c r="I962" s="16" t="s">
        <v>1160</v>
      </c>
      <c r="L962" s="16" t="s">
        <v>2488</v>
      </c>
      <c r="M962" s="16">
        <v>9252</v>
      </c>
      <c r="N962" s="16" t="s">
        <v>1635</v>
      </c>
      <c r="O962" s="16">
        <v>216.79452000000001</v>
      </c>
      <c r="P962" s="16">
        <v>5.1371709000000001</v>
      </c>
      <c r="Q962" s="17" t="s">
        <v>2489</v>
      </c>
      <c r="R962" s="16">
        <v>585</v>
      </c>
      <c r="S962" s="16">
        <v>321</v>
      </c>
      <c r="T962" s="16" t="s">
        <v>2490</v>
      </c>
      <c r="U962" s="16" t="s">
        <v>2491</v>
      </c>
      <c r="V962" s="17" t="s">
        <v>2492</v>
      </c>
      <c r="W962" s="16" t="s">
        <v>1205</v>
      </c>
      <c r="X962" s="16">
        <v>216.79249999999999</v>
      </c>
      <c r="Y962" s="16">
        <v>5.1319444440000002</v>
      </c>
      <c r="Z962" s="16">
        <v>216.79499999999999</v>
      </c>
      <c r="AA962" s="16">
        <v>5.1349999999999998</v>
      </c>
      <c r="AB962" s="16">
        <v>1585</v>
      </c>
      <c r="AC962" s="16" t="s">
        <v>2493</v>
      </c>
      <c r="AD962" s="16" t="s">
        <v>2494</v>
      </c>
      <c r="AE962" s="16" t="s">
        <v>2495</v>
      </c>
      <c r="AF962" s="16" t="s">
        <v>2496</v>
      </c>
      <c r="AG962" s="16" t="s">
        <v>2497</v>
      </c>
      <c r="AH962" s="16">
        <v>23.8</v>
      </c>
      <c r="AI962" s="16">
        <v>2.33</v>
      </c>
      <c r="AJ962" s="16">
        <v>26.1</v>
      </c>
      <c r="AK962" s="16">
        <v>8.57</v>
      </c>
    </row>
    <row r="963" spans="1:46" s="16" customFormat="1">
      <c r="A963" s="16" t="s">
        <v>7836</v>
      </c>
      <c r="B963" s="16">
        <v>139.73134999999999</v>
      </c>
      <c r="C963" s="16">
        <v>13.820147</v>
      </c>
      <c r="D963" s="16">
        <v>3637.1123619999998</v>
      </c>
      <c r="E963" s="16">
        <v>1.2132199999999999E-2</v>
      </c>
      <c r="F963" s="16">
        <v>54.101300000000002</v>
      </c>
      <c r="G963" s="16">
        <v>17.425288999999999</v>
      </c>
      <c r="H963" s="16">
        <v>-16.2407495</v>
      </c>
      <c r="I963" s="16" t="s">
        <v>1160</v>
      </c>
      <c r="K963" s="16" t="s">
        <v>666</v>
      </c>
      <c r="M963" s="16">
        <v>193780</v>
      </c>
      <c r="N963" s="16" t="s">
        <v>1161</v>
      </c>
      <c r="O963" s="16">
        <v>139.73134999999999</v>
      </c>
      <c r="P963" s="16">
        <v>13.820147</v>
      </c>
      <c r="Q963" s="17" t="s">
        <v>7837</v>
      </c>
      <c r="R963" s="16">
        <v>2438</v>
      </c>
      <c r="S963" s="16">
        <v>100</v>
      </c>
      <c r="T963" s="16" t="s">
        <v>7838</v>
      </c>
      <c r="U963" s="16" t="s">
        <v>7839</v>
      </c>
      <c r="V963" s="17" t="s">
        <v>7700</v>
      </c>
      <c r="W963" s="16" t="s">
        <v>1205</v>
      </c>
      <c r="X963" s="16">
        <v>139.72874999999999</v>
      </c>
      <c r="Y963" s="16">
        <v>13.82555556</v>
      </c>
      <c r="Z963" s="16">
        <v>139.73124999999999</v>
      </c>
      <c r="AA963" s="16">
        <v>13.82</v>
      </c>
      <c r="AB963" s="16">
        <v>3517</v>
      </c>
      <c r="AD963" s="16" t="s">
        <v>7701</v>
      </c>
      <c r="AE963" s="16" t="s">
        <v>7702</v>
      </c>
      <c r="AF963" s="16" t="s">
        <v>7703</v>
      </c>
      <c r="AG963" s="16" t="s">
        <v>4199</v>
      </c>
      <c r="AH963" s="16">
        <v>11.2</v>
      </c>
      <c r="AI963" s="16">
        <v>2.16</v>
      </c>
      <c r="AJ963" s="16">
        <v>53</v>
      </c>
      <c r="AK963" s="16">
        <v>8.83</v>
      </c>
      <c r="AS963" s="16" t="s">
        <v>2382</v>
      </c>
      <c r="AT963" s="16">
        <v>3600</v>
      </c>
    </row>
    <row r="964" spans="1:46" s="16" customFormat="1">
      <c r="A964" s="16" t="s">
        <v>13119</v>
      </c>
      <c r="B964" s="16">
        <v>243.6722</v>
      </c>
      <c r="C964" s="16">
        <v>10.855259</v>
      </c>
      <c r="D964" s="16">
        <v>3563.5738379999998</v>
      </c>
      <c r="E964" s="16">
        <v>1.1886900000000001E-2</v>
      </c>
      <c r="F964" s="16">
        <v>56.779000000000003</v>
      </c>
      <c r="G964" s="16">
        <v>17.533906999999999</v>
      </c>
      <c r="H964" s="16">
        <v>-16.237031699999999</v>
      </c>
      <c r="I964" s="16" t="s">
        <v>1160</v>
      </c>
      <c r="J964" s="16" t="s">
        <v>2302</v>
      </c>
      <c r="K964" s="16" t="s">
        <v>63</v>
      </c>
      <c r="M964" s="16">
        <v>262407</v>
      </c>
      <c r="N964" s="16" t="s">
        <v>1161</v>
      </c>
      <c r="O964" s="16">
        <v>243.6722</v>
      </c>
      <c r="P964" s="16">
        <v>10.855259</v>
      </c>
      <c r="Q964" s="17" t="s">
        <v>13120</v>
      </c>
      <c r="R964" s="16">
        <v>2528</v>
      </c>
      <c r="S964" s="16">
        <v>132</v>
      </c>
      <c r="T964" s="16" t="s">
        <v>13121</v>
      </c>
      <c r="U964" s="16" t="s">
        <v>13122</v>
      </c>
      <c r="V964" s="17" t="s">
        <v>13123</v>
      </c>
      <c r="W964" s="16" t="s">
        <v>1205</v>
      </c>
      <c r="X964" s="16">
        <v>243.6825</v>
      </c>
      <c r="Y964" s="16">
        <v>10.840277779999999</v>
      </c>
      <c r="Z964" s="16">
        <v>243.67250000000001</v>
      </c>
      <c r="AA964" s="16">
        <v>10.855555560000001</v>
      </c>
      <c r="AB964" s="16">
        <v>3548</v>
      </c>
      <c r="AD964" s="16" t="s">
        <v>13124</v>
      </c>
      <c r="AE964" s="16" t="s">
        <v>13125</v>
      </c>
      <c r="AF964" s="16" t="s">
        <v>12139</v>
      </c>
      <c r="AG964" s="16" t="s">
        <v>13126</v>
      </c>
      <c r="AH964" s="16">
        <v>11.4</v>
      </c>
      <c r="AI964" s="16">
        <v>2.42</v>
      </c>
      <c r="AJ964" s="16">
        <v>54.4</v>
      </c>
      <c r="AK964" s="16">
        <v>8.9600000000000009</v>
      </c>
    </row>
    <row r="965" spans="1:46" s="16" customFormat="1">
      <c r="A965" s="16" t="s">
        <v>9765</v>
      </c>
      <c r="B965" s="16">
        <v>167.17687000000001</v>
      </c>
      <c r="C965" s="16">
        <v>14.92512</v>
      </c>
      <c r="D965" s="16">
        <v>3609</v>
      </c>
      <c r="E965" s="16">
        <v>1.2038999999999999E-2</v>
      </c>
      <c r="F965" s="16">
        <v>55.790399999999998</v>
      </c>
      <c r="G965" s="16">
        <v>17.510912000000001</v>
      </c>
      <c r="H965" s="16">
        <v>-16.22188538</v>
      </c>
      <c r="I965" s="16" t="s">
        <v>1160</v>
      </c>
      <c r="J965" s="16" t="s">
        <v>2302</v>
      </c>
      <c r="K965" s="16" t="s">
        <v>392</v>
      </c>
      <c r="L965" s="16" t="s">
        <v>9766</v>
      </c>
      <c r="M965" s="16">
        <v>215269</v>
      </c>
      <c r="N965" s="16" t="s">
        <v>1161</v>
      </c>
      <c r="O965" s="16">
        <v>167.17687000000001</v>
      </c>
      <c r="P965" s="16">
        <v>14.92512</v>
      </c>
      <c r="Q965" s="17" t="s">
        <v>9767</v>
      </c>
      <c r="R965" s="16">
        <v>1751</v>
      </c>
      <c r="S965" s="16">
        <v>564</v>
      </c>
      <c r="T965" s="16" t="s">
        <v>9623</v>
      </c>
      <c r="U965" s="16" t="s">
        <v>9624</v>
      </c>
      <c r="V965" s="17" t="s">
        <v>9625</v>
      </c>
      <c r="W965" s="16" t="s">
        <v>1205</v>
      </c>
      <c r="X965" s="16">
        <v>167.18833330000001</v>
      </c>
      <c r="Y965" s="16">
        <v>14.918333329999999</v>
      </c>
      <c r="Z965" s="16">
        <v>167.1766667</v>
      </c>
      <c r="AA965" s="16">
        <v>14.925000000000001</v>
      </c>
      <c r="AB965" s="16">
        <v>3626</v>
      </c>
      <c r="AD965" s="16" t="s">
        <v>9626</v>
      </c>
      <c r="AE965" s="16" t="s">
        <v>9627</v>
      </c>
      <c r="AF965" s="16" t="s">
        <v>9628</v>
      </c>
      <c r="AG965" s="16" t="s">
        <v>4209</v>
      </c>
      <c r="AH965" s="16">
        <v>7.2</v>
      </c>
      <c r="AI965" s="16">
        <v>1.87</v>
      </c>
      <c r="AJ965" s="16">
        <v>54.4</v>
      </c>
      <c r="AK965" s="16">
        <v>8.7200000000000006</v>
      </c>
      <c r="AR965" s="16" t="s">
        <v>8073</v>
      </c>
    </row>
    <row r="966" spans="1:46" s="16" customFormat="1">
      <c r="A966" s="16" t="s">
        <v>11315</v>
      </c>
      <c r="B966" s="16">
        <v>211.15633</v>
      </c>
      <c r="C966" s="16">
        <v>13.21428</v>
      </c>
      <c r="D966" s="16">
        <v>5096</v>
      </c>
      <c r="E966" s="16">
        <v>1.6999E-2</v>
      </c>
      <c r="F966" s="16">
        <v>78.178600000000003</v>
      </c>
      <c r="G966" s="16">
        <v>18.245462</v>
      </c>
      <c r="H966" s="16">
        <v>-16.219977440000001</v>
      </c>
      <c r="I966" s="16" t="s">
        <v>1160</v>
      </c>
      <c r="K966" s="16" t="s">
        <v>206</v>
      </c>
      <c r="L966" s="16" t="s">
        <v>11316</v>
      </c>
      <c r="N966" s="16" t="s">
        <v>1161</v>
      </c>
      <c r="O966" s="16">
        <v>211.15634</v>
      </c>
      <c r="P966" s="16">
        <v>13.214264</v>
      </c>
      <c r="Q966" s="17" t="s">
        <v>11317</v>
      </c>
      <c r="R966" s="16">
        <v>1704</v>
      </c>
      <c r="S966" s="16">
        <v>180</v>
      </c>
      <c r="T966" s="16" t="s">
        <v>11318</v>
      </c>
      <c r="U966" s="16" t="s">
        <v>11319</v>
      </c>
      <c r="V966" s="17" t="s">
        <v>11320</v>
      </c>
      <c r="W966" s="16" t="s">
        <v>1205</v>
      </c>
      <c r="AS966" s="16" t="s">
        <v>1413</v>
      </c>
    </row>
    <row r="967" spans="1:46" s="16" customFormat="1">
      <c r="A967" s="16" t="s">
        <v>6133</v>
      </c>
      <c r="B967" s="16">
        <v>146.97703999999999</v>
      </c>
      <c r="C967" s="16">
        <v>9.5127199999999998</v>
      </c>
      <c r="D967" s="16">
        <v>3077</v>
      </c>
      <c r="E967" s="16">
        <v>1.0263E-2</v>
      </c>
      <c r="F967" s="16">
        <v>46.757599999999996</v>
      </c>
      <c r="G967" s="16">
        <v>17.130423</v>
      </c>
      <c r="H967" s="16">
        <v>-16.21883806</v>
      </c>
      <c r="I967" s="16" t="s">
        <v>1160</v>
      </c>
      <c r="K967" s="16" t="s">
        <v>708</v>
      </c>
      <c r="L967" s="16" t="s">
        <v>6134</v>
      </c>
      <c r="N967" s="16" t="s">
        <v>3706</v>
      </c>
      <c r="O967" s="16">
        <v>146.97703999999999</v>
      </c>
      <c r="P967" s="16">
        <v>9.5127345000000005</v>
      </c>
      <c r="Q967" s="17" t="s">
        <v>6135</v>
      </c>
      <c r="R967" s="16">
        <v>1306</v>
      </c>
      <c r="S967" s="16">
        <v>273</v>
      </c>
      <c r="T967" s="16" t="s">
        <v>6136</v>
      </c>
      <c r="U967" s="16" t="s">
        <v>6137</v>
      </c>
      <c r="V967" s="17" t="s">
        <v>6281</v>
      </c>
      <c r="W967" s="16" t="s">
        <v>1205</v>
      </c>
    </row>
    <row r="968" spans="1:46" s="16" customFormat="1">
      <c r="A968" s="16" t="s">
        <v>12590</v>
      </c>
      <c r="B968" s="16">
        <v>234.73885999999999</v>
      </c>
      <c r="C968" s="16">
        <v>12.54917</v>
      </c>
      <c r="D968" s="16">
        <v>1773</v>
      </c>
      <c r="E968" s="16">
        <v>5.9141398979285498E-3</v>
      </c>
      <c r="F968" s="16">
        <v>31.194600000000001</v>
      </c>
      <c r="G968" s="16">
        <v>16.252628000000001</v>
      </c>
      <c r="H968" s="16">
        <v>-16.217769109999999</v>
      </c>
      <c r="I968" s="16" t="s">
        <v>1160</v>
      </c>
      <c r="M968" s="16">
        <v>257929</v>
      </c>
      <c r="N968" s="16" t="s">
        <v>1465</v>
      </c>
      <c r="X968" s="16">
        <v>234.73750000000001</v>
      </c>
      <c r="Y968" s="16">
        <v>12.54972222</v>
      </c>
      <c r="Z968" s="16">
        <v>234.73958329999999</v>
      </c>
      <c r="AA968" s="16">
        <v>12.548888890000001</v>
      </c>
      <c r="AB968" s="16">
        <v>1773</v>
      </c>
      <c r="AD968" s="16" t="s">
        <v>12591</v>
      </c>
      <c r="AE968" s="16" t="s">
        <v>12592</v>
      </c>
      <c r="AF968" s="16" t="s">
        <v>7384</v>
      </c>
      <c r="AG968" s="16" t="s">
        <v>2308</v>
      </c>
      <c r="AH968" s="16">
        <v>22.7</v>
      </c>
      <c r="AI968" s="16">
        <v>2.2400000000000002</v>
      </c>
      <c r="AJ968" s="16">
        <v>29.3</v>
      </c>
      <c r="AK968" s="16">
        <v>8.6300000000000008</v>
      </c>
    </row>
    <row r="969" spans="1:46" s="16" customFormat="1">
      <c r="A969" s="16" t="s">
        <v>1453</v>
      </c>
      <c r="B969" s="16">
        <v>218.66333</v>
      </c>
      <c r="C969" s="16">
        <v>4.2627800000000002</v>
      </c>
      <c r="D969" s="16">
        <v>1693</v>
      </c>
      <c r="E969" s="16">
        <v>5.6470000000000001E-3</v>
      </c>
      <c r="F969" s="16">
        <v>29.141400000000001</v>
      </c>
      <c r="G969" s="16">
        <v>16.105125000000001</v>
      </c>
      <c r="H969" s="16">
        <v>-16.217427000000001</v>
      </c>
      <c r="I969" s="16" t="s">
        <v>1160</v>
      </c>
      <c r="L969" s="16" t="s">
        <v>1454</v>
      </c>
      <c r="M969" s="16">
        <v>9380</v>
      </c>
      <c r="N969" s="16" t="s">
        <v>1161</v>
      </c>
      <c r="O969" s="16">
        <v>218.66318000000001</v>
      </c>
      <c r="P969" s="16">
        <v>4.2640463999999998</v>
      </c>
      <c r="Q969" s="17" t="s">
        <v>1455</v>
      </c>
      <c r="R969" s="16">
        <v>586</v>
      </c>
      <c r="S969" s="16">
        <v>433</v>
      </c>
      <c r="T969" s="16" t="s">
        <v>1456</v>
      </c>
      <c r="U969" s="16" t="s">
        <v>1457</v>
      </c>
      <c r="V969" s="17" t="s">
        <v>1458</v>
      </c>
      <c r="W969" s="16" t="s">
        <v>1205</v>
      </c>
      <c r="X969" s="16">
        <v>218.66416670000001</v>
      </c>
      <c r="Y969" s="16">
        <v>4.2566666670000002</v>
      </c>
      <c r="Z969" s="16">
        <v>218.66166670000001</v>
      </c>
      <c r="AA969" s="16">
        <v>4.2602777779999998</v>
      </c>
      <c r="AB969" s="16">
        <v>1682</v>
      </c>
      <c r="AC969" s="16" t="s">
        <v>1459</v>
      </c>
      <c r="AD969" s="16" t="s">
        <v>1460</v>
      </c>
      <c r="AE969" s="16" t="s">
        <v>1461</v>
      </c>
      <c r="AF969" s="16" t="s">
        <v>1462</v>
      </c>
      <c r="AG969" s="16" t="s">
        <v>1601</v>
      </c>
      <c r="AH969" s="16">
        <v>74.900000000000006</v>
      </c>
      <c r="AI969" s="16">
        <v>2.37</v>
      </c>
      <c r="AJ969" s="16">
        <v>27.2</v>
      </c>
      <c r="AK969" s="16">
        <v>9.1300000000000008</v>
      </c>
    </row>
    <row r="970" spans="1:46" s="16" customFormat="1">
      <c r="A970" s="16" t="s">
        <v>8718</v>
      </c>
      <c r="B970" s="16">
        <v>153.82927810000001</v>
      </c>
      <c r="C970" s="16">
        <v>12.991585150000001</v>
      </c>
      <c r="D970" s="16">
        <v>5144</v>
      </c>
      <c r="E970" s="16">
        <v>1.7158677741085426E-2</v>
      </c>
      <c r="F970" s="16">
        <v>75.959500000000006</v>
      </c>
      <c r="G970" s="16">
        <v>18.186025999999998</v>
      </c>
      <c r="H970" s="16">
        <v>-16.216884490000002</v>
      </c>
      <c r="I970" s="16" t="s">
        <v>1160</v>
      </c>
      <c r="M970" s="16">
        <v>205134</v>
      </c>
      <c r="N970" s="16" t="s">
        <v>1465</v>
      </c>
      <c r="X970" s="16">
        <v>153.83083329999999</v>
      </c>
      <c r="Y970" s="16">
        <v>12.99638889</v>
      </c>
      <c r="Z970" s="16">
        <v>153.82875000000001</v>
      </c>
      <c r="AA970" s="16">
        <v>12.99222222</v>
      </c>
      <c r="AB970" s="16">
        <v>5144</v>
      </c>
      <c r="AD970" s="16" t="s">
        <v>8719</v>
      </c>
      <c r="AE970" s="16" t="s">
        <v>8720</v>
      </c>
      <c r="AF970" s="16" t="s">
        <v>8721</v>
      </c>
      <c r="AG970" s="16" t="s">
        <v>8722</v>
      </c>
      <c r="AH970" s="16">
        <v>14.8</v>
      </c>
      <c r="AI970" s="16">
        <v>2.2599999999999998</v>
      </c>
      <c r="AJ970" s="16">
        <v>75.900000000000006</v>
      </c>
      <c r="AK970" s="16">
        <v>9.26</v>
      </c>
      <c r="AL970" s="16" t="s">
        <v>8723</v>
      </c>
      <c r="AM970" s="16" t="s">
        <v>8723</v>
      </c>
      <c r="AR970" s="16" t="s">
        <v>8073</v>
      </c>
    </row>
    <row r="971" spans="1:46" s="16" customFormat="1">
      <c r="A971" s="16" t="s">
        <v>9722</v>
      </c>
      <c r="B971" s="16">
        <v>168.65414999999999</v>
      </c>
      <c r="C971" s="16">
        <v>12.81767</v>
      </c>
      <c r="D971" s="16">
        <v>640.30347710000001</v>
      </c>
      <c r="E971" s="16">
        <v>2.13584E-3</v>
      </c>
      <c r="F971" s="16">
        <v>5.6710200000000004</v>
      </c>
      <c r="G971" s="16">
        <v>12.553391</v>
      </c>
      <c r="H971" s="16">
        <v>-16.214914889999999</v>
      </c>
      <c r="I971" s="16" t="s">
        <v>1160</v>
      </c>
      <c r="K971" s="16" t="s">
        <v>401</v>
      </c>
      <c r="M971" s="16">
        <v>6272</v>
      </c>
      <c r="N971" s="16" t="s">
        <v>1161</v>
      </c>
      <c r="O971" s="16">
        <v>168.65414999999999</v>
      </c>
      <c r="P971" s="16">
        <v>12.81767</v>
      </c>
      <c r="Q971" s="17" t="s">
        <v>9723</v>
      </c>
      <c r="R971" s="16">
        <v>1604</v>
      </c>
      <c r="S971" s="16">
        <v>616</v>
      </c>
      <c r="T971" s="16" t="s">
        <v>9724</v>
      </c>
      <c r="U971" s="16" t="s">
        <v>9725</v>
      </c>
      <c r="V971" s="17" t="s">
        <v>9726</v>
      </c>
      <c r="W971" s="16" t="s">
        <v>1205</v>
      </c>
      <c r="X971" s="16">
        <v>168.65041669999999</v>
      </c>
      <c r="Y971" s="16">
        <v>12.814166670000001</v>
      </c>
      <c r="Z971" s="16">
        <v>168.65416669999999</v>
      </c>
      <c r="AA971" s="16">
        <v>12.81722222</v>
      </c>
      <c r="AB971" s="16">
        <v>631</v>
      </c>
      <c r="AC971" s="16" t="s">
        <v>9727</v>
      </c>
      <c r="AD971" s="16" t="s">
        <v>9728</v>
      </c>
      <c r="AE971" s="16" t="s">
        <v>9729</v>
      </c>
      <c r="AF971" s="16" t="s">
        <v>9730</v>
      </c>
      <c r="AG971" s="16" t="s">
        <v>9731</v>
      </c>
      <c r="AH971" s="16">
        <v>75.400000000000006</v>
      </c>
      <c r="AI971" s="16">
        <v>2.14</v>
      </c>
      <c r="AJ971" s="16">
        <v>10</v>
      </c>
      <c r="AK971" s="16">
        <v>8.43</v>
      </c>
      <c r="AR971" s="16" t="s">
        <v>8073</v>
      </c>
    </row>
    <row r="972" spans="1:46" s="16" customFormat="1">
      <c r="A972" s="16" t="s">
        <v>7995</v>
      </c>
      <c r="B972" s="16">
        <v>143.0855</v>
      </c>
      <c r="C972" s="16">
        <v>10.099830000000001</v>
      </c>
      <c r="D972" s="16">
        <v>3200</v>
      </c>
      <c r="E972" s="16">
        <v>1.0673999999999999E-2</v>
      </c>
      <c r="F972" s="16">
        <v>48.726700000000001</v>
      </c>
      <c r="G972" s="16">
        <v>17.228162999999999</v>
      </c>
      <c r="H972" s="16">
        <v>-16.210671999999999</v>
      </c>
      <c r="I972" s="16" t="s">
        <v>1160</v>
      </c>
      <c r="K972" s="16" t="s">
        <v>466</v>
      </c>
      <c r="L972" s="16" t="s">
        <v>7996</v>
      </c>
      <c r="M972" s="16">
        <v>191989</v>
      </c>
      <c r="N972" s="16" t="s">
        <v>4556</v>
      </c>
      <c r="O972" s="16">
        <v>143.08577</v>
      </c>
      <c r="P972" s="16">
        <v>10.099781999999999</v>
      </c>
      <c r="Q972" s="17" t="s">
        <v>7997</v>
      </c>
      <c r="R972" s="16">
        <v>1303</v>
      </c>
      <c r="S972" s="16">
        <v>452</v>
      </c>
      <c r="T972" s="16" t="s">
        <v>7998</v>
      </c>
      <c r="U972" s="16" t="s">
        <v>7999</v>
      </c>
      <c r="V972" s="17" t="s">
        <v>8000</v>
      </c>
      <c r="W972" s="16" t="s">
        <v>1205</v>
      </c>
      <c r="X972" s="16">
        <v>143.0854167</v>
      </c>
      <c r="Y972" s="16">
        <v>10.097777779999999</v>
      </c>
      <c r="Z972" s="16">
        <v>143.0854167</v>
      </c>
      <c r="AA972" s="16">
        <v>10.09972222</v>
      </c>
      <c r="AB972" s="16">
        <v>3212</v>
      </c>
      <c r="AD972" s="16" t="s">
        <v>8001</v>
      </c>
      <c r="AE972" s="16" t="s">
        <v>8002</v>
      </c>
      <c r="AF972" s="16" t="s">
        <v>8003</v>
      </c>
      <c r="AG972" s="16" t="s">
        <v>8004</v>
      </c>
      <c r="AH972" s="16">
        <v>18.3</v>
      </c>
      <c r="AI972" s="16">
        <v>1.93</v>
      </c>
      <c r="AJ972" s="16">
        <v>48.9</v>
      </c>
      <c r="AK972" s="16">
        <v>8.9700000000000006</v>
      </c>
    </row>
    <row r="973" spans="1:46" s="16" customFormat="1">
      <c r="A973" s="16" t="s">
        <v>12249</v>
      </c>
      <c r="B973" s="16">
        <v>232.91279</v>
      </c>
      <c r="C973" s="16">
        <v>15.59247</v>
      </c>
      <c r="D973" s="16">
        <v>45</v>
      </c>
      <c r="E973" s="16">
        <v>1.4999999999999999E-4</v>
      </c>
      <c r="F973" s="16">
        <v>27.446999999999999</v>
      </c>
      <c r="G973" s="16">
        <v>15.98282</v>
      </c>
      <c r="H973" s="16">
        <v>-16.209654409999999</v>
      </c>
      <c r="I973" s="16" t="s">
        <v>1160</v>
      </c>
      <c r="J973" s="16" t="s">
        <v>2290</v>
      </c>
      <c r="K973" s="16" t="s">
        <v>88</v>
      </c>
      <c r="L973" s="16" t="s">
        <v>12250</v>
      </c>
      <c r="M973" s="16">
        <v>252085</v>
      </c>
      <c r="N973" s="16" t="s">
        <v>1161</v>
      </c>
      <c r="O973" s="16">
        <v>232.91265999999999</v>
      </c>
      <c r="P973" s="16">
        <v>15.591671</v>
      </c>
      <c r="Q973" s="17" t="s">
        <v>12251</v>
      </c>
      <c r="R973" s="16">
        <v>2782</v>
      </c>
      <c r="S973" s="16">
        <v>398</v>
      </c>
      <c r="T973" s="16" t="s">
        <v>12252</v>
      </c>
      <c r="U973" s="16" t="s">
        <v>12253</v>
      </c>
      <c r="V973" s="17" t="s">
        <v>12254</v>
      </c>
      <c r="W973" s="16" t="s">
        <v>1205</v>
      </c>
      <c r="X973" s="16">
        <v>232.91666670000001</v>
      </c>
      <c r="Y973" s="16">
        <v>15.592499999999999</v>
      </c>
      <c r="Z973" s="16">
        <v>232.91249999999999</v>
      </c>
      <c r="AA973" s="16">
        <v>15.59222222</v>
      </c>
      <c r="AB973" s="16">
        <v>1767</v>
      </c>
      <c r="AC973" s="16" t="s">
        <v>12255</v>
      </c>
      <c r="AD973" s="16" t="s">
        <v>12256</v>
      </c>
      <c r="AE973" s="16" t="s">
        <v>12257</v>
      </c>
      <c r="AF973" s="16" t="s">
        <v>11657</v>
      </c>
      <c r="AG973" s="16" t="s">
        <v>12258</v>
      </c>
      <c r="AH973" s="16">
        <v>43.4</v>
      </c>
      <c r="AI973" s="16">
        <v>2.4300000000000002</v>
      </c>
      <c r="AJ973" s="16">
        <v>29.4</v>
      </c>
      <c r="AK973" s="16">
        <v>8.75</v>
      </c>
      <c r="AS973" s="16" t="s">
        <v>1582</v>
      </c>
      <c r="AT973" s="16">
        <v>2807</v>
      </c>
    </row>
    <row r="974" spans="1:46" s="16" customFormat="1">
      <c r="A974" s="16" t="s">
        <v>4931</v>
      </c>
      <c r="B974" s="16">
        <v>210.67090999999999</v>
      </c>
      <c r="C974" s="16">
        <v>8.2497913999999994</v>
      </c>
      <c r="D974" s="16">
        <v>4960.2951249999996</v>
      </c>
      <c r="E974" s="16">
        <v>1.6545898999999999E-2</v>
      </c>
      <c r="F974" s="16">
        <v>76.933300000000003</v>
      </c>
      <c r="G974" s="16">
        <v>18.220976</v>
      </c>
      <c r="H974" s="16">
        <v>-16.20959581</v>
      </c>
      <c r="I974" s="16" t="s">
        <v>1160</v>
      </c>
      <c r="K974" s="16" t="s">
        <v>804</v>
      </c>
      <c r="N974" s="16" t="s">
        <v>1161</v>
      </c>
      <c r="O974" s="16">
        <v>210.67090999999999</v>
      </c>
      <c r="P974" s="16">
        <v>8.2497913999999994</v>
      </c>
      <c r="Q974" s="17" t="s">
        <v>4932</v>
      </c>
      <c r="R974" s="16">
        <v>1807</v>
      </c>
      <c r="S974" s="16">
        <v>11</v>
      </c>
      <c r="T974" s="16" t="s">
        <v>4933</v>
      </c>
      <c r="U974" s="16" t="s">
        <v>4934</v>
      </c>
      <c r="V974" s="17" t="s">
        <v>4935</v>
      </c>
      <c r="W974" s="16" t="s">
        <v>1205</v>
      </c>
    </row>
    <row r="975" spans="1:46" s="16" customFormat="1">
      <c r="A975" s="16" t="s">
        <v>2628</v>
      </c>
      <c r="B975" s="16">
        <v>151.24529000000001</v>
      </c>
      <c r="C975" s="16">
        <v>5.3646700000000003</v>
      </c>
      <c r="D975" s="16">
        <v>4106</v>
      </c>
      <c r="E975" s="16">
        <v>1.3695000000000001E-2</v>
      </c>
      <c r="F975" s="16">
        <v>61.525399999999998</v>
      </c>
      <c r="G975" s="16">
        <v>17.746012</v>
      </c>
      <c r="H975" s="16">
        <v>-16.19926023</v>
      </c>
      <c r="I975" s="16" t="s">
        <v>1160</v>
      </c>
      <c r="K975" s="16" t="s">
        <v>1043</v>
      </c>
      <c r="L975" s="16" t="s">
        <v>2629</v>
      </c>
      <c r="N975" s="16" t="s">
        <v>1161</v>
      </c>
      <c r="O975" s="16">
        <v>151.24530999999999</v>
      </c>
      <c r="P975" s="16">
        <v>5.3646576000000001</v>
      </c>
      <c r="Q975" s="17" t="s">
        <v>2630</v>
      </c>
      <c r="R975" s="16">
        <v>995</v>
      </c>
      <c r="S975" s="16">
        <v>19</v>
      </c>
      <c r="T975" s="16" t="s">
        <v>2631</v>
      </c>
      <c r="U975" s="16" t="s">
        <v>2632</v>
      </c>
      <c r="V975" s="17" t="s">
        <v>2633</v>
      </c>
      <c r="W975" s="16" t="s">
        <v>1205</v>
      </c>
    </row>
    <row r="976" spans="1:46" s="16" customFormat="1">
      <c r="A976" s="16" t="s">
        <v>10719</v>
      </c>
      <c r="B976" s="16">
        <v>177.30096</v>
      </c>
      <c r="C976" s="16">
        <v>12.63158</v>
      </c>
      <c r="D976" s="16">
        <v>3999</v>
      </c>
      <c r="E976" s="16">
        <v>1.3337999999999999E-2</v>
      </c>
      <c r="F976" s="16">
        <v>62.700499999999998</v>
      </c>
      <c r="G976" s="16">
        <v>17.789975999999999</v>
      </c>
      <c r="H976" s="16">
        <v>-16.196379019999998</v>
      </c>
      <c r="I976" s="16" t="s">
        <v>1160</v>
      </c>
      <c r="K976" s="16" t="s">
        <v>383</v>
      </c>
      <c r="L976" s="16" t="s">
        <v>10720</v>
      </c>
      <c r="N976" s="16" t="s">
        <v>1161</v>
      </c>
      <c r="O976" s="16">
        <v>177.30097000000001</v>
      </c>
      <c r="P976" s="16">
        <v>12.631586</v>
      </c>
      <c r="Q976" s="17" t="s">
        <v>10721</v>
      </c>
      <c r="R976" s="16">
        <v>1608</v>
      </c>
      <c r="S976" s="16">
        <v>625</v>
      </c>
      <c r="T976" s="16" t="s">
        <v>10722</v>
      </c>
      <c r="U976" s="16" t="s">
        <v>10723</v>
      </c>
      <c r="V976" s="17" t="s">
        <v>10724</v>
      </c>
      <c r="W976" s="16" t="s">
        <v>1205</v>
      </c>
      <c r="AR976" s="16" t="s">
        <v>8073</v>
      </c>
    </row>
    <row r="977" spans="1:45" s="16" customFormat="1">
      <c r="A977" s="16" t="s">
        <v>10574</v>
      </c>
      <c r="B977" s="16">
        <v>176.53733</v>
      </c>
      <c r="C977" s="16">
        <v>12.87961</v>
      </c>
      <c r="D977" s="16">
        <v>3290</v>
      </c>
      <c r="E977" s="16">
        <v>1.0973999999999999E-2</v>
      </c>
      <c r="F977" s="16">
        <v>51.803699999999999</v>
      </c>
      <c r="G977" s="16">
        <v>17.377728999999999</v>
      </c>
      <c r="H977" s="16">
        <v>-16.194075000000002</v>
      </c>
      <c r="I977" s="16" t="s">
        <v>1160</v>
      </c>
      <c r="K977" s="16" t="s">
        <v>256</v>
      </c>
      <c r="L977" s="16" t="s">
        <v>10575</v>
      </c>
      <c r="M977" s="16">
        <v>211216</v>
      </c>
      <c r="N977" s="16" t="s">
        <v>1161</v>
      </c>
      <c r="O977" s="16">
        <v>176.53734</v>
      </c>
      <c r="P977" s="16">
        <v>12.8796</v>
      </c>
      <c r="Q977" s="17" t="s">
        <v>10576</v>
      </c>
      <c r="R977" s="16">
        <v>1608</v>
      </c>
      <c r="S977" s="16">
        <v>548</v>
      </c>
      <c r="T977" s="16" t="s">
        <v>10577</v>
      </c>
      <c r="U977" s="16" t="s">
        <v>10578</v>
      </c>
      <c r="V977" s="17" t="s">
        <v>10579</v>
      </c>
      <c r="W977" s="16" t="s">
        <v>1205</v>
      </c>
      <c r="X977" s="16">
        <v>176.53833330000001</v>
      </c>
      <c r="Y977" s="16">
        <v>12.875</v>
      </c>
      <c r="Z977" s="16">
        <v>176.53749999999999</v>
      </c>
      <c r="AA977" s="16">
        <v>12.87944444</v>
      </c>
      <c r="AB977" s="16">
        <v>3296</v>
      </c>
      <c r="AC977" s="16" t="s">
        <v>10580</v>
      </c>
      <c r="AD977" s="16" t="s">
        <v>10581</v>
      </c>
      <c r="AE977" s="16" t="s">
        <v>10582</v>
      </c>
      <c r="AF977" s="16" t="s">
        <v>10583</v>
      </c>
      <c r="AG977" s="16" t="s">
        <v>10584</v>
      </c>
      <c r="AH977" s="16">
        <v>15.9</v>
      </c>
      <c r="AI977" s="16">
        <v>1.71</v>
      </c>
      <c r="AJ977" s="16">
        <v>49.6</v>
      </c>
      <c r="AK977" s="16">
        <v>8.9600000000000009</v>
      </c>
      <c r="AL977" s="16" t="s">
        <v>10585</v>
      </c>
      <c r="AM977" s="16" t="s">
        <v>10585</v>
      </c>
      <c r="AR977" s="16" t="s">
        <v>8073</v>
      </c>
    </row>
    <row r="978" spans="1:45" s="16" customFormat="1">
      <c r="A978" s="16" t="s">
        <v>6708</v>
      </c>
      <c r="B978" s="16">
        <v>119.55183</v>
      </c>
      <c r="C978" s="16">
        <v>11.0206</v>
      </c>
      <c r="D978" s="16">
        <v>2346</v>
      </c>
      <c r="E978" s="16">
        <v>7.8250000000000004E-3</v>
      </c>
      <c r="F978" s="16">
        <v>34.646299999999997</v>
      </c>
      <c r="G978" s="16">
        <v>16.511928999999999</v>
      </c>
      <c r="H978" s="16">
        <v>-16.186354999999999</v>
      </c>
      <c r="I978" s="16" t="s">
        <v>1160</v>
      </c>
      <c r="K978" s="16" t="s">
        <v>776</v>
      </c>
      <c r="L978" s="16" t="s">
        <v>6709</v>
      </c>
      <c r="M978" s="16">
        <v>171483</v>
      </c>
      <c r="N978" s="16" t="s">
        <v>3706</v>
      </c>
      <c r="O978" s="16">
        <v>119.55183</v>
      </c>
      <c r="P978" s="16">
        <v>11.020602</v>
      </c>
      <c r="Q978" s="17" t="s">
        <v>6829</v>
      </c>
      <c r="R978" s="16">
        <v>2418</v>
      </c>
      <c r="S978" s="16">
        <v>270</v>
      </c>
      <c r="T978" s="16" t="s">
        <v>6830</v>
      </c>
      <c r="U978" s="16" t="s">
        <v>6831</v>
      </c>
      <c r="V978" s="17" t="s">
        <v>6832</v>
      </c>
      <c r="W978" s="16" t="s">
        <v>1205</v>
      </c>
      <c r="X978" s="16">
        <v>119.55249999999999</v>
      </c>
      <c r="Y978" s="16">
        <v>11.02277778</v>
      </c>
      <c r="Z978" s="16">
        <v>119.55125</v>
      </c>
      <c r="AA978" s="16">
        <v>11.02055556</v>
      </c>
      <c r="AB978" s="16">
        <v>2342</v>
      </c>
      <c r="AD978" s="16" t="s">
        <v>6833</v>
      </c>
      <c r="AE978" s="16" t="s">
        <v>6834</v>
      </c>
      <c r="AF978" s="16" t="s">
        <v>6835</v>
      </c>
      <c r="AG978" s="16" t="s">
        <v>6836</v>
      </c>
      <c r="AH978" s="16">
        <v>70.599999999999994</v>
      </c>
      <c r="AI978" s="16">
        <v>2.4700000000000002</v>
      </c>
      <c r="AJ978" s="16">
        <v>35.799999999999997</v>
      </c>
      <c r="AK978" s="16">
        <v>9.36</v>
      </c>
    </row>
    <row r="979" spans="1:45" s="16" customFormat="1">
      <c r="A979" s="16" t="s">
        <v>10085</v>
      </c>
      <c r="B979" s="16">
        <v>172.46262999999999</v>
      </c>
      <c r="C979" s="16">
        <v>11.97025</v>
      </c>
      <c r="D979" s="16">
        <v>3241</v>
      </c>
      <c r="E979" s="16">
        <v>1.081E-2</v>
      </c>
      <c r="F979" s="16">
        <v>50.854300000000002</v>
      </c>
      <c r="G979" s="16">
        <v>17.346430000000002</v>
      </c>
      <c r="H979" s="16">
        <v>-16.185207999999999</v>
      </c>
      <c r="I979" s="16" t="s">
        <v>1160</v>
      </c>
      <c r="L979" s="16" t="s">
        <v>10086</v>
      </c>
      <c r="M979" s="16">
        <v>213312</v>
      </c>
      <c r="N979" s="16" t="s">
        <v>1161</v>
      </c>
      <c r="O979" s="16">
        <v>172.46262999999999</v>
      </c>
      <c r="P979" s="16">
        <v>11.970243999999999</v>
      </c>
      <c r="Q979" s="17" t="s">
        <v>10087</v>
      </c>
      <c r="R979" s="16">
        <v>1606</v>
      </c>
      <c r="S979" s="16">
        <v>142</v>
      </c>
      <c r="T979" s="16" t="s">
        <v>10088</v>
      </c>
      <c r="U979" s="16" t="s">
        <v>10089</v>
      </c>
      <c r="V979" s="17" t="s">
        <v>10090</v>
      </c>
      <c r="W979" s="16" t="s">
        <v>1205</v>
      </c>
      <c r="X979" s="16">
        <v>172.46208329999999</v>
      </c>
      <c r="Y979" s="16">
        <v>11.96916667</v>
      </c>
      <c r="Z979" s="16">
        <v>172.46250000000001</v>
      </c>
      <c r="AA979" s="16">
        <v>11.97027778</v>
      </c>
      <c r="AB979" s="16">
        <v>3229</v>
      </c>
      <c r="AD979" s="16" t="s">
        <v>10091</v>
      </c>
      <c r="AE979" s="16" t="s">
        <v>10092</v>
      </c>
      <c r="AF979" s="16" t="s">
        <v>10093</v>
      </c>
      <c r="AG979" s="16" t="s">
        <v>10094</v>
      </c>
      <c r="AH979" s="16">
        <v>23.5</v>
      </c>
      <c r="AI979" s="16">
        <v>2.27</v>
      </c>
      <c r="AJ979" s="16">
        <v>48.7</v>
      </c>
      <c r="AK979" s="16">
        <v>9.08</v>
      </c>
      <c r="AR979" s="16" t="s">
        <v>8073</v>
      </c>
    </row>
    <row r="980" spans="1:45" s="16" customFormat="1">
      <c r="A980" s="16" t="s">
        <v>8487</v>
      </c>
      <c r="B980" s="16">
        <v>150.54328000000001</v>
      </c>
      <c r="C980" s="16">
        <v>11.643470000000001</v>
      </c>
      <c r="D980" s="16">
        <v>3505</v>
      </c>
      <c r="E980" s="16">
        <v>1.1690000000000001E-2</v>
      </c>
      <c r="F980" s="16">
        <v>53.054099999999998</v>
      </c>
      <c r="G980" s="16">
        <v>17.438921000000001</v>
      </c>
      <c r="H980" s="16">
        <v>-16.184673759999999</v>
      </c>
      <c r="I980" s="16" t="s">
        <v>1160</v>
      </c>
      <c r="K980" s="16" t="s">
        <v>410</v>
      </c>
      <c r="L980" s="16" t="s">
        <v>8488</v>
      </c>
      <c r="M980" s="16">
        <v>202478</v>
      </c>
      <c r="N980" s="16" t="s">
        <v>5944</v>
      </c>
      <c r="O980" s="16">
        <v>150.54328000000001</v>
      </c>
      <c r="P980" s="16">
        <v>11.643468</v>
      </c>
      <c r="Q980" s="17" t="s">
        <v>8489</v>
      </c>
      <c r="R980" s="16">
        <v>1744</v>
      </c>
      <c r="S980" s="16">
        <v>82</v>
      </c>
      <c r="T980" s="16" t="s">
        <v>8490</v>
      </c>
      <c r="U980" s="16" t="s">
        <v>8491</v>
      </c>
      <c r="V980" s="17" t="s">
        <v>8492</v>
      </c>
      <c r="W980" s="16" t="s">
        <v>1205</v>
      </c>
      <c r="X980" s="16">
        <v>150.5454167</v>
      </c>
      <c r="Y980" s="16">
        <v>11.641111110000001</v>
      </c>
      <c r="Z980" s="16">
        <v>150.5433333</v>
      </c>
      <c r="AA980" s="16">
        <v>11.64361111</v>
      </c>
      <c r="AB980" s="16">
        <v>3468</v>
      </c>
      <c r="AD980" s="16" t="s">
        <v>8493</v>
      </c>
      <c r="AE980" s="16" t="s">
        <v>8494</v>
      </c>
      <c r="AF980" s="16" t="s">
        <v>4333</v>
      </c>
      <c r="AG980" s="16" t="s">
        <v>8495</v>
      </c>
      <c r="AH980" s="16">
        <v>16.8</v>
      </c>
      <c r="AI980" s="16">
        <v>2.2400000000000002</v>
      </c>
      <c r="AJ980" s="16">
        <v>52.4</v>
      </c>
      <c r="AK980" s="16">
        <v>9.09</v>
      </c>
      <c r="AR980" s="16" t="s">
        <v>8073</v>
      </c>
    </row>
    <row r="981" spans="1:45" s="16" customFormat="1">
      <c r="A981" s="16" t="s">
        <v>4592</v>
      </c>
      <c r="B981" s="16">
        <v>210.56354999999999</v>
      </c>
      <c r="C981" s="16">
        <v>8.0063942000000008</v>
      </c>
      <c r="D981" s="16">
        <v>5179.1123600000001</v>
      </c>
      <c r="E981" s="16">
        <v>1.7275801E-2</v>
      </c>
      <c r="F981" s="16">
        <v>79.987700000000004</v>
      </c>
      <c r="G981" s="16">
        <v>18.330888999999999</v>
      </c>
      <c r="H981" s="16">
        <v>-16.184227050000001</v>
      </c>
      <c r="I981" s="16" t="s">
        <v>1160</v>
      </c>
      <c r="K981" s="16" t="s">
        <v>898</v>
      </c>
      <c r="N981" s="16" t="s">
        <v>1635</v>
      </c>
      <c r="O981" s="16">
        <v>210.56354999999999</v>
      </c>
      <c r="P981" s="16">
        <v>8.0063942000000008</v>
      </c>
      <c r="Q981" s="17" t="s">
        <v>4593</v>
      </c>
      <c r="R981" s="16">
        <v>1807</v>
      </c>
      <c r="S981" s="16">
        <v>55</v>
      </c>
      <c r="T981" s="16" t="s">
        <v>4738</v>
      </c>
      <c r="U981" s="16" t="s">
        <v>4739</v>
      </c>
      <c r="V981" s="17" t="s">
        <v>4740</v>
      </c>
      <c r="W981" s="16" t="s">
        <v>1205</v>
      </c>
      <c r="AS981" s="16" t="s">
        <v>4741</v>
      </c>
    </row>
    <row r="982" spans="1:45" s="16" customFormat="1">
      <c r="A982" s="16" t="s">
        <v>3774</v>
      </c>
      <c r="B982" s="16">
        <v>146.4169</v>
      </c>
      <c r="C982" s="16">
        <v>7.0126200000000001</v>
      </c>
      <c r="D982" s="16">
        <v>3788</v>
      </c>
      <c r="E982" s="16">
        <v>1.2636E-2</v>
      </c>
      <c r="F982" s="16">
        <v>56.655799999999999</v>
      </c>
      <c r="G982" s="16">
        <v>17.596287</v>
      </c>
      <c r="H982" s="16">
        <v>-16.169934999999999</v>
      </c>
      <c r="I982" s="16" t="s">
        <v>1160</v>
      </c>
      <c r="L982" s="16" t="s">
        <v>3775</v>
      </c>
      <c r="N982" s="16" t="s">
        <v>1635</v>
      </c>
      <c r="O982" s="16">
        <v>146.41687999999999</v>
      </c>
      <c r="P982" s="16">
        <v>7.0126125999999998</v>
      </c>
      <c r="Q982" s="17" t="s">
        <v>3776</v>
      </c>
      <c r="R982" s="16">
        <v>1234</v>
      </c>
      <c r="S982" s="16">
        <v>110</v>
      </c>
      <c r="T982" s="16" t="s">
        <v>3777</v>
      </c>
      <c r="U982" s="16" t="s">
        <v>3924</v>
      </c>
      <c r="V982" s="17" t="s">
        <v>3925</v>
      </c>
      <c r="W982" s="16" t="s">
        <v>1205</v>
      </c>
    </row>
    <row r="983" spans="1:45" s="16" customFormat="1">
      <c r="A983" s="16" t="s">
        <v>11923</v>
      </c>
      <c r="B983" s="16">
        <v>219.17059</v>
      </c>
      <c r="C983" s="16">
        <v>11.576879999999999</v>
      </c>
      <c r="D983" s="16">
        <v>1791</v>
      </c>
      <c r="E983" s="16">
        <v>5.9750000000000003E-3</v>
      </c>
      <c r="F983" s="16">
        <v>31.437200000000001</v>
      </c>
      <c r="G983" s="16">
        <v>16.319004</v>
      </c>
      <c r="H983" s="16">
        <v>-16.168215289999999</v>
      </c>
      <c r="I983" s="16" t="s">
        <v>1160</v>
      </c>
      <c r="L983" s="16" t="s">
        <v>11924</v>
      </c>
      <c r="M983" s="16">
        <v>240523</v>
      </c>
      <c r="N983" s="16" t="s">
        <v>1161</v>
      </c>
      <c r="O983" s="16">
        <v>219.17187000000001</v>
      </c>
      <c r="P983" s="16">
        <v>11.577669999999999</v>
      </c>
      <c r="Q983" s="17" t="s">
        <v>11925</v>
      </c>
      <c r="R983" s="16">
        <v>1710</v>
      </c>
      <c r="S983" s="16">
        <v>46</v>
      </c>
      <c r="T983" s="16" t="s">
        <v>11926</v>
      </c>
      <c r="U983" s="16" t="s">
        <v>12052</v>
      </c>
      <c r="V983" s="17" t="s">
        <v>12053</v>
      </c>
      <c r="W983" s="16" t="s">
        <v>1316</v>
      </c>
      <c r="X983" s="16">
        <v>219.16499999999999</v>
      </c>
      <c r="Y983" s="16">
        <v>11.572777779999999</v>
      </c>
      <c r="Z983" s="16">
        <v>219.1704167</v>
      </c>
      <c r="AA983" s="16">
        <v>11.57694444</v>
      </c>
      <c r="AB983" s="16">
        <v>1767</v>
      </c>
      <c r="AC983" s="16" t="s">
        <v>12054</v>
      </c>
      <c r="AD983" s="16" t="s">
        <v>12055</v>
      </c>
      <c r="AE983" s="16" t="s">
        <v>12056</v>
      </c>
      <c r="AF983" s="16" t="s">
        <v>12057</v>
      </c>
      <c r="AG983" s="16" t="s">
        <v>12058</v>
      </c>
      <c r="AH983" s="16">
        <v>11.4</v>
      </c>
      <c r="AI983" s="16">
        <v>2.21</v>
      </c>
      <c r="AJ983" s="16">
        <v>28.9</v>
      </c>
      <c r="AK983" s="16">
        <v>8.39</v>
      </c>
    </row>
    <row r="984" spans="1:45" s="16" customFormat="1">
      <c r="A984" s="16" t="s">
        <v>13093</v>
      </c>
      <c r="B984" s="16">
        <v>242.87325999999999</v>
      </c>
      <c r="C984" s="16">
        <v>10.019387999999999</v>
      </c>
      <c r="D984" s="16">
        <v>5058.986046</v>
      </c>
      <c r="E984" s="16">
        <v>1.6875099000000001E-2</v>
      </c>
      <c r="F984" s="16">
        <v>77.593199999999996</v>
      </c>
      <c r="G984" s="16">
        <v>18.286339000000002</v>
      </c>
      <c r="H984" s="16">
        <v>-16.162779310000001</v>
      </c>
      <c r="I984" s="16" t="s">
        <v>1160</v>
      </c>
      <c r="K984" s="16" t="s">
        <v>60</v>
      </c>
      <c r="N984" s="16" t="s">
        <v>1161</v>
      </c>
      <c r="O984" s="16">
        <v>242.87325999999999</v>
      </c>
      <c r="P984" s="16">
        <v>10.019387999999999</v>
      </c>
      <c r="Q984" s="17" t="s">
        <v>13094</v>
      </c>
      <c r="R984" s="16">
        <v>2526</v>
      </c>
      <c r="S984" s="16">
        <v>591</v>
      </c>
      <c r="T984" s="16" t="s">
        <v>13095</v>
      </c>
      <c r="U984" s="16" t="s">
        <v>13096</v>
      </c>
      <c r="V984" s="17" t="s">
        <v>13097</v>
      </c>
      <c r="W984" s="16" t="s">
        <v>1205</v>
      </c>
    </row>
    <row r="985" spans="1:45" s="16" customFormat="1">
      <c r="A985" s="16" t="s">
        <v>5659</v>
      </c>
      <c r="B985" s="16">
        <v>140.41587999999999</v>
      </c>
      <c r="C985" s="16">
        <v>9.1587700000000005</v>
      </c>
      <c r="D985" s="16">
        <v>5016</v>
      </c>
      <c r="E985" s="16">
        <v>1.6732E-2</v>
      </c>
      <c r="F985" s="16">
        <v>73.012699999999995</v>
      </c>
      <c r="G985" s="16">
        <v>18.154768000000001</v>
      </c>
      <c r="H985" s="16">
        <v>-16.162224040000002</v>
      </c>
      <c r="I985" s="16" t="s">
        <v>1160</v>
      </c>
      <c r="K985" s="16" t="s">
        <v>783</v>
      </c>
      <c r="L985" s="16" t="s">
        <v>5796</v>
      </c>
      <c r="N985" s="16" t="s">
        <v>5209</v>
      </c>
      <c r="O985" s="16">
        <v>140.41586000000001</v>
      </c>
      <c r="P985" s="16">
        <v>9.1587777999999993</v>
      </c>
      <c r="Q985" s="17" t="s">
        <v>5797</v>
      </c>
      <c r="R985" s="16">
        <v>1302</v>
      </c>
      <c r="S985" s="16">
        <v>432</v>
      </c>
      <c r="T985" s="16" t="s">
        <v>5798</v>
      </c>
      <c r="U985" s="16" t="s">
        <v>5799</v>
      </c>
      <c r="V985" s="17" t="s">
        <v>5800</v>
      </c>
      <c r="W985" s="16" t="s">
        <v>1205</v>
      </c>
    </row>
    <row r="986" spans="1:45" s="16" customFormat="1">
      <c r="A986" s="16" t="s">
        <v>8050</v>
      </c>
      <c r="B986" s="16">
        <v>144.99904000000001</v>
      </c>
      <c r="C986" s="16">
        <v>10.457280000000001</v>
      </c>
      <c r="D986" s="16">
        <v>2909</v>
      </c>
      <c r="E986" s="16">
        <v>9.7050000000000001E-3</v>
      </c>
      <c r="F986" s="16">
        <v>44.347999999999999</v>
      </c>
      <c r="G986" s="16">
        <v>17.073294000000001</v>
      </c>
      <c r="H986" s="16">
        <v>-16.161076189999999</v>
      </c>
      <c r="I986" s="16" t="s">
        <v>1160</v>
      </c>
      <c r="K986" s="16" t="s">
        <v>482</v>
      </c>
      <c r="L986" s="16" t="s">
        <v>8051</v>
      </c>
      <c r="N986" s="16" t="s">
        <v>1161</v>
      </c>
      <c r="O986" s="16">
        <v>144.99904000000001</v>
      </c>
      <c r="P986" s="16">
        <v>10.457276</v>
      </c>
      <c r="Q986" s="17" t="s">
        <v>8168</v>
      </c>
      <c r="R986" s="16">
        <v>1304</v>
      </c>
      <c r="S986" s="16">
        <v>629</v>
      </c>
      <c r="T986" s="16" t="s">
        <v>8169</v>
      </c>
      <c r="U986" s="16" t="s">
        <v>8170</v>
      </c>
      <c r="V986" s="17" t="s">
        <v>8171</v>
      </c>
      <c r="W986" s="16" t="s">
        <v>1205</v>
      </c>
      <c r="AR986" s="16" t="s">
        <v>8172</v>
      </c>
    </row>
    <row r="987" spans="1:45" s="16" customFormat="1">
      <c r="A987" s="16" t="s">
        <v>5512</v>
      </c>
      <c r="B987" s="16">
        <v>120.91355</v>
      </c>
      <c r="C987" s="16">
        <v>8.9100029999999997</v>
      </c>
      <c r="D987" s="16">
        <v>4895.3908979999997</v>
      </c>
      <c r="E987" s="16">
        <v>1.6329400000000001E-2</v>
      </c>
      <c r="F987" s="16">
        <v>69.530900000000003</v>
      </c>
      <c r="G987" s="16">
        <v>18.051600000000001</v>
      </c>
      <c r="H987" s="16">
        <v>-16.15928925</v>
      </c>
      <c r="I987" s="16" t="s">
        <v>1160</v>
      </c>
      <c r="K987" s="16" t="s">
        <v>756</v>
      </c>
      <c r="N987" s="16" t="s">
        <v>2709</v>
      </c>
      <c r="O987" s="16">
        <v>120.91355</v>
      </c>
      <c r="P987" s="16">
        <v>8.9100029999999997</v>
      </c>
      <c r="Q987" s="17" t="s">
        <v>5513</v>
      </c>
      <c r="R987" s="16">
        <v>2419</v>
      </c>
      <c r="S987" s="16">
        <v>96</v>
      </c>
      <c r="T987" s="16" t="s">
        <v>5396</v>
      </c>
      <c r="U987" s="16" t="s">
        <v>5397</v>
      </c>
      <c r="V987" s="17" t="s">
        <v>5398</v>
      </c>
      <c r="W987" s="16" t="s">
        <v>1205</v>
      </c>
    </row>
    <row r="988" spans="1:45" s="16" customFormat="1">
      <c r="A988" s="16" t="s">
        <v>1299</v>
      </c>
      <c r="B988" s="16">
        <v>168.4800262</v>
      </c>
      <c r="C988" s="16">
        <v>4.1052266099999999</v>
      </c>
      <c r="D988" s="16">
        <v>1609</v>
      </c>
      <c r="E988" s="16">
        <v>5.3670902965409122E-3</v>
      </c>
      <c r="F988" s="16">
        <v>27.679200000000002</v>
      </c>
      <c r="G988" s="16">
        <v>16.058814999999999</v>
      </c>
      <c r="H988" s="16">
        <v>-16.15195267</v>
      </c>
      <c r="I988" s="16" t="s">
        <v>1160</v>
      </c>
      <c r="M988" s="16">
        <v>219197</v>
      </c>
      <c r="N988" s="16" t="s">
        <v>1465</v>
      </c>
      <c r="X988" s="16">
        <v>168.47791670000001</v>
      </c>
      <c r="Y988" s="16">
        <v>4.0991666670000004</v>
      </c>
      <c r="Z988" s="16">
        <v>168.48</v>
      </c>
      <c r="AA988" s="16">
        <v>4.1052777779999996</v>
      </c>
      <c r="AB988" s="16">
        <v>1609</v>
      </c>
      <c r="AD988" s="16" t="s">
        <v>1300</v>
      </c>
      <c r="AE988" s="16" t="s">
        <v>1301</v>
      </c>
      <c r="AF988" s="16" t="s">
        <v>1302</v>
      </c>
      <c r="AG988" s="16" t="s">
        <v>1303</v>
      </c>
      <c r="AH988" s="16">
        <v>10.9</v>
      </c>
      <c r="AI988" s="16">
        <v>2.39</v>
      </c>
      <c r="AJ988" s="16">
        <v>25.9</v>
      </c>
      <c r="AK988" s="16">
        <v>8.17</v>
      </c>
    </row>
    <row r="989" spans="1:45" s="16" customFormat="1">
      <c r="A989" s="16" t="s">
        <v>6850</v>
      </c>
      <c r="B989" s="16">
        <v>119.77194</v>
      </c>
      <c r="C989" s="16">
        <v>12.419795000000001</v>
      </c>
      <c r="D989" s="16">
        <v>4520.4435169999997</v>
      </c>
      <c r="E989" s="16">
        <v>1.50787E-2</v>
      </c>
      <c r="F989" s="16">
        <v>64.316999999999993</v>
      </c>
      <c r="G989" s="16">
        <v>17.890097000000001</v>
      </c>
      <c r="H989" s="16">
        <v>-16.151531890000001</v>
      </c>
      <c r="I989" s="16" t="s">
        <v>1160</v>
      </c>
      <c r="K989" s="16" t="s">
        <v>778</v>
      </c>
      <c r="M989" s="16">
        <v>174527</v>
      </c>
      <c r="N989" s="16" t="s">
        <v>1635</v>
      </c>
      <c r="O989" s="16">
        <v>119.77194</v>
      </c>
      <c r="P989" s="16">
        <v>12.419795000000001</v>
      </c>
      <c r="Q989" s="17" t="s">
        <v>6851</v>
      </c>
      <c r="R989" s="16">
        <v>2265</v>
      </c>
      <c r="S989" s="16">
        <v>167</v>
      </c>
      <c r="T989" s="16" t="s">
        <v>6732</v>
      </c>
      <c r="U989" s="16" t="s">
        <v>6733</v>
      </c>
      <c r="V989" s="17" t="s">
        <v>6734</v>
      </c>
      <c r="W989" s="16" t="s">
        <v>1205</v>
      </c>
      <c r="X989" s="16">
        <v>119.7733333</v>
      </c>
      <c r="Y989" s="16">
        <v>12.423888890000001</v>
      </c>
      <c r="Z989" s="16">
        <v>119.7716667</v>
      </c>
      <c r="AA989" s="16">
        <v>12.419722220000001</v>
      </c>
      <c r="AB989" s="16">
        <v>4497</v>
      </c>
      <c r="AD989" s="16" t="s">
        <v>6735</v>
      </c>
      <c r="AE989" s="16" t="s">
        <v>6736</v>
      </c>
      <c r="AF989" s="16" t="s">
        <v>6737</v>
      </c>
      <c r="AG989" s="16" t="s">
        <v>6738</v>
      </c>
      <c r="AH989" s="16">
        <v>8.4</v>
      </c>
      <c r="AI989" s="16">
        <v>2.97</v>
      </c>
      <c r="AJ989" s="16">
        <v>66.400000000000006</v>
      </c>
      <c r="AK989" s="16">
        <v>9.19</v>
      </c>
    </row>
    <row r="990" spans="1:45" s="16" customFormat="1">
      <c r="A990" s="16" t="s">
        <v>5016</v>
      </c>
      <c r="B990" s="16">
        <v>241.50910999999999</v>
      </c>
      <c r="C990" s="16">
        <v>8.5067599999999999</v>
      </c>
      <c r="D990" s="16">
        <v>1363</v>
      </c>
      <c r="E990" s="16">
        <v>4.5459999999999997E-3</v>
      </c>
      <c r="F990" s="16">
        <v>24.702100000000002</v>
      </c>
      <c r="G990" s="16">
        <v>15.81349</v>
      </c>
      <c r="H990" s="16">
        <v>-16.150179380000001</v>
      </c>
      <c r="I990" s="16" t="s">
        <v>1160</v>
      </c>
      <c r="K990" s="16" t="s">
        <v>827</v>
      </c>
      <c r="L990" s="16" t="s">
        <v>5017</v>
      </c>
      <c r="M990" s="16">
        <v>261969</v>
      </c>
      <c r="N990" s="16" t="s">
        <v>1635</v>
      </c>
      <c r="O990" s="16">
        <v>241.50910999999999</v>
      </c>
      <c r="P990" s="16">
        <v>8.5067606999999992</v>
      </c>
      <c r="Q990" s="17" t="s">
        <v>5169</v>
      </c>
      <c r="R990" s="16">
        <v>1728</v>
      </c>
      <c r="S990" s="16">
        <v>612</v>
      </c>
      <c r="T990" s="16" t="s">
        <v>5170</v>
      </c>
      <c r="U990" s="16" t="s">
        <v>5171</v>
      </c>
      <c r="V990" s="17" t="s">
        <v>5172</v>
      </c>
      <c r="W990" s="16" t="s">
        <v>1205</v>
      </c>
      <c r="X990" s="16">
        <v>241.5083333</v>
      </c>
      <c r="Y990" s="16">
        <v>8.5024999999999995</v>
      </c>
      <c r="Z990" s="16">
        <v>241.50916670000001</v>
      </c>
      <c r="AA990" s="16">
        <v>8.5069444440000002</v>
      </c>
      <c r="AB990" s="16">
        <v>1369</v>
      </c>
      <c r="AC990" s="16" t="s">
        <v>5140</v>
      </c>
      <c r="AD990" s="16" t="s">
        <v>5141</v>
      </c>
      <c r="AE990" s="16" t="s">
        <v>5142</v>
      </c>
      <c r="AF990" s="16" t="s">
        <v>5143</v>
      </c>
      <c r="AG990" s="16" t="s">
        <v>5144</v>
      </c>
      <c r="AH990" s="16">
        <v>48.8</v>
      </c>
      <c r="AI990" s="16">
        <v>2.52</v>
      </c>
      <c r="AJ990" s="16">
        <v>23.4</v>
      </c>
      <c r="AK990" s="16">
        <v>8.92</v>
      </c>
    </row>
    <row r="991" spans="1:45" s="16" customFormat="1">
      <c r="A991" s="16" t="s">
        <v>2972</v>
      </c>
      <c r="B991" s="16">
        <v>137.04499999999999</v>
      </c>
      <c r="C991" s="16">
        <v>5.9277800000000003</v>
      </c>
      <c r="D991" s="16">
        <v>1308</v>
      </c>
      <c r="E991" s="16">
        <v>4.3629999999999997E-3</v>
      </c>
      <c r="F991" s="16">
        <v>20.522200000000002</v>
      </c>
      <c r="G991" s="16">
        <v>15.411056</v>
      </c>
      <c r="H991" s="18">
        <v>-16.150063578652571</v>
      </c>
      <c r="I991" s="16" t="s">
        <v>1160</v>
      </c>
      <c r="M991" s="16">
        <v>4797</v>
      </c>
      <c r="N991" s="16" t="s">
        <v>2715</v>
      </c>
      <c r="X991" s="16">
        <v>137.04750000000001</v>
      </c>
      <c r="Y991" s="16">
        <v>5.9294444439999996</v>
      </c>
      <c r="Z991" s="16">
        <v>137.04416670000001</v>
      </c>
      <c r="AA991" s="16">
        <v>5.9275000000000002</v>
      </c>
      <c r="AB991" s="16">
        <v>1309</v>
      </c>
      <c r="AC991" s="16" t="s">
        <v>2973</v>
      </c>
      <c r="AD991" s="16" t="s">
        <v>2974</v>
      </c>
      <c r="AE991" s="16" t="s">
        <v>2975</v>
      </c>
      <c r="AF991" s="16" t="s">
        <v>2976</v>
      </c>
      <c r="AG991" s="16" t="s">
        <v>2977</v>
      </c>
      <c r="AH991" s="16">
        <v>64.8</v>
      </c>
      <c r="AI991" s="16">
        <v>2.42</v>
      </c>
      <c r="AJ991" s="16">
        <v>20.9</v>
      </c>
      <c r="AK991" s="16">
        <v>8.7899999999999991</v>
      </c>
      <c r="AL991" s="16" t="s">
        <v>2978</v>
      </c>
      <c r="AM991" s="16" t="s">
        <v>2978</v>
      </c>
    </row>
    <row r="992" spans="1:45" s="16" customFormat="1">
      <c r="A992" s="16" t="s">
        <v>2477</v>
      </c>
      <c r="B992" s="16">
        <v>152.64392000000001</v>
      </c>
      <c r="C992" s="16">
        <v>5.2329100000000004</v>
      </c>
      <c r="D992" s="16">
        <v>4200</v>
      </c>
      <c r="E992" s="16">
        <v>1.4009000000000001E-2</v>
      </c>
      <c r="F992" s="16">
        <v>62.851999999999997</v>
      </c>
      <c r="G992" s="16">
        <v>17.842313999999998</v>
      </c>
      <c r="H992" s="16">
        <v>-16.149281510000002</v>
      </c>
      <c r="I992" s="16" t="s">
        <v>1160</v>
      </c>
      <c r="K992" s="16" t="s">
        <v>1029</v>
      </c>
      <c r="L992" s="16" t="s">
        <v>2478</v>
      </c>
      <c r="N992" s="16" t="s">
        <v>1635</v>
      </c>
      <c r="O992" s="16">
        <v>152.64393000000001</v>
      </c>
      <c r="P992" s="16">
        <v>5.2329049999999997</v>
      </c>
      <c r="Q992" s="17" t="s">
        <v>2479</v>
      </c>
      <c r="R992" s="16">
        <v>573</v>
      </c>
      <c r="S992" s="16">
        <v>620</v>
      </c>
      <c r="T992" s="16" t="s">
        <v>2480</v>
      </c>
      <c r="U992" s="16" t="s">
        <v>2481</v>
      </c>
      <c r="V992" s="17" t="s">
        <v>2482</v>
      </c>
      <c r="W992" s="16" t="s">
        <v>1205</v>
      </c>
    </row>
    <row r="993" spans="1:57" s="16" customFormat="1">
      <c r="A993" s="16" t="s">
        <v>10808</v>
      </c>
      <c r="B993" s="16">
        <v>198.25104999999999</v>
      </c>
      <c r="C993" s="16">
        <v>12.61359</v>
      </c>
      <c r="D993" s="16">
        <v>3331</v>
      </c>
      <c r="E993" s="16">
        <v>1.111E-2</v>
      </c>
      <c r="F993" s="16">
        <v>53.508200000000002</v>
      </c>
      <c r="G993" s="16">
        <v>17.493390999999999</v>
      </c>
      <c r="H993" s="16">
        <v>-16.14871071</v>
      </c>
      <c r="I993" s="16" t="s">
        <v>1160</v>
      </c>
      <c r="K993" s="16" t="s">
        <v>279</v>
      </c>
      <c r="L993" s="16" t="s">
        <v>10809</v>
      </c>
      <c r="N993" s="16" t="s">
        <v>1161</v>
      </c>
      <c r="O993" s="16">
        <v>198.25104999999999</v>
      </c>
      <c r="P993" s="16">
        <v>12.613593</v>
      </c>
      <c r="Q993" s="17" t="s">
        <v>10810</v>
      </c>
      <c r="R993" s="16">
        <v>1697</v>
      </c>
      <c r="S993" s="16">
        <v>391</v>
      </c>
      <c r="T993" s="16" t="s">
        <v>10811</v>
      </c>
      <c r="U993" s="16" t="s">
        <v>10812</v>
      </c>
      <c r="V993" s="17" t="s">
        <v>10839</v>
      </c>
      <c r="W993" s="16" t="s">
        <v>1205</v>
      </c>
      <c r="AR993" s="16" t="s">
        <v>8073</v>
      </c>
    </row>
    <row r="994" spans="1:57" s="16" customFormat="1">
      <c r="A994" s="16" t="s">
        <v>4495</v>
      </c>
      <c r="B994" s="16">
        <v>220.87511000000001</v>
      </c>
      <c r="C994" s="16">
        <v>7.7868000000000004</v>
      </c>
      <c r="D994" s="16">
        <v>4105</v>
      </c>
      <c r="E994" s="16">
        <v>1.3694E-2</v>
      </c>
      <c r="F994" s="16">
        <v>64.865899999999996</v>
      </c>
      <c r="G994" s="16">
        <v>17.912521000000002</v>
      </c>
      <c r="H994" s="16">
        <v>-16.147561240000002</v>
      </c>
      <c r="I994" s="16" t="s">
        <v>1160</v>
      </c>
      <c r="K994" s="16" t="s">
        <v>881</v>
      </c>
      <c r="L994" s="16" t="s">
        <v>4496</v>
      </c>
      <c r="N994" s="16" t="s">
        <v>2709</v>
      </c>
      <c r="O994" s="16">
        <v>220.87511000000001</v>
      </c>
      <c r="P994" s="16">
        <v>7.7867956999999999</v>
      </c>
      <c r="Q994" s="17" t="s">
        <v>4497</v>
      </c>
      <c r="R994" s="16">
        <v>1813</v>
      </c>
      <c r="S994" s="16">
        <v>103</v>
      </c>
      <c r="T994" s="16" t="s">
        <v>4498</v>
      </c>
      <c r="U994" s="16" t="s">
        <v>4499</v>
      </c>
      <c r="V994" s="17" t="s">
        <v>4500</v>
      </c>
      <c r="W994" s="16" t="s">
        <v>1205</v>
      </c>
    </row>
    <row r="995" spans="1:57" s="16" customFormat="1">
      <c r="A995" s="16" t="s">
        <v>12677</v>
      </c>
      <c r="B995" s="16">
        <v>237.87322</v>
      </c>
      <c r="C995" s="16">
        <v>11.872712</v>
      </c>
      <c r="D995" s="16">
        <v>4450.3824450000002</v>
      </c>
      <c r="E995" s="16">
        <v>1.4845000000000001E-2</v>
      </c>
      <c r="F995" s="16">
        <v>69.357399999999998</v>
      </c>
      <c r="G995" s="16">
        <v>18.065650999999999</v>
      </c>
      <c r="H995" s="16">
        <v>-16.139813019999998</v>
      </c>
      <c r="I995" s="16" t="s">
        <v>1160</v>
      </c>
      <c r="K995" s="16" t="s">
        <v>17</v>
      </c>
      <c r="N995" s="16" t="s">
        <v>1161</v>
      </c>
      <c r="O995" s="16">
        <v>237.87322</v>
      </c>
      <c r="P995" s="16">
        <v>11.872712</v>
      </c>
      <c r="Q995" s="17" t="s">
        <v>12678</v>
      </c>
      <c r="R995" s="16">
        <v>2519</v>
      </c>
      <c r="S995" s="16">
        <v>97</v>
      </c>
      <c r="T995" s="16" t="s">
        <v>12679</v>
      </c>
      <c r="U995" s="16" t="s">
        <v>12680</v>
      </c>
      <c r="V995" s="17" t="s">
        <v>12681</v>
      </c>
      <c r="W995" s="16" t="s">
        <v>1205</v>
      </c>
    </row>
    <row r="996" spans="1:57" s="16" customFormat="1">
      <c r="A996" s="16" t="s">
        <v>4079</v>
      </c>
      <c r="B996" s="16">
        <v>122.64146</v>
      </c>
      <c r="C996" s="16">
        <v>7.02719</v>
      </c>
      <c r="D996" s="16">
        <v>4577</v>
      </c>
      <c r="E996" s="16">
        <v>1.5266999999999999E-2</v>
      </c>
      <c r="F996" s="16">
        <v>65.221699999999998</v>
      </c>
      <c r="G996" s="16">
        <v>17.933662000000002</v>
      </c>
      <c r="H996" s="16">
        <v>-16.13829857</v>
      </c>
      <c r="I996" s="16" t="s">
        <v>1160</v>
      </c>
      <c r="K996" s="16" t="s">
        <v>1058</v>
      </c>
      <c r="L996" s="16" t="s">
        <v>4080</v>
      </c>
      <c r="M996" s="16">
        <v>181730</v>
      </c>
      <c r="N996" s="16" t="s">
        <v>3706</v>
      </c>
      <c r="O996" s="16">
        <v>122.64143</v>
      </c>
      <c r="P996" s="16">
        <v>7.0272075999999997</v>
      </c>
      <c r="Q996" s="17" t="s">
        <v>4081</v>
      </c>
      <c r="R996" s="16">
        <v>1756</v>
      </c>
      <c r="S996" s="16">
        <v>560</v>
      </c>
      <c r="T996" s="16" t="s">
        <v>4082</v>
      </c>
      <c r="U996" s="16" t="s">
        <v>4083</v>
      </c>
      <c r="V996" s="17" t="s">
        <v>4084</v>
      </c>
      <c r="W996" s="16" t="s">
        <v>1205</v>
      </c>
      <c r="X996" s="16">
        <v>122.6408333</v>
      </c>
      <c r="Y996" s="16">
        <v>7.0208333329999997</v>
      </c>
      <c r="Z996" s="16">
        <v>122.6416667</v>
      </c>
      <c r="AA996" s="16">
        <v>7.0272222219999998</v>
      </c>
      <c r="AB996" s="16">
        <v>4573</v>
      </c>
      <c r="AD996" s="16" t="s">
        <v>3933</v>
      </c>
      <c r="AE996" s="16" t="s">
        <v>3934</v>
      </c>
      <c r="AF996" s="16" t="s">
        <v>3935</v>
      </c>
      <c r="AG996" s="16" t="s">
        <v>3936</v>
      </c>
      <c r="AH996" s="16">
        <v>6.9</v>
      </c>
      <c r="AI996" s="16">
        <v>2.19</v>
      </c>
      <c r="AJ996" s="16">
        <v>67.900000000000006</v>
      </c>
      <c r="AK996" s="16">
        <v>8.89</v>
      </c>
    </row>
    <row r="997" spans="1:57" s="16" customFormat="1">
      <c r="A997" s="16" t="s">
        <v>3469</v>
      </c>
      <c r="B997" s="16">
        <v>209.58611999999999</v>
      </c>
      <c r="C997" s="16">
        <v>6.5091102000000003</v>
      </c>
      <c r="D997" s="16">
        <v>4347.3747940000003</v>
      </c>
      <c r="E997" s="16">
        <v>1.4501399999999999E-2</v>
      </c>
      <c r="F997" s="16">
        <v>68.286900000000003</v>
      </c>
      <c r="G997" s="16">
        <v>18.033536999999999</v>
      </c>
      <c r="H997" s="16">
        <v>-16.138149989999999</v>
      </c>
      <c r="I997" s="16" t="s">
        <v>1160</v>
      </c>
      <c r="K997" s="16" t="s">
        <v>1013</v>
      </c>
      <c r="N997" s="16" t="s">
        <v>2709</v>
      </c>
      <c r="O997" s="16">
        <v>209.58611999999999</v>
      </c>
      <c r="P997" s="16">
        <v>6.5091102000000003</v>
      </c>
      <c r="Q997" s="17" t="s">
        <v>3470</v>
      </c>
      <c r="R997" s="16">
        <v>1808</v>
      </c>
      <c r="S997" s="16">
        <v>278</v>
      </c>
      <c r="T997" s="16" t="s">
        <v>3471</v>
      </c>
      <c r="U997" s="16" t="s">
        <v>3493</v>
      </c>
      <c r="V997" s="17" t="s">
        <v>3494</v>
      </c>
      <c r="W997" s="16" t="s">
        <v>1205</v>
      </c>
    </row>
    <row r="998" spans="1:57" s="16" customFormat="1">
      <c r="A998" s="16" t="s">
        <v>2929</v>
      </c>
      <c r="B998" s="16">
        <v>218.2201</v>
      </c>
      <c r="C998" s="16">
        <v>5.9990600000000001</v>
      </c>
      <c r="D998" s="16">
        <v>2268</v>
      </c>
      <c r="E998" s="16">
        <v>7.5640000000000004E-3</v>
      </c>
      <c r="F998" s="16">
        <v>37.619300000000003</v>
      </c>
      <c r="G998" s="16">
        <v>16.740255000000001</v>
      </c>
      <c r="H998" s="16">
        <v>-16.136798550000002</v>
      </c>
      <c r="I998" s="16" t="s">
        <v>1160</v>
      </c>
      <c r="K998" s="16" t="s">
        <v>972</v>
      </c>
      <c r="L998" s="16" t="s">
        <v>2930</v>
      </c>
      <c r="M998" s="16">
        <v>241156</v>
      </c>
      <c r="N998" s="16" t="s">
        <v>1161</v>
      </c>
      <c r="O998" s="16">
        <v>218.2201</v>
      </c>
      <c r="P998" s="16">
        <v>5.9990626999999996</v>
      </c>
      <c r="Q998" s="17" t="s">
        <v>2931</v>
      </c>
      <c r="R998" s="16">
        <v>1828</v>
      </c>
      <c r="S998" s="16">
        <v>309</v>
      </c>
      <c r="T998" s="16" t="s">
        <v>2932</v>
      </c>
      <c r="U998" s="16" t="s">
        <v>2933</v>
      </c>
      <c r="V998" s="17" t="s">
        <v>2934</v>
      </c>
      <c r="W998" s="16" t="s">
        <v>1205</v>
      </c>
      <c r="X998" s="16">
        <v>218.21875</v>
      </c>
      <c r="Y998" s="16">
        <v>5.9986111109999998</v>
      </c>
      <c r="Z998" s="16">
        <v>218.22</v>
      </c>
      <c r="AA998" s="16">
        <v>5.9988888889999998</v>
      </c>
      <c r="AB998" s="16">
        <v>2275</v>
      </c>
      <c r="AC998" s="16" t="s">
        <v>2935</v>
      </c>
      <c r="AD998" s="16" t="s">
        <v>2936</v>
      </c>
      <c r="AE998" s="16" t="s">
        <v>2937</v>
      </c>
      <c r="AF998" s="16" t="s">
        <v>2938</v>
      </c>
      <c r="AG998" s="16" t="s">
        <v>2939</v>
      </c>
      <c r="AH998" s="16">
        <v>31.3</v>
      </c>
      <c r="AI998" s="16">
        <v>2.27</v>
      </c>
      <c r="AJ998" s="16">
        <v>35.200000000000003</v>
      </c>
      <c r="AK998" s="16">
        <v>9.06</v>
      </c>
    </row>
    <row r="999" spans="1:57" s="16" customFormat="1">
      <c r="A999" s="16" t="s">
        <v>10101</v>
      </c>
      <c r="B999" s="16">
        <v>172.75645</v>
      </c>
      <c r="C999" s="16">
        <v>14.566990000000001</v>
      </c>
      <c r="D999" s="16">
        <v>4675</v>
      </c>
      <c r="E999" s="16">
        <v>1.5592999999999999E-2</v>
      </c>
      <c r="F999" s="16">
        <v>71.047799999999995</v>
      </c>
      <c r="G999" s="16">
        <v>18.121732999999999</v>
      </c>
      <c r="H999" s="16">
        <v>-16.136019999999998</v>
      </c>
      <c r="I999" s="16" t="s">
        <v>1160</v>
      </c>
      <c r="L999" s="16" t="s">
        <v>10102</v>
      </c>
      <c r="M999" s="16">
        <v>215302</v>
      </c>
      <c r="N999" s="16" t="s">
        <v>1161</v>
      </c>
      <c r="O999" s="16">
        <v>172.75645</v>
      </c>
      <c r="P999" s="16">
        <v>14.566986</v>
      </c>
      <c r="Q999" s="17" t="s">
        <v>10103</v>
      </c>
      <c r="R999" s="16">
        <v>1754</v>
      </c>
      <c r="S999" s="16">
        <v>184</v>
      </c>
      <c r="T999" s="16" t="s">
        <v>10104</v>
      </c>
      <c r="U999" s="16" t="s">
        <v>10105</v>
      </c>
      <c r="V999" s="17" t="s">
        <v>10106</v>
      </c>
      <c r="W999" s="16" t="s">
        <v>1205</v>
      </c>
      <c r="X999" s="16">
        <v>172.7633333</v>
      </c>
      <c r="Y999" s="16">
        <v>14.5625</v>
      </c>
      <c r="Z999" s="16">
        <v>172.75624999999999</v>
      </c>
      <c r="AA999" s="16">
        <v>14.56583333</v>
      </c>
      <c r="AB999" s="16">
        <v>4704</v>
      </c>
      <c r="AD999" s="16" t="s">
        <v>10107</v>
      </c>
      <c r="AE999" s="16" t="s">
        <v>10108</v>
      </c>
      <c r="AF999" s="16" t="s">
        <v>10109</v>
      </c>
      <c r="AG999" s="16" t="s">
        <v>4579</v>
      </c>
      <c r="AH999" s="16">
        <v>9.1999999999999993</v>
      </c>
      <c r="AI999" s="16">
        <v>2</v>
      </c>
      <c r="AJ999" s="16">
        <v>69.5</v>
      </c>
      <c r="AK999" s="16">
        <v>9.0299999999999994</v>
      </c>
      <c r="AR999" s="16" t="s">
        <v>8073</v>
      </c>
    </row>
    <row r="1000" spans="1:57" s="16" customFormat="1">
      <c r="A1000" s="16" t="s">
        <v>10675</v>
      </c>
      <c r="B1000" s="16">
        <v>177.07454999999999</v>
      </c>
      <c r="C1000" s="16">
        <v>12.72588</v>
      </c>
      <c r="D1000" s="16">
        <v>4167</v>
      </c>
      <c r="E1000" s="16">
        <v>1.3899999999999999E-2</v>
      </c>
      <c r="F1000" s="16">
        <v>63.734400000000001</v>
      </c>
      <c r="G1000" s="16">
        <v>17.892416000000001</v>
      </c>
      <c r="H1000" s="16">
        <v>-16.129453510000001</v>
      </c>
      <c r="I1000" s="16" t="s">
        <v>1160</v>
      </c>
      <c r="K1000" s="16" t="s">
        <v>267</v>
      </c>
      <c r="L1000" s="16" t="s">
        <v>10676</v>
      </c>
      <c r="M1000" s="16">
        <v>212846</v>
      </c>
      <c r="N1000" s="16" t="s">
        <v>1161</v>
      </c>
      <c r="O1000" s="16">
        <v>177.07454999999999</v>
      </c>
      <c r="P1000" s="16">
        <v>12.725879000000001</v>
      </c>
      <c r="Q1000" s="17" t="s">
        <v>10677</v>
      </c>
      <c r="R1000" s="16">
        <v>1608</v>
      </c>
      <c r="S1000" s="16">
        <v>586</v>
      </c>
      <c r="T1000" s="16" t="s">
        <v>10678</v>
      </c>
      <c r="U1000" s="16" t="s">
        <v>10679</v>
      </c>
      <c r="V1000" s="17" t="s">
        <v>10680</v>
      </c>
      <c r="W1000" s="16" t="s">
        <v>1205</v>
      </c>
      <c r="X1000" s="16">
        <v>177.07041670000001</v>
      </c>
      <c r="Y1000" s="16">
        <v>12.725</v>
      </c>
      <c r="Z1000" s="16">
        <v>177.0745833</v>
      </c>
      <c r="AA1000" s="16">
        <v>12.72583333</v>
      </c>
      <c r="AB1000" s="16">
        <v>3955</v>
      </c>
      <c r="AD1000" s="16" t="s">
        <v>10681</v>
      </c>
      <c r="AE1000" s="16" t="s">
        <v>10682</v>
      </c>
      <c r="AF1000" s="16" t="s">
        <v>10683</v>
      </c>
      <c r="AG1000" s="16" t="s">
        <v>10684</v>
      </c>
      <c r="AH1000" s="16">
        <v>31.1</v>
      </c>
      <c r="AI1000" s="16">
        <v>2.23</v>
      </c>
      <c r="AJ1000" s="16">
        <v>58.9</v>
      </c>
      <c r="AK1000" s="16">
        <v>9.5500000000000007</v>
      </c>
      <c r="AR1000" s="16" t="s">
        <v>8073</v>
      </c>
    </row>
    <row r="1001" spans="1:57" s="16" customFormat="1">
      <c r="A1001" s="16" t="s">
        <v>8993</v>
      </c>
      <c r="B1001" s="16">
        <v>159.23650000000001</v>
      </c>
      <c r="C1001" s="16">
        <v>13.93422</v>
      </c>
      <c r="D1001" s="16">
        <v>2992</v>
      </c>
      <c r="E1001" s="16">
        <v>9.979E-3</v>
      </c>
      <c r="F1001" s="16">
        <v>46.306199999999997</v>
      </c>
      <c r="G1001" s="16">
        <v>17.202852</v>
      </c>
      <c r="H1001" s="16">
        <v>-16.12534372</v>
      </c>
      <c r="I1001" s="16" t="s">
        <v>1160</v>
      </c>
      <c r="K1001" s="16" t="s">
        <v>455</v>
      </c>
      <c r="L1001" s="16" t="s">
        <v>8994</v>
      </c>
      <c r="M1001" s="16">
        <v>202250</v>
      </c>
      <c r="N1001" s="16" t="s">
        <v>1161</v>
      </c>
      <c r="O1001" s="16">
        <v>159.23650000000001</v>
      </c>
      <c r="P1001" s="16">
        <v>13.934215</v>
      </c>
      <c r="Q1001" s="17" t="s">
        <v>8995</v>
      </c>
      <c r="R1001" s="16">
        <v>1748</v>
      </c>
      <c r="S1001" s="16">
        <v>498</v>
      </c>
      <c r="T1001" s="16" t="s">
        <v>9125</v>
      </c>
      <c r="U1001" s="16" t="s">
        <v>9126</v>
      </c>
      <c r="V1001" s="17" t="s">
        <v>9127</v>
      </c>
      <c r="W1001" s="16" t="s">
        <v>1205</v>
      </c>
      <c r="X1001" s="16">
        <v>159.23625000000001</v>
      </c>
      <c r="Y1001" s="16">
        <v>13.938888889999999</v>
      </c>
      <c r="Z1001" s="16">
        <v>159.2358333</v>
      </c>
      <c r="AA1001" s="16">
        <v>13.933611109999999</v>
      </c>
      <c r="AB1001" s="16">
        <v>2985</v>
      </c>
      <c r="AD1001" s="16" t="s">
        <v>9128</v>
      </c>
      <c r="AE1001" s="16" t="s">
        <v>9129</v>
      </c>
      <c r="AF1001" s="16" t="s">
        <v>9130</v>
      </c>
      <c r="AG1001" s="16" t="s">
        <v>9131</v>
      </c>
      <c r="AH1001" s="16">
        <v>23.9</v>
      </c>
      <c r="AI1001" s="16">
        <v>2.39</v>
      </c>
      <c r="AJ1001" s="16">
        <v>45.4</v>
      </c>
      <c r="AK1001" s="16">
        <v>9.14</v>
      </c>
      <c r="AR1001" s="16" t="s">
        <v>8207</v>
      </c>
    </row>
    <row r="1002" spans="1:57" s="16" customFormat="1">
      <c r="A1002" s="16" t="s">
        <v>2451</v>
      </c>
      <c r="B1002" s="16">
        <v>148.84782999999999</v>
      </c>
      <c r="C1002" s="16">
        <v>5.3148299999999997</v>
      </c>
      <c r="D1002" s="16">
        <v>5198</v>
      </c>
      <c r="E1002" s="16">
        <v>1.7337999999999999E-2</v>
      </c>
      <c r="F1002" s="16">
        <v>76.357600000000005</v>
      </c>
      <c r="G1002" s="16">
        <v>18.29364</v>
      </c>
      <c r="H1002" s="16">
        <v>-16.120621</v>
      </c>
      <c r="I1002" s="16" t="s">
        <v>1160</v>
      </c>
      <c r="K1002" s="16" t="s">
        <v>1038</v>
      </c>
      <c r="L1002" s="16" t="s">
        <v>2452</v>
      </c>
      <c r="N1002" s="16" t="s">
        <v>2709</v>
      </c>
      <c r="O1002" s="16">
        <v>148.84784999999999</v>
      </c>
      <c r="P1002" s="16">
        <v>5.3148770000000001</v>
      </c>
      <c r="Q1002" s="17" t="s">
        <v>2453</v>
      </c>
      <c r="R1002" s="16">
        <v>994</v>
      </c>
      <c r="S1002" s="16">
        <v>8</v>
      </c>
      <c r="T1002" s="16" t="s">
        <v>2454</v>
      </c>
      <c r="U1002" s="16" t="s">
        <v>2455</v>
      </c>
      <c r="V1002" s="17" t="s">
        <v>2456</v>
      </c>
      <c r="W1002" s="16" t="s">
        <v>1205</v>
      </c>
    </row>
    <row r="1003" spans="1:57" s="16" customFormat="1">
      <c r="A1003" s="16" t="s">
        <v>10478</v>
      </c>
      <c r="B1003" s="16">
        <v>176.18117000000001</v>
      </c>
      <c r="C1003" s="16">
        <v>11.20731</v>
      </c>
      <c r="D1003" s="16">
        <v>2951</v>
      </c>
      <c r="E1003" s="16">
        <v>9.8420000000000001E-3</v>
      </c>
      <c r="F1003" s="16">
        <v>46.693800000000003</v>
      </c>
      <c r="G1003" s="16">
        <v>17.227181999999999</v>
      </c>
      <c r="H1003" s="16">
        <v>-16.11911409</v>
      </c>
      <c r="I1003" s="16" t="s">
        <v>1160</v>
      </c>
      <c r="K1003" s="16" t="s">
        <v>243</v>
      </c>
      <c r="L1003" s="16" t="s">
        <v>10479</v>
      </c>
      <c r="M1003" s="16">
        <v>213338</v>
      </c>
      <c r="N1003" s="16" t="s">
        <v>1161</v>
      </c>
      <c r="O1003" s="16">
        <v>176.18118000000001</v>
      </c>
      <c r="P1003" s="16">
        <v>11.207314</v>
      </c>
      <c r="Q1003" s="17" t="s">
        <v>10480</v>
      </c>
      <c r="R1003" s="16">
        <v>1608</v>
      </c>
      <c r="S1003" s="16">
        <v>90</v>
      </c>
      <c r="T1003" s="16" t="s">
        <v>10357</v>
      </c>
      <c r="U1003" s="16" t="s">
        <v>10484</v>
      </c>
      <c r="V1003" s="17" t="s">
        <v>10620</v>
      </c>
      <c r="W1003" s="16" t="s">
        <v>1205</v>
      </c>
      <c r="X1003" s="16">
        <v>176.1825</v>
      </c>
      <c r="Y1003" s="16">
        <v>11.2</v>
      </c>
      <c r="Z1003" s="16">
        <v>176.18125000000001</v>
      </c>
      <c r="AA1003" s="16">
        <v>11.20722222</v>
      </c>
      <c r="AB1003" s="16">
        <v>2956</v>
      </c>
      <c r="AD1003" s="16" t="s">
        <v>10621</v>
      </c>
      <c r="AE1003" s="16" t="s">
        <v>10622</v>
      </c>
      <c r="AF1003" s="16" t="s">
        <v>9917</v>
      </c>
      <c r="AG1003" s="16" t="s">
        <v>1275</v>
      </c>
      <c r="AH1003" s="16">
        <v>13.3</v>
      </c>
      <c r="AI1003" s="16">
        <v>2.4900000000000002</v>
      </c>
      <c r="AJ1003" s="16">
        <v>44.7</v>
      </c>
      <c r="AK1003" s="16">
        <v>8.83</v>
      </c>
      <c r="AR1003" s="16" t="s">
        <v>8073</v>
      </c>
    </row>
    <row r="1004" spans="1:57" s="16" customFormat="1">
      <c r="A1004" s="16" t="s">
        <v>8139</v>
      </c>
      <c r="B1004" s="16">
        <v>146.33913999999999</v>
      </c>
      <c r="C1004" s="16">
        <v>14.579940000000001</v>
      </c>
      <c r="D1004" s="16">
        <v>3818.5152410000001</v>
      </c>
      <c r="E1004" s="16">
        <v>1.27373E-2</v>
      </c>
      <c r="F1004" s="16">
        <v>57.1601</v>
      </c>
      <c r="G1004" s="16">
        <v>17.667338999999998</v>
      </c>
      <c r="H1004" s="16">
        <v>-16.118125899999999</v>
      </c>
      <c r="I1004" s="16" t="s">
        <v>1160</v>
      </c>
      <c r="K1004" s="16" t="s">
        <v>491</v>
      </c>
      <c r="M1004" s="16">
        <v>193910</v>
      </c>
      <c r="N1004" s="16" t="s">
        <v>1635</v>
      </c>
      <c r="O1004" s="16">
        <v>146.33913999999999</v>
      </c>
      <c r="P1004" s="16">
        <v>14.579940000000001</v>
      </c>
      <c r="Q1004" s="17" t="s">
        <v>8140</v>
      </c>
      <c r="R1004" s="16">
        <v>2582</v>
      </c>
      <c r="S1004" s="16">
        <v>431</v>
      </c>
      <c r="T1004" s="16" t="s">
        <v>8141</v>
      </c>
      <c r="U1004" s="16" t="s">
        <v>8142</v>
      </c>
      <c r="V1004" s="17" t="s">
        <v>8143</v>
      </c>
      <c r="W1004" s="16" t="s">
        <v>1205</v>
      </c>
      <c r="X1004" s="16">
        <v>146.33625000000001</v>
      </c>
      <c r="Y1004" s="16">
        <v>14.57777778</v>
      </c>
      <c r="Z1004" s="16">
        <v>146.33958329999999</v>
      </c>
      <c r="AA1004" s="16">
        <v>14.580277779999999</v>
      </c>
      <c r="AB1004" s="16">
        <v>3805</v>
      </c>
      <c r="AD1004" s="16" t="s">
        <v>8144</v>
      </c>
      <c r="AE1004" s="16" t="s">
        <v>8145</v>
      </c>
      <c r="AF1004" s="16" t="s">
        <v>8146</v>
      </c>
      <c r="AG1004" s="16" t="s">
        <v>8147</v>
      </c>
      <c r="AH1004" s="16">
        <v>15.2</v>
      </c>
      <c r="AI1004" s="16">
        <v>1.71</v>
      </c>
      <c r="AJ1004" s="16">
        <v>57.1</v>
      </c>
      <c r="AK1004" s="16">
        <v>9.01</v>
      </c>
      <c r="AR1004" s="16" t="s">
        <v>8250</v>
      </c>
    </row>
    <row r="1005" spans="1:57" s="16" customFormat="1">
      <c r="A1005" s="16" t="s">
        <v>5884</v>
      </c>
      <c r="B1005" s="16">
        <v>120.49196999999999</v>
      </c>
      <c r="C1005" s="16">
        <v>9.3900606</v>
      </c>
      <c r="D1005" s="16">
        <v>3998.3291859999999</v>
      </c>
      <c r="E1005" s="16">
        <v>1.3337099999999999E-2</v>
      </c>
      <c r="F1005" s="16">
        <v>57.326000000000001</v>
      </c>
      <c r="G1005" s="16">
        <v>17.674033999999999</v>
      </c>
      <c r="H1005" s="16">
        <v>-16.117724200000001</v>
      </c>
      <c r="I1005" s="16" t="s">
        <v>1160</v>
      </c>
      <c r="K1005" s="16" t="s">
        <v>693</v>
      </c>
      <c r="N1005" s="16" t="s">
        <v>5209</v>
      </c>
      <c r="O1005" s="16">
        <v>120.49196999999999</v>
      </c>
      <c r="P1005" s="16">
        <v>9.3900606</v>
      </c>
      <c r="Q1005" s="17" t="s">
        <v>5885</v>
      </c>
      <c r="R1005" s="16">
        <v>2419</v>
      </c>
      <c r="S1005" s="16">
        <v>278</v>
      </c>
      <c r="T1005" s="16" t="s">
        <v>5886</v>
      </c>
      <c r="U1005" s="16" t="s">
        <v>5887</v>
      </c>
      <c r="V1005" s="17" t="s">
        <v>5888</v>
      </c>
      <c r="W1005" s="16" t="s">
        <v>1205</v>
      </c>
    </row>
    <row r="1006" spans="1:57" s="16" customFormat="1">
      <c r="A1006" s="16" t="s">
        <v>6283</v>
      </c>
      <c r="B1006" s="16">
        <v>150.06083000000001</v>
      </c>
      <c r="C1006" s="16">
        <v>9.6173599999999997</v>
      </c>
      <c r="D1006" s="16">
        <v>5283</v>
      </c>
      <c r="E1006" s="16">
        <v>1.7621999999999999E-2</v>
      </c>
      <c r="F1006" s="16">
        <v>77.849599999999995</v>
      </c>
      <c r="G1006" s="16">
        <v>18.342855</v>
      </c>
      <c r="H1006" s="16">
        <v>-16.113426929999999</v>
      </c>
      <c r="I1006" s="16" t="s">
        <v>1160</v>
      </c>
      <c r="K1006" s="16" t="s">
        <v>833</v>
      </c>
      <c r="L1006" s="16" t="s">
        <v>6284</v>
      </c>
      <c r="N1006" s="16" t="s">
        <v>3706</v>
      </c>
      <c r="O1006" s="16">
        <v>150.06091000000001</v>
      </c>
      <c r="P1006" s="16">
        <v>9.6174753000000006</v>
      </c>
      <c r="Q1006" s="17" t="s">
        <v>6285</v>
      </c>
      <c r="R1006" s="16">
        <v>1307</v>
      </c>
      <c r="S1006" s="16">
        <v>134</v>
      </c>
      <c r="T1006" s="16" t="s">
        <v>6286</v>
      </c>
      <c r="U1006" s="16" t="s">
        <v>6287</v>
      </c>
      <c r="V1006" s="17" t="s">
        <v>6288</v>
      </c>
      <c r="W1006" s="16" t="s">
        <v>1205</v>
      </c>
    </row>
    <row r="1007" spans="1:57" s="16" customFormat="1">
      <c r="A1007" s="19" t="s">
        <v>2177</v>
      </c>
      <c r="B1007" s="19">
        <v>151.46367000000001</v>
      </c>
      <c r="C1007" s="19">
        <v>5.0062199999999999</v>
      </c>
      <c r="D1007" s="19">
        <v>3938</v>
      </c>
      <c r="E1007" s="19">
        <v>1.3136999999999999E-2</v>
      </c>
      <c r="F1007" s="19">
        <v>59.1526</v>
      </c>
      <c r="G1007" s="19">
        <v>17.748549000000001</v>
      </c>
      <c r="H1007" s="19">
        <v>-16.111319999999999</v>
      </c>
      <c r="I1007" s="19" t="s">
        <v>1160</v>
      </c>
      <c r="J1007" s="19"/>
      <c r="K1007" s="16" t="s">
        <v>1120</v>
      </c>
      <c r="L1007" s="19" t="s">
        <v>2178</v>
      </c>
      <c r="M1007" s="19"/>
      <c r="N1007" s="19" t="s">
        <v>1161</v>
      </c>
      <c r="O1007" s="19">
        <v>151.46367000000001</v>
      </c>
      <c r="P1007" s="19">
        <v>5.0062148999999998</v>
      </c>
      <c r="Q1007" s="20" t="s">
        <v>2179</v>
      </c>
      <c r="R1007" s="19">
        <v>573</v>
      </c>
      <c r="S1007" s="19">
        <v>368</v>
      </c>
      <c r="T1007" s="19" t="s">
        <v>2180</v>
      </c>
      <c r="U1007" s="19" t="s">
        <v>2181</v>
      </c>
      <c r="V1007" s="20" t="s">
        <v>2182</v>
      </c>
      <c r="W1007" s="19" t="s">
        <v>1205</v>
      </c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 t="s">
        <v>1582</v>
      </c>
      <c r="AT1007" s="19">
        <v>3000</v>
      </c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</row>
    <row r="1008" spans="1:57" s="16" customFormat="1">
      <c r="A1008" s="16" t="s">
        <v>12878</v>
      </c>
      <c r="B1008" s="16">
        <v>241.54272</v>
      </c>
      <c r="C1008" s="16">
        <v>12.820294000000001</v>
      </c>
      <c r="D1008" s="16">
        <v>4736.0222979999999</v>
      </c>
      <c r="E1008" s="16">
        <v>1.5797799000000001E-2</v>
      </c>
      <c r="F1008" s="16">
        <v>73.137600000000006</v>
      </c>
      <c r="G1008" s="16">
        <v>18.213047</v>
      </c>
      <c r="H1008" s="16">
        <v>-16.107656519999999</v>
      </c>
      <c r="I1008" s="16" t="s">
        <v>1160</v>
      </c>
      <c r="K1008" s="16" t="s">
        <v>162</v>
      </c>
      <c r="N1008" s="16" t="s">
        <v>1161</v>
      </c>
      <c r="O1008" s="16">
        <v>241.54272</v>
      </c>
      <c r="P1008" s="16">
        <v>12.820294000000001</v>
      </c>
      <c r="Q1008" s="17" t="s">
        <v>12879</v>
      </c>
      <c r="R1008" s="16">
        <v>2525</v>
      </c>
      <c r="S1008" s="16">
        <v>504</v>
      </c>
      <c r="T1008" s="16" t="s">
        <v>12880</v>
      </c>
      <c r="U1008" s="16" t="s">
        <v>12881</v>
      </c>
      <c r="V1008" s="17" t="s">
        <v>12882</v>
      </c>
      <c r="W1008" s="16" t="s">
        <v>1205</v>
      </c>
    </row>
    <row r="1009" spans="1:44" s="16" customFormat="1">
      <c r="A1009" s="16" t="s">
        <v>7745</v>
      </c>
      <c r="B1009" s="16">
        <v>140.24842000000001</v>
      </c>
      <c r="C1009" s="16">
        <v>11.05922</v>
      </c>
      <c r="D1009" s="16">
        <v>1280</v>
      </c>
      <c r="E1009" s="16">
        <v>4.2700000000000004E-3</v>
      </c>
      <c r="F1009" s="16">
        <v>20.885899999999999</v>
      </c>
      <c r="G1009" s="16">
        <v>15.500807</v>
      </c>
      <c r="H1009" s="16">
        <v>-16.098458969999999</v>
      </c>
      <c r="I1009" s="16" t="s">
        <v>1160</v>
      </c>
      <c r="K1009" s="16" t="s">
        <v>560</v>
      </c>
      <c r="L1009" s="16" t="s">
        <v>7746</v>
      </c>
      <c r="M1009" s="16">
        <v>190238</v>
      </c>
      <c r="N1009" s="16" t="s">
        <v>4556</v>
      </c>
      <c r="O1009" s="16">
        <v>140.2484</v>
      </c>
      <c r="P1009" s="16">
        <v>11.059226000000001</v>
      </c>
      <c r="Q1009" s="17" t="s">
        <v>7747</v>
      </c>
      <c r="R1009" s="16">
        <v>1740</v>
      </c>
      <c r="S1009" s="16">
        <v>426</v>
      </c>
      <c r="T1009" s="16" t="s">
        <v>7748</v>
      </c>
      <c r="U1009" s="16" t="s">
        <v>7749</v>
      </c>
      <c r="V1009" s="17" t="s">
        <v>7750</v>
      </c>
      <c r="W1009" s="16" t="s">
        <v>1205</v>
      </c>
      <c r="X1009" s="16">
        <v>140.24875</v>
      </c>
      <c r="Y1009" s="16">
        <v>11.05722222</v>
      </c>
      <c r="Z1009" s="16">
        <v>140.24833330000001</v>
      </c>
      <c r="AA1009" s="16">
        <v>11.05916667</v>
      </c>
      <c r="AB1009" s="16">
        <v>1333</v>
      </c>
      <c r="AC1009" s="16" t="s">
        <v>7751</v>
      </c>
      <c r="AD1009" s="16" t="s">
        <v>7752</v>
      </c>
      <c r="AE1009" s="16" t="s">
        <v>7753</v>
      </c>
      <c r="AF1009" s="16" t="s">
        <v>7754</v>
      </c>
      <c r="AG1009" s="16" t="s">
        <v>7755</v>
      </c>
      <c r="AH1009" s="16">
        <v>36.5</v>
      </c>
      <c r="AI1009" s="16">
        <v>2.16</v>
      </c>
      <c r="AJ1009" s="16">
        <v>21.3</v>
      </c>
      <c r="AK1009" s="16">
        <v>8.66</v>
      </c>
    </row>
    <row r="1010" spans="1:44" s="16" customFormat="1">
      <c r="A1010" s="16" t="s">
        <v>7434</v>
      </c>
      <c r="B1010" s="16">
        <v>131.82458</v>
      </c>
      <c r="C1010" s="16">
        <v>10.042657999999999</v>
      </c>
      <c r="D1010" s="16">
        <v>3327.009458</v>
      </c>
      <c r="E1010" s="16">
        <v>1.10978E-2</v>
      </c>
      <c r="F1010" s="16">
        <v>49.121699999999997</v>
      </c>
      <c r="G1010" s="16">
        <v>17.366679999999999</v>
      </c>
      <c r="H1010" s="16">
        <v>-16.08968694</v>
      </c>
      <c r="I1010" s="16" t="s">
        <v>1160</v>
      </c>
      <c r="K1010" s="16" t="s">
        <v>625</v>
      </c>
      <c r="M1010" s="16">
        <v>182483</v>
      </c>
      <c r="N1010" s="16" t="s">
        <v>3706</v>
      </c>
      <c r="O1010" s="16">
        <v>131.82458</v>
      </c>
      <c r="P1010" s="16">
        <v>10.042657999999999</v>
      </c>
      <c r="Q1010" s="17" t="s">
        <v>7435</v>
      </c>
      <c r="R1010" s="16">
        <v>2573</v>
      </c>
      <c r="S1010" s="16">
        <v>24</v>
      </c>
      <c r="T1010" s="16" t="s">
        <v>7436</v>
      </c>
      <c r="U1010" s="16" t="s">
        <v>7437</v>
      </c>
      <c r="V1010" s="17" t="s">
        <v>7438</v>
      </c>
      <c r="W1010" s="16" t="s">
        <v>1205</v>
      </c>
      <c r="X1010" s="16">
        <v>131.82124999999999</v>
      </c>
      <c r="Y1010" s="16">
        <v>10.045833330000001</v>
      </c>
      <c r="Z1010" s="16">
        <v>131.8245833</v>
      </c>
      <c r="AA1010" s="16">
        <v>10.0425</v>
      </c>
      <c r="AB1010" s="16">
        <v>3308</v>
      </c>
      <c r="AD1010" s="16" t="s">
        <v>7439</v>
      </c>
      <c r="AE1010" s="16" t="s">
        <v>7440</v>
      </c>
      <c r="AF1010" s="16" t="s">
        <v>7441</v>
      </c>
      <c r="AG1010" s="16" t="s">
        <v>7442</v>
      </c>
      <c r="AH1010" s="16">
        <v>14.9</v>
      </c>
      <c r="AI1010" s="16">
        <v>2.2200000000000002</v>
      </c>
      <c r="AJ1010" s="16">
        <v>50.2</v>
      </c>
      <c r="AK1010" s="16">
        <v>8.94</v>
      </c>
    </row>
    <row r="1011" spans="1:44" s="16" customFormat="1">
      <c r="A1011" s="16" t="s">
        <v>6659</v>
      </c>
      <c r="B1011" s="16">
        <v>210.65183999999999</v>
      </c>
      <c r="C1011" s="16">
        <v>9.9412891000000005</v>
      </c>
      <c r="D1011" s="16">
        <v>3678.8130139999998</v>
      </c>
      <c r="E1011" s="16">
        <v>1.2271300000000001E-2</v>
      </c>
      <c r="F1011" s="16">
        <v>58.609200000000001</v>
      </c>
      <c r="G1011" s="16">
        <v>17.753736</v>
      </c>
      <c r="H1011" s="16">
        <v>-16.086092969999999</v>
      </c>
      <c r="I1011" s="16" t="s">
        <v>1160</v>
      </c>
      <c r="K1011" s="16" t="s">
        <v>649</v>
      </c>
      <c r="N1011" s="16" t="s">
        <v>1635</v>
      </c>
      <c r="O1011" s="16">
        <v>210.65183999999999</v>
      </c>
      <c r="P1011" s="16">
        <v>9.9412891000000005</v>
      </c>
      <c r="Q1011" s="17" t="s">
        <v>6660</v>
      </c>
      <c r="R1011" s="16">
        <v>1807</v>
      </c>
      <c r="S1011" s="16">
        <v>608</v>
      </c>
      <c r="T1011" s="16" t="s">
        <v>6661</v>
      </c>
      <c r="U1011" s="16" t="s">
        <v>6662</v>
      </c>
      <c r="V1011" s="17" t="s">
        <v>6663</v>
      </c>
      <c r="W1011" s="16" t="s">
        <v>1205</v>
      </c>
    </row>
    <row r="1012" spans="1:44" s="16" customFormat="1">
      <c r="A1012" s="16" t="s">
        <v>7878</v>
      </c>
      <c r="B1012" s="16">
        <v>143.03233</v>
      </c>
      <c r="C1012" s="16">
        <v>10.23706</v>
      </c>
      <c r="D1012" s="16">
        <v>3282</v>
      </c>
      <c r="E1012" s="16">
        <v>1.0947E-2</v>
      </c>
      <c r="F1012" s="16">
        <v>49.375500000000002</v>
      </c>
      <c r="G1012" s="16">
        <v>17.384245</v>
      </c>
      <c r="H1012" s="16">
        <v>-16.083313</v>
      </c>
      <c r="I1012" s="16" t="s">
        <v>1160</v>
      </c>
      <c r="K1012" s="16" t="s">
        <v>465</v>
      </c>
      <c r="L1012" s="16" t="s">
        <v>7879</v>
      </c>
      <c r="N1012" s="16" t="s">
        <v>1635</v>
      </c>
      <c r="O1012" s="16">
        <v>143.03235000000001</v>
      </c>
      <c r="P1012" s="16">
        <v>10.237059</v>
      </c>
      <c r="Q1012" s="17" t="s">
        <v>7991</v>
      </c>
      <c r="R1012" s="16">
        <v>1304</v>
      </c>
      <c r="S1012" s="16">
        <v>343</v>
      </c>
      <c r="T1012" s="16" t="s">
        <v>7992</v>
      </c>
      <c r="U1012" s="16" t="s">
        <v>7993</v>
      </c>
      <c r="V1012" s="17" t="s">
        <v>7994</v>
      </c>
      <c r="W1012" s="16" t="s">
        <v>1205</v>
      </c>
    </row>
    <row r="1013" spans="1:44" s="16" customFormat="1">
      <c r="A1013" s="16" t="s">
        <v>9652</v>
      </c>
      <c r="B1013" s="16">
        <v>167.60511</v>
      </c>
      <c r="C1013" s="16">
        <v>10.12532</v>
      </c>
      <c r="D1013" s="16">
        <v>1304</v>
      </c>
      <c r="E1013" s="16">
        <v>4.3499999999999997E-3</v>
      </c>
      <c r="F1013" s="16">
        <v>26.980399999999999</v>
      </c>
      <c r="G1013" s="16">
        <v>16.073049999999999</v>
      </c>
      <c r="H1013" s="16">
        <v>-16.08219192</v>
      </c>
      <c r="I1013" s="16" t="s">
        <v>1160</v>
      </c>
      <c r="K1013" s="16" t="s">
        <v>395</v>
      </c>
      <c r="L1013" s="16" t="s">
        <v>9653</v>
      </c>
      <c r="M1013" s="16">
        <v>210111</v>
      </c>
      <c r="N1013" s="16" t="s">
        <v>1161</v>
      </c>
      <c r="O1013" s="16">
        <v>167.60507000000001</v>
      </c>
      <c r="P1013" s="16">
        <v>10.12534</v>
      </c>
      <c r="Q1013" s="17" t="s">
        <v>9654</v>
      </c>
      <c r="R1013" s="16">
        <v>1221</v>
      </c>
      <c r="S1013" s="16">
        <v>523</v>
      </c>
      <c r="T1013" s="16" t="s">
        <v>9655</v>
      </c>
      <c r="U1013" s="16" t="s">
        <v>9656</v>
      </c>
      <c r="V1013" s="17" t="s">
        <v>9657</v>
      </c>
      <c r="W1013" s="16" t="s">
        <v>1205</v>
      </c>
      <c r="X1013" s="16">
        <v>167.6058333</v>
      </c>
      <c r="Y1013" s="16">
        <v>10.12277778</v>
      </c>
      <c r="Z1013" s="16">
        <v>167.6045833</v>
      </c>
      <c r="AA1013" s="16">
        <v>10.12611111</v>
      </c>
      <c r="AB1013" s="16">
        <v>1320</v>
      </c>
      <c r="AC1013" s="16" t="s">
        <v>9658</v>
      </c>
      <c r="AD1013" s="16" t="s">
        <v>9659</v>
      </c>
      <c r="AE1013" s="16" t="s">
        <v>9660</v>
      </c>
      <c r="AF1013" s="16" t="s">
        <v>9661</v>
      </c>
      <c r="AG1013" s="16" t="s">
        <v>9662</v>
      </c>
      <c r="AH1013" s="16">
        <v>25.1</v>
      </c>
      <c r="AI1013" s="16">
        <v>2.27</v>
      </c>
      <c r="AJ1013" s="16">
        <v>17.5</v>
      </c>
      <c r="AK1013" s="16">
        <v>8.34</v>
      </c>
      <c r="AR1013" s="16" t="s">
        <v>8073</v>
      </c>
    </row>
    <row r="1014" spans="1:44" s="16" customFormat="1">
      <c r="A1014" s="16" t="s">
        <v>4818</v>
      </c>
      <c r="B1014" s="16">
        <v>239.97923</v>
      </c>
      <c r="C1014" s="16">
        <v>7.9878600000000004</v>
      </c>
      <c r="D1014" s="16">
        <v>4387</v>
      </c>
      <c r="E1014" s="16">
        <v>1.4631999999999999E-2</v>
      </c>
      <c r="F1014" s="16">
        <v>68.325299999999999</v>
      </c>
      <c r="G1014" s="16">
        <v>18.092555999999998</v>
      </c>
      <c r="H1014" s="16">
        <v>-16.080351740000001</v>
      </c>
      <c r="I1014" s="16" t="s">
        <v>1160</v>
      </c>
      <c r="K1014" s="16" t="s">
        <v>894</v>
      </c>
      <c r="L1014" s="16" t="s">
        <v>4819</v>
      </c>
      <c r="N1014" s="16" t="s">
        <v>2709</v>
      </c>
      <c r="O1014" s="16">
        <v>239.97923</v>
      </c>
      <c r="P1014" s="16">
        <v>7.9878612999999996</v>
      </c>
      <c r="Q1014" s="17" t="s">
        <v>4820</v>
      </c>
      <c r="R1014" s="16">
        <v>1728</v>
      </c>
      <c r="S1014" s="16">
        <v>143</v>
      </c>
      <c r="T1014" s="16" t="s">
        <v>4821</v>
      </c>
      <c r="U1014" s="16" t="s">
        <v>4678</v>
      </c>
      <c r="V1014" s="17" t="s">
        <v>4679</v>
      </c>
      <c r="W1014" s="16" t="s">
        <v>1205</v>
      </c>
    </row>
    <row r="1015" spans="1:44" s="16" customFormat="1">
      <c r="A1015" s="16" t="s">
        <v>11328</v>
      </c>
      <c r="B1015" s="16">
        <v>212.19908000000001</v>
      </c>
      <c r="C1015" s="16">
        <v>13.01872</v>
      </c>
      <c r="D1015" s="16">
        <v>4112</v>
      </c>
      <c r="E1015" s="16">
        <v>1.3715E-2</v>
      </c>
      <c r="F1015" s="16">
        <v>64.813999999999993</v>
      </c>
      <c r="G1015" s="16">
        <v>17.981112</v>
      </c>
      <c r="H1015" s="16">
        <v>-16.077232120000001</v>
      </c>
      <c r="I1015" s="16" t="s">
        <v>1160</v>
      </c>
      <c r="K1015" s="16" t="s">
        <v>232</v>
      </c>
      <c r="L1015" s="16" t="s">
        <v>11329</v>
      </c>
      <c r="N1015" s="16" t="s">
        <v>1161</v>
      </c>
      <c r="O1015" s="16">
        <v>212.19907000000001</v>
      </c>
      <c r="P1015" s="16">
        <v>13.018731000000001</v>
      </c>
      <c r="Q1015" s="17" t="s">
        <v>11330</v>
      </c>
      <c r="R1015" s="16">
        <v>1704</v>
      </c>
      <c r="S1015" s="16">
        <v>76</v>
      </c>
      <c r="T1015" s="16" t="s">
        <v>11331</v>
      </c>
      <c r="U1015" s="16" t="s">
        <v>11332</v>
      </c>
      <c r="V1015" s="17" t="s">
        <v>11333</v>
      </c>
      <c r="W1015" s="16" t="s">
        <v>1205</v>
      </c>
    </row>
    <row r="1016" spans="1:44" s="16" customFormat="1">
      <c r="A1016" s="16" t="s">
        <v>9525</v>
      </c>
      <c r="B1016" s="16">
        <v>164.89847</v>
      </c>
      <c r="C1016" s="16">
        <v>14.7355</v>
      </c>
      <c r="D1016" s="16">
        <v>3102</v>
      </c>
      <c r="E1016" s="16">
        <v>1.0347E-2</v>
      </c>
      <c r="F1016" s="16">
        <v>48.470199999999998</v>
      </c>
      <c r="G1016" s="16">
        <v>17.353031000000001</v>
      </c>
      <c r="H1016" s="16">
        <v>-16.07434306</v>
      </c>
      <c r="I1016" s="16" t="s">
        <v>1160</v>
      </c>
      <c r="K1016" s="16" t="s">
        <v>495</v>
      </c>
      <c r="L1016" s="16" t="s">
        <v>9526</v>
      </c>
      <c r="M1016" s="16">
        <v>205223</v>
      </c>
      <c r="N1016" s="16" t="s">
        <v>3706</v>
      </c>
      <c r="O1016" s="16">
        <v>164.89847</v>
      </c>
      <c r="P1016" s="16">
        <v>14.735499000000001</v>
      </c>
      <c r="Q1016" s="17" t="s">
        <v>9527</v>
      </c>
      <c r="R1016" s="16">
        <v>1750</v>
      </c>
      <c r="S1016" s="16">
        <v>579</v>
      </c>
      <c r="T1016" s="16" t="s">
        <v>9528</v>
      </c>
      <c r="U1016" s="16" t="s">
        <v>9529</v>
      </c>
      <c r="V1016" s="17" t="s">
        <v>9530</v>
      </c>
      <c r="W1016" s="16" t="s">
        <v>1205</v>
      </c>
      <c r="X1016" s="16">
        <v>164.8954167</v>
      </c>
      <c r="Y1016" s="16">
        <v>14.740555560000001</v>
      </c>
      <c r="Z1016" s="16">
        <v>164.89833329999999</v>
      </c>
      <c r="AA1016" s="16">
        <v>14.73555556</v>
      </c>
      <c r="AB1016" s="16">
        <v>3115</v>
      </c>
      <c r="AD1016" s="16" t="s">
        <v>9531</v>
      </c>
      <c r="AE1016" s="16" t="s">
        <v>9532</v>
      </c>
      <c r="AF1016" s="16" t="s">
        <v>9533</v>
      </c>
      <c r="AG1016" s="16" t="s">
        <v>9534</v>
      </c>
      <c r="AH1016" s="16">
        <v>7.6</v>
      </c>
      <c r="AI1016" s="16">
        <v>2.12</v>
      </c>
      <c r="AJ1016" s="16">
        <v>47.2</v>
      </c>
      <c r="AK1016" s="16">
        <v>8.61</v>
      </c>
      <c r="AR1016" s="16" t="s">
        <v>8085</v>
      </c>
    </row>
    <row r="1017" spans="1:44" s="16" customFormat="1">
      <c r="A1017" s="16" t="s">
        <v>3698</v>
      </c>
      <c r="B1017" s="16">
        <v>148.90264999999999</v>
      </c>
      <c r="C1017" s="16">
        <v>6.8196399999999997</v>
      </c>
      <c r="D1017" s="16">
        <v>3938</v>
      </c>
      <c r="E1017" s="16">
        <v>1.3136E-2</v>
      </c>
      <c r="F1017" s="16">
        <v>58.978000000000002</v>
      </c>
      <c r="G1017" s="16">
        <v>17.785128</v>
      </c>
      <c r="H1017" s="16">
        <v>-16.068322210000002</v>
      </c>
      <c r="I1017" s="16" t="s">
        <v>1160</v>
      </c>
      <c r="K1017" s="16" t="s">
        <v>925</v>
      </c>
      <c r="L1017" s="16" t="s">
        <v>3699</v>
      </c>
      <c r="N1017" s="16" t="s">
        <v>1635</v>
      </c>
      <c r="O1017" s="16">
        <v>148.90266</v>
      </c>
      <c r="P1017" s="16">
        <v>6.8196300000000001</v>
      </c>
      <c r="Q1017" s="17" t="s">
        <v>3700</v>
      </c>
      <c r="R1017" s="16">
        <v>995</v>
      </c>
      <c r="S1017" s="16">
        <v>335</v>
      </c>
      <c r="T1017" s="16" t="s">
        <v>3701</v>
      </c>
      <c r="U1017" s="16" t="s">
        <v>3702</v>
      </c>
      <c r="V1017" s="17" t="s">
        <v>3703</v>
      </c>
      <c r="W1017" s="16" t="s">
        <v>1205</v>
      </c>
    </row>
    <row r="1018" spans="1:44" s="16" customFormat="1">
      <c r="A1018" s="16" t="s">
        <v>1490</v>
      </c>
      <c r="B1018" s="16">
        <v>193.95396</v>
      </c>
      <c r="C1018" s="16">
        <v>4.3041099999999997</v>
      </c>
      <c r="D1018" s="16">
        <v>759</v>
      </c>
      <c r="E1018" s="16">
        <v>2.5330000000000001E-3</v>
      </c>
      <c r="F1018" s="16">
        <v>4.92706</v>
      </c>
      <c r="G1018" s="16">
        <v>12.395645</v>
      </c>
      <c r="H1018" s="16">
        <v>-16.067294</v>
      </c>
      <c r="I1018" s="16" t="s">
        <v>1160</v>
      </c>
      <c r="L1018" s="16" t="s">
        <v>1491</v>
      </c>
      <c r="M1018" s="16">
        <v>8054</v>
      </c>
      <c r="N1018" s="16" t="s">
        <v>1161</v>
      </c>
      <c r="O1018" s="16">
        <v>193.95402999999999</v>
      </c>
      <c r="P1018" s="16">
        <v>4.3041499999999999</v>
      </c>
      <c r="Q1018" s="17" t="s">
        <v>1492</v>
      </c>
      <c r="R1018" s="16">
        <v>848</v>
      </c>
      <c r="S1018" s="16">
        <v>179</v>
      </c>
      <c r="T1018" s="16" t="s">
        <v>1493</v>
      </c>
      <c r="U1018" s="16" t="s">
        <v>1494</v>
      </c>
      <c r="V1018" s="17" t="s">
        <v>1495</v>
      </c>
      <c r="W1018" s="16" t="s">
        <v>1316</v>
      </c>
      <c r="X1018" s="16">
        <v>193.9520833</v>
      </c>
      <c r="Y1018" s="16">
        <v>4.3041666669999996</v>
      </c>
      <c r="Z1018" s="16">
        <v>193.9541667</v>
      </c>
      <c r="AA1018" s="16">
        <v>4.3041666669999996</v>
      </c>
      <c r="AB1018" s="16">
        <v>758</v>
      </c>
      <c r="AC1018" s="16" t="s">
        <v>1496</v>
      </c>
      <c r="AD1018" s="16" t="s">
        <v>1497</v>
      </c>
      <c r="AE1018" s="16" t="s">
        <v>1498</v>
      </c>
      <c r="AF1018" s="16" t="s">
        <v>1499</v>
      </c>
      <c r="AG1018" s="16" t="s">
        <v>1500</v>
      </c>
      <c r="AH1018" s="16">
        <v>433.2</v>
      </c>
      <c r="AI1018" s="16">
        <v>2.21</v>
      </c>
      <c r="AJ1018" s="16">
        <v>18.5</v>
      </c>
      <c r="AK1018" s="16">
        <v>9.75</v>
      </c>
      <c r="AL1018" s="16" t="s">
        <v>1501</v>
      </c>
      <c r="AN1018" s="16" t="s">
        <v>1501</v>
      </c>
    </row>
    <row r="1019" spans="1:44" s="16" customFormat="1">
      <c r="A1019" s="16" t="s">
        <v>9294</v>
      </c>
      <c r="B1019" s="16">
        <v>162.03558000000001</v>
      </c>
      <c r="C1019" s="16">
        <v>14.85458</v>
      </c>
      <c r="D1019" s="16">
        <v>2861</v>
      </c>
      <c r="E1019" s="16">
        <v>9.5440000000000004E-3</v>
      </c>
      <c r="F1019" s="16">
        <v>44.887799999999999</v>
      </c>
      <c r="G1019" s="16">
        <v>17.199928</v>
      </c>
      <c r="H1019" s="16">
        <v>-16.0607136</v>
      </c>
      <c r="I1019" s="16" t="s">
        <v>1160</v>
      </c>
      <c r="K1019" s="16" t="s">
        <v>365</v>
      </c>
      <c r="L1019" s="16" t="s">
        <v>9295</v>
      </c>
      <c r="N1019" s="16" t="s">
        <v>1161</v>
      </c>
      <c r="O1019" s="16">
        <v>162.03558000000001</v>
      </c>
      <c r="P1019" s="16">
        <v>14.854573</v>
      </c>
      <c r="Q1019" s="17" t="s">
        <v>9296</v>
      </c>
      <c r="R1019" s="16">
        <v>1749</v>
      </c>
      <c r="S1019" s="16">
        <v>530</v>
      </c>
      <c r="T1019" s="16" t="s">
        <v>9297</v>
      </c>
      <c r="U1019" s="16" t="s">
        <v>9298</v>
      </c>
      <c r="V1019" s="17" t="s">
        <v>9299</v>
      </c>
      <c r="W1019" s="16" t="s">
        <v>1205</v>
      </c>
      <c r="AR1019" s="16" t="s">
        <v>8073</v>
      </c>
    </row>
    <row r="1020" spans="1:44" s="16" customFormat="1">
      <c r="A1020" s="16" t="s">
        <v>4658</v>
      </c>
      <c r="B1020" s="16">
        <v>228.96632</v>
      </c>
      <c r="C1020" s="16">
        <v>8.0480883999999993</v>
      </c>
      <c r="D1020" s="16">
        <v>3679.1427509999999</v>
      </c>
      <c r="E1020" s="16">
        <v>1.2272399999999999E-2</v>
      </c>
      <c r="F1020" s="16">
        <v>58.685699999999997</v>
      </c>
      <c r="G1020" s="16">
        <v>17.782442</v>
      </c>
      <c r="H1020" s="16">
        <v>-16.060219450000002</v>
      </c>
      <c r="I1020" s="16" t="s">
        <v>1160</v>
      </c>
      <c r="K1020" s="16" t="s">
        <v>903</v>
      </c>
      <c r="N1020" s="16" t="s">
        <v>4556</v>
      </c>
      <c r="O1020" s="16">
        <v>228.96632</v>
      </c>
      <c r="P1020" s="16">
        <v>8.0480883999999993</v>
      </c>
      <c r="Q1020" s="17" t="s">
        <v>4659</v>
      </c>
      <c r="R1020" s="16">
        <v>1818</v>
      </c>
      <c r="S1020" s="16">
        <v>323</v>
      </c>
      <c r="T1020" s="16" t="s">
        <v>4660</v>
      </c>
      <c r="U1020" s="16" t="s">
        <v>4661</v>
      </c>
      <c r="V1020" s="17" t="s">
        <v>4662</v>
      </c>
      <c r="W1020" s="16" t="s">
        <v>1205</v>
      </c>
    </row>
    <row r="1021" spans="1:44" s="16" customFormat="1">
      <c r="A1021" s="16" t="s">
        <v>8013</v>
      </c>
      <c r="B1021" s="16">
        <v>143.20048</v>
      </c>
      <c r="C1021" s="16">
        <v>12.279373</v>
      </c>
      <c r="D1021" s="16">
        <v>4766.2112059999999</v>
      </c>
      <c r="E1021" s="16">
        <v>1.5898499999999999E-2</v>
      </c>
      <c r="F1021" s="16">
        <v>69.879400000000004</v>
      </c>
      <c r="G1021" s="16">
        <v>18.162424000000001</v>
      </c>
      <c r="H1021" s="16">
        <v>-16.059321839999999</v>
      </c>
      <c r="I1021" s="16" t="s">
        <v>1160</v>
      </c>
      <c r="K1021" s="16" t="s">
        <v>467</v>
      </c>
      <c r="N1021" s="16" t="s">
        <v>4556</v>
      </c>
      <c r="O1021" s="16">
        <v>143.20048</v>
      </c>
      <c r="P1021" s="16">
        <v>12.279373</v>
      </c>
      <c r="Q1021" s="17" t="s">
        <v>8014</v>
      </c>
      <c r="R1021" s="16">
        <v>2578</v>
      </c>
      <c r="S1021" s="16">
        <v>13</v>
      </c>
      <c r="T1021" s="16" t="s">
        <v>8039</v>
      </c>
      <c r="U1021" s="16" t="s">
        <v>8040</v>
      </c>
      <c r="V1021" s="17" t="s">
        <v>8041</v>
      </c>
      <c r="W1021" s="16" t="s">
        <v>1205</v>
      </c>
    </row>
    <row r="1022" spans="1:44" s="16" customFormat="1">
      <c r="A1022" s="16" t="s">
        <v>9582</v>
      </c>
      <c r="B1022" s="16">
        <v>166.38346999999999</v>
      </c>
      <c r="C1022" s="16">
        <v>12.362019999999999</v>
      </c>
      <c r="D1022" s="16">
        <v>3253</v>
      </c>
      <c r="E1022" s="16">
        <v>1.0851E-2</v>
      </c>
      <c r="F1022" s="16">
        <v>50.497700000000002</v>
      </c>
      <c r="G1022" s="16">
        <v>17.465091999999999</v>
      </c>
      <c r="H1022" s="16">
        <v>-16.051265990000001</v>
      </c>
      <c r="I1022" s="16" t="s">
        <v>1160</v>
      </c>
      <c r="K1022" s="16" t="s">
        <v>499</v>
      </c>
      <c r="L1022" s="16" t="s">
        <v>9583</v>
      </c>
      <c r="N1022" s="16" t="s">
        <v>1161</v>
      </c>
      <c r="O1022" s="16">
        <v>166.38346999999999</v>
      </c>
      <c r="P1022" s="16">
        <v>12.362018000000001</v>
      </c>
      <c r="Q1022" s="17" t="s">
        <v>9584</v>
      </c>
      <c r="R1022" s="16">
        <v>1603</v>
      </c>
      <c r="S1022" s="16">
        <v>589</v>
      </c>
      <c r="T1022" s="16" t="s">
        <v>9585</v>
      </c>
      <c r="U1022" s="16" t="s">
        <v>9586</v>
      </c>
      <c r="V1022" s="17" t="s">
        <v>9587</v>
      </c>
      <c r="W1022" s="16" t="s">
        <v>1205</v>
      </c>
      <c r="AR1022" s="16" t="s">
        <v>8073</v>
      </c>
    </row>
    <row r="1023" spans="1:44" s="16" customFormat="1">
      <c r="A1023" s="16" t="s">
        <v>7027</v>
      </c>
      <c r="B1023" s="16">
        <v>120.75963</v>
      </c>
      <c r="C1023" s="16">
        <v>15.31803</v>
      </c>
      <c r="D1023" s="16">
        <v>4623</v>
      </c>
      <c r="E1023" s="16">
        <v>1.5421000000000001E-2</v>
      </c>
      <c r="F1023" s="16">
        <v>65.792199999999994</v>
      </c>
      <c r="G1023" s="16">
        <v>18.041922</v>
      </c>
      <c r="H1023" s="16">
        <v>-16.048950000000001</v>
      </c>
      <c r="I1023" s="16" t="s">
        <v>1160</v>
      </c>
      <c r="K1023" s="16" t="s">
        <v>592</v>
      </c>
      <c r="L1023" s="16" t="s">
        <v>7028</v>
      </c>
      <c r="N1023" s="16" t="s">
        <v>4556</v>
      </c>
      <c r="O1023" s="16">
        <v>120.75963</v>
      </c>
      <c r="P1023" s="16">
        <v>15.318035</v>
      </c>
      <c r="Q1023" s="17" t="s">
        <v>7029</v>
      </c>
      <c r="R1023" s="16">
        <v>2267</v>
      </c>
      <c r="S1023" s="16">
        <v>308</v>
      </c>
      <c r="T1023" s="16" t="s">
        <v>7030</v>
      </c>
      <c r="U1023" s="16" t="s">
        <v>7031</v>
      </c>
      <c r="V1023" s="17" t="s">
        <v>7032</v>
      </c>
      <c r="W1023" s="16" t="s">
        <v>1205</v>
      </c>
    </row>
    <row r="1024" spans="1:44" s="16" customFormat="1">
      <c r="A1024" s="16" t="s">
        <v>12705</v>
      </c>
      <c r="B1024" s="16">
        <v>240.41794999999999</v>
      </c>
      <c r="C1024" s="16">
        <v>13.577730000000001</v>
      </c>
      <c r="D1024" s="16">
        <v>3183.5899469999999</v>
      </c>
      <c r="E1024" s="16">
        <v>1.0619399999999999E-2</v>
      </c>
      <c r="F1024" s="16">
        <v>51.494399999999999</v>
      </c>
      <c r="G1024" s="16">
        <v>17.514486000000002</v>
      </c>
      <c r="H1024" s="16">
        <v>-16.044314010000001</v>
      </c>
      <c r="I1024" s="16" t="s">
        <v>1160</v>
      </c>
      <c r="K1024" s="16" t="s">
        <v>34</v>
      </c>
      <c r="N1024" s="16" t="s">
        <v>1161</v>
      </c>
      <c r="O1024" s="16">
        <v>240.41794999999999</v>
      </c>
      <c r="P1024" s="16">
        <v>13.577730000000001</v>
      </c>
      <c r="Q1024" s="17" t="s">
        <v>12706</v>
      </c>
      <c r="R1024" s="16">
        <v>2524</v>
      </c>
      <c r="S1024" s="16">
        <v>301</v>
      </c>
      <c r="T1024" s="16" t="s">
        <v>12707</v>
      </c>
      <c r="U1024" s="16" t="s">
        <v>12708</v>
      </c>
      <c r="V1024" s="17" t="s">
        <v>12709</v>
      </c>
      <c r="W1024" s="16" t="s">
        <v>1205</v>
      </c>
    </row>
    <row r="1025" spans="1:45" s="16" customFormat="1">
      <c r="A1025" s="16" t="s">
        <v>3113</v>
      </c>
      <c r="B1025" s="16">
        <v>121.75333000000001</v>
      </c>
      <c r="C1025" s="16">
        <v>6.1989200000000002</v>
      </c>
      <c r="D1025" s="16">
        <v>4385</v>
      </c>
      <c r="E1025" s="16">
        <v>1.4626999999999999E-2</v>
      </c>
      <c r="F1025" s="16">
        <v>62.6462</v>
      </c>
      <c r="G1025" s="16">
        <v>17.941248000000002</v>
      </c>
      <c r="H1025" s="16">
        <v>-16.043225660000001</v>
      </c>
      <c r="I1025" s="16" t="s">
        <v>1160</v>
      </c>
      <c r="K1025" s="16" t="s">
        <v>991</v>
      </c>
      <c r="L1025" s="16" t="s">
        <v>3114</v>
      </c>
      <c r="N1025" s="16" t="s">
        <v>1635</v>
      </c>
      <c r="O1025" s="16">
        <v>121.75331</v>
      </c>
      <c r="P1025" s="16">
        <v>6.1989311999999996</v>
      </c>
      <c r="Q1025" s="17" t="s">
        <v>3115</v>
      </c>
      <c r="R1025" s="16">
        <v>1295</v>
      </c>
      <c r="S1025" s="16">
        <v>341</v>
      </c>
      <c r="T1025" s="16" t="s">
        <v>3116</v>
      </c>
      <c r="U1025" s="16" t="s">
        <v>3117</v>
      </c>
      <c r="V1025" s="17" t="s">
        <v>3118</v>
      </c>
      <c r="W1025" s="16" t="s">
        <v>1205</v>
      </c>
    </row>
    <row r="1026" spans="1:45" s="16" customFormat="1">
      <c r="A1026" s="16" t="s">
        <v>6466</v>
      </c>
      <c r="B1026" s="16">
        <v>144.58904999999999</v>
      </c>
      <c r="C1026" s="16">
        <v>9.8954599999999999</v>
      </c>
      <c r="D1026" s="16">
        <v>3315</v>
      </c>
      <c r="E1026" s="16">
        <v>1.1058999999999999E-2</v>
      </c>
      <c r="F1026" s="16">
        <v>49.600700000000003</v>
      </c>
      <c r="G1026" s="16">
        <v>17.436356</v>
      </c>
      <c r="H1026" s="16">
        <v>-16.041083029999999</v>
      </c>
      <c r="I1026" s="16" t="s">
        <v>1160</v>
      </c>
      <c r="K1026" s="16" t="s">
        <v>641</v>
      </c>
      <c r="L1026" s="16" t="s">
        <v>6467</v>
      </c>
      <c r="N1026" s="16" t="s">
        <v>5209</v>
      </c>
      <c r="O1026" s="16">
        <v>144.58904999999999</v>
      </c>
      <c r="P1026" s="16">
        <v>9.8954631000000006</v>
      </c>
      <c r="Q1026" s="17" t="s">
        <v>6468</v>
      </c>
      <c r="R1026" s="16">
        <v>1304</v>
      </c>
      <c r="S1026" s="16">
        <v>527</v>
      </c>
      <c r="T1026" s="16" t="s">
        <v>6469</v>
      </c>
      <c r="U1026" s="16" t="s">
        <v>6582</v>
      </c>
      <c r="V1026" s="17" t="s">
        <v>6583</v>
      </c>
      <c r="W1026" s="16" t="s">
        <v>1205</v>
      </c>
    </row>
    <row r="1027" spans="1:45" s="16" customFormat="1">
      <c r="A1027" s="16" t="s">
        <v>8362</v>
      </c>
      <c r="B1027" s="16">
        <v>149.35175000000001</v>
      </c>
      <c r="C1027" s="16">
        <v>15.117108999999999</v>
      </c>
      <c r="D1027" s="16">
        <v>3732.385581</v>
      </c>
      <c r="E1027" s="16">
        <v>1.2449999999999999E-2</v>
      </c>
      <c r="F1027" s="16">
        <v>56.223700000000001</v>
      </c>
      <c r="G1027" s="16">
        <v>17.709333000000001</v>
      </c>
      <c r="H1027" s="16">
        <v>-16.040264109999999</v>
      </c>
      <c r="I1027" s="16" t="s">
        <v>1160</v>
      </c>
      <c r="K1027" s="16" t="s">
        <v>511</v>
      </c>
      <c r="N1027" s="16" t="s">
        <v>3706</v>
      </c>
      <c r="O1027" s="16">
        <v>149.35175000000001</v>
      </c>
      <c r="P1027" s="16">
        <v>15.117108999999999</v>
      </c>
      <c r="Q1027" s="17" t="s">
        <v>8363</v>
      </c>
      <c r="R1027" s="16">
        <v>2584</v>
      </c>
      <c r="S1027" s="16">
        <v>459</v>
      </c>
      <c r="T1027" s="16" t="s">
        <v>8364</v>
      </c>
      <c r="U1027" s="16" t="s">
        <v>8365</v>
      </c>
      <c r="V1027" s="17" t="s">
        <v>8366</v>
      </c>
      <c r="W1027" s="16" t="s">
        <v>1205</v>
      </c>
      <c r="AR1027" s="16" t="s">
        <v>8250</v>
      </c>
    </row>
    <row r="1028" spans="1:45" s="16" customFormat="1">
      <c r="A1028" s="16" t="s">
        <v>4480</v>
      </c>
      <c r="B1028" s="16">
        <v>166.72586999999999</v>
      </c>
      <c r="C1028" s="16">
        <v>7.7816299999999998</v>
      </c>
      <c r="D1028" s="16">
        <v>3302</v>
      </c>
      <c r="E1028" s="16">
        <v>1.1013E-2</v>
      </c>
      <c r="F1028" s="16">
        <v>51.720100000000002</v>
      </c>
      <c r="G1028" s="16">
        <v>17.528804999999998</v>
      </c>
      <c r="H1028" s="16">
        <v>-16.039491779999999</v>
      </c>
      <c r="I1028" s="16" t="s">
        <v>1160</v>
      </c>
      <c r="K1028" s="16" t="s">
        <v>879</v>
      </c>
      <c r="L1028" s="16" t="s">
        <v>4481</v>
      </c>
      <c r="M1028" s="16">
        <v>213760</v>
      </c>
      <c r="N1028" s="16" t="s">
        <v>1161</v>
      </c>
      <c r="O1028" s="16">
        <v>166.72593000000001</v>
      </c>
      <c r="P1028" s="16">
        <v>7.7816422000000003</v>
      </c>
      <c r="Q1028" s="17" t="s">
        <v>4482</v>
      </c>
      <c r="R1028" s="16">
        <v>1004</v>
      </c>
      <c r="S1028" s="16">
        <v>393</v>
      </c>
      <c r="T1028" s="16" t="s">
        <v>4483</v>
      </c>
      <c r="U1028" s="16" t="s">
        <v>4484</v>
      </c>
      <c r="V1028" s="17" t="s">
        <v>4485</v>
      </c>
      <c r="W1028" s="16" t="s">
        <v>1205</v>
      </c>
      <c r="X1028" s="16">
        <v>166.7366667</v>
      </c>
      <c r="Y1028" s="16">
        <v>7.7713888889999998</v>
      </c>
      <c r="Z1028" s="16">
        <v>166.72583330000001</v>
      </c>
      <c r="AA1028" s="16">
        <v>7.7816666669999996</v>
      </c>
      <c r="AB1028" s="16">
        <v>3303</v>
      </c>
      <c r="AD1028" s="16" t="s">
        <v>4486</v>
      </c>
      <c r="AE1028" s="16" t="s">
        <v>4487</v>
      </c>
      <c r="AF1028" s="16" t="s">
        <v>4488</v>
      </c>
      <c r="AG1028" s="16" t="s">
        <v>4489</v>
      </c>
      <c r="AH1028" s="16">
        <v>9.9</v>
      </c>
      <c r="AI1028" s="16">
        <v>2.36</v>
      </c>
      <c r="AJ1028" s="16">
        <v>49.8</v>
      </c>
      <c r="AK1028" s="16">
        <v>8.67</v>
      </c>
    </row>
    <row r="1029" spans="1:45" s="16" customFormat="1">
      <c r="A1029" s="16" t="s">
        <v>6977</v>
      </c>
      <c r="B1029" s="16">
        <v>120.57557</v>
      </c>
      <c r="C1029" s="16">
        <v>15.451955</v>
      </c>
      <c r="D1029" s="16">
        <v>4737.3116490000002</v>
      </c>
      <c r="E1029" s="16">
        <v>1.5802099999999999E-2</v>
      </c>
      <c r="F1029" s="16">
        <v>67.314499999999995</v>
      </c>
      <c r="G1029" s="16">
        <v>18.101519</v>
      </c>
      <c r="H1029" s="16">
        <v>-16.039024000000001</v>
      </c>
      <c r="I1029" s="16" t="s">
        <v>1160</v>
      </c>
      <c r="K1029" s="16" t="s">
        <v>585</v>
      </c>
      <c r="N1029" s="16" t="s">
        <v>1161</v>
      </c>
      <c r="O1029" s="16">
        <v>120.57557</v>
      </c>
      <c r="P1029" s="16">
        <v>15.451955</v>
      </c>
      <c r="Q1029" s="17" t="s">
        <v>6978</v>
      </c>
      <c r="R1029" s="16">
        <v>2266</v>
      </c>
      <c r="S1029" s="16">
        <v>573</v>
      </c>
      <c r="T1029" s="16" t="s">
        <v>6979</v>
      </c>
      <c r="U1029" s="16" t="s">
        <v>6980</v>
      </c>
      <c r="V1029" s="17" t="s">
        <v>6981</v>
      </c>
      <c r="W1029" s="16" t="s">
        <v>1205</v>
      </c>
    </row>
    <row r="1030" spans="1:45" s="16" customFormat="1">
      <c r="A1030" s="16" t="s">
        <v>11437</v>
      </c>
      <c r="B1030" s="16">
        <v>212.1025703</v>
      </c>
      <c r="C1030" s="16">
        <v>13.998422160000001</v>
      </c>
      <c r="D1030" s="16">
        <v>4706</v>
      </c>
      <c r="E1030" s="16">
        <v>1.5697655025184297E-2</v>
      </c>
      <c r="F1030" s="16">
        <v>73.174099999999996</v>
      </c>
      <c r="G1030" s="16">
        <v>18.284604999999999</v>
      </c>
      <c r="H1030" s="16">
        <v>-16.037181950000001</v>
      </c>
      <c r="I1030" s="16" t="s">
        <v>1160</v>
      </c>
      <c r="M1030" s="16">
        <v>248885</v>
      </c>
      <c r="N1030" s="16" t="s">
        <v>1465</v>
      </c>
      <c r="X1030" s="16">
        <v>212.10041670000001</v>
      </c>
      <c r="Y1030" s="16">
        <v>13.98888889</v>
      </c>
      <c r="Z1030" s="16">
        <v>212.10249999999999</v>
      </c>
      <c r="AA1030" s="16">
        <v>13.998333329999999</v>
      </c>
      <c r="AB1030" s="16">
        <v>4706</v>
      </c>
      <c r="AD1030" s="16" t="s">
        <v>11438</v>
      </c>
      <c r="AE1030" s="16" t="s">
        <v>11439</v>
      </c>
      <c r="AF1030" s="16" t="s">
        <v>3128</v>
      </c>
      <c r="AG1030" s="16" t="s">
        <v>4802</v>
      </c>
      <c r="AH1030" s="16">
        <v>6.9</v>
      </c>
      <c r="AI1030" s="16">
        <v>1.91</v>
      </c>
      <c r="AJ1030" s="16">
        <v>69.599999999999994</v>
      </c>
      <c r="AK1030" s="16">
        <v>8.8000000000000007</v>
      </c>
    </row>
    <row r="1031" spans="1:45" s="16" customFormat="1">
      <c r="A1031" s="16" t="s">
        <v>6360</v>
      </c>
      <c r="B1031" s="16">
        <v>120.64384</v>
      </c>
      <c r="C1031" s="16">
        <v>9.6715713000000001</v>
      </c>
      <c r="D1031" s="16">
        <v>4620.243426</v>
      </c>
      <c r="E1031" s="16">
        <v>1.5411599999999999E-2</v>
      </c>
      <c r="F1031" s="16">
        <v>65.782799999999995</v>
      </c>
      <c r="G1031" s="16">
        <v>18.056709000000001</v>
      </c>
      <c r="H1031" s="16">
        <v>-16.033852769999999</v>
      </c>
      <c r="I1031" s="16" t="s">
        <v>1160</v>
      </c>
      <c r="K1031" s="16" t="s">
        <v>728</v>
      </c>
      <c r="N1031" s="16" t="s">
        <v>1635</v>
      </c>
      <c r="O1031" s="16">
        <v>120.64384</v>
      </c>
      <c r="P1031" s="16">
        <v>9.6715713000000001</v>
      </c>
      <c r="Q1031" s="17" t="s">
        <v>6361</v>
      </c>
      <c r="R1031" s="16">
        <v>2419</v>
      </c>
      <c r="S1031" s="16">
        <v>481</v>
      </c>
      <c r="T1031" s="16" t="s">
        <v>6362</v>
      </c>
      <c r="U1031" s="16" t="s">
        <v>6363</v>
      </c>
      <c r="V1031" s="17" t="s">
        <v>6364</v>
      </c>
      <c r="W1031" s="16" t="s">
        <v>1205</v>
      </c>
    </row>
    <row r="1032" spans="1:45" s="16" customFormat="1">
      <c r="A1032" s="16" t="s">
        <v>6496</v>
      </c>
      <c r="B1032" s="16">
        <v>232.54053999999999</v>
      </c>
      <c r="C1032" s="16">
        <v>9.6808300000000003</v>
      </c>
      <c r="D1032" s="16">
        <v>3234</v>
      </c>
      <c r="E1032" s="16">
        <v>1.0787E-2</v>
      </c>
      <c r="F1032" s="16">
        <v>52.249899999999997</v>
      </c>
      <c r="G1032" s="16">
        <v>17.559124000000001</v>
      </c>
      <c r="H1032" s="16">
        <v>-16.031303319999999</v>
      </c>
      <c r="I1032" s="16" t="s">
        <v>1160</v>
      </c>
      <c r="K1032" s="16" t="s">
        <v>731</v>
      </c>
      <c r="L1032" s="16" t="s">
        <v>6497</v>
      </c>
      <c r="N1032" s="16" t="s">
        <v>4556</v>
      </c>
      <c r="O1032" s="16">
        <v>232.54057</v>
      </c>
      <c r="P1032" s="16">
        <v>9.6808388000000001</v>
      </c>
      <c r="Q1032" s="17" t="s">
        <v>6498</v>
      </c>
      <c r="R1032" s="16">
        <v>1723</v>
      </c>
      <c r="S1032" s="16">
        <v>395</v>
      </c>
      <c r="T1032" s="16" t="s">
        <v>6499</v>
      </c>
      <c r="U1032" s="16" t="s">
        <v>6500</v>
      </c>
      <c r="V1032" s="17" t="s">
        <v>6501</v>
      </c>
      <c r="W1032" s="16" t="s">
        <v>1205</v>
      </c>
    </row>
    <row r="1033" spans="1:45" s="16" customFormat="1">
      <c r="A1033" s="16" t="s">
        <v>6584</v>
      </c>
      <c r="B1033" s="16">
        <v>176.47403</v>
      </c>
      <c r="C1033" s="16">
        <v>9.8997799999999998</v>
      </c>
      <c r="D1033" s="16">
        <v>2914</v>
      </c>
      <c r="E1033" s="16">
        <v>9.7210000000000005E-3</v>
      </c>
      <c r="F1033" s="16">
        <v>46.309600000000003</v>
      </c>
      <c r="G1033" s="16">
        <v>17.297405000000001</v>
      </c>
      <c r="H1033" s="16">
        <v>-16.030950149999999</v>
      </c>
      <c r="I1033" s="16" t="s">
        <v>1160</v>
      </c>
      <c r="K1033" s="16" t="s">
        <v>642</v>
      </c>
      <c r="L1033" s="16" t="s">
        <v>6585</v>
      </c>
      <c r="N1033" s="16" t="s">
        <v>5944</v>
      </c>
      <c r="O1033" s="16">
        <v>176.47402</v>
      </c>
      <c r="P1033" s="16">
        <v>9.8997554000000001</v>
      </c>
      <c r="Q1033" s="17" t="s">
        <v>6586</v>
      </c>
      <c r="R1033" s="16">
        <v>1226</v>
      </c>
      <c r="S1033" s="16">
        <v>183</v>
      </c>
      <c r="T1033" s="16" t="s">
        <v>6587</v>
      </c>
      <c r="U1033" s="16" t="s">
        <v>6588</v>
      </c>
      <c r="V1033" s="17" t="s">
        <v>6589</v>
      </c>
      <c r="W1033" s="16" t="s">
        <v>1205</v>
      </c>
    </row>
    <row r="1034" spans="1:45" s="16" customFormat="1">
      <c r="A1034" s="16" t="s">
        <v>5739</v>
      </c>
      <c r="B1034" s="16">
        <v>219.80183</v>
      </c>
      <c r="C1034" s="16">
        <v>9.1349400000000003</v>
      </c>
      <c r="D1034" s="16">
        <v>1723</v>
      </c>
      <c r="E1034" s="16">
        <v>5.7479999999999996E-3</v>
      </c>
      <c r="F1034" s="16">
        <v>30.210899999999999</v>
      </c>
      <c r="G1034" s="16">
        <v>16.376328000000001</v>
      </c>
      <c r="H1034" s="16">
        <v>-16.024490320000002</v>
      </c>
      <c r="I1034" s="16" t="s">
        <v>1160</v>
      </c>
      <c r="K1034" s="16" t="s">
        <v>892</v>
      </c>
      <c r="L1034" s="16" t="s">
        <v>5740</v>
      </c>
      <c r="M1034" s="16">
        <v>714204</v>
      </c>
      <c r="N1034" s="16" t="s">
        <v>5209</v>
      </c>
      <c r="O1034" s="16">
        <v>219.80186</v>
      </c>
      <c r="P1034" s="16">
        <v>9.1349417000000006</v>
      </c>
      <c r="Q1034" s="17" t="s">
        <v>5741</v>
      </c>
      <c r="R1034" s="16">
        <v>1813</v>
      </c>
      <c r="S1034" s="16">
        <v>411</v>
      </c>
      <c r="T1034" s="16" t="s">
        <v>5742</v>
      </c>
      <c r="U1034" s="16" t="s">
        <v>5743</v>
      </c>
      <c r="V1034" s="17" t="s">
        <v>5744</v>
      </c>
      <c r="W1034" s="16" t="s">
        <v>1205</v>
      </c>
      <c r="X1034" s="16">
        <v>219.80208329999999</v>
      </c>
      <c r="Y1034" s="16">
        <v>9.1311111109999992</v>
      </c>
      <c r="Z1034" s="16">
        <v>219.8016667</v>
      </c>
      <c r="AA1034" s="16">
        <v>9.1347222220000006</v>
      </c>
      <c r="AB1034" s="16">
        <v>1759</v>
      </c>
      <c r="AD1034" s="16" t="s">
        <v>5745</v>
      </c>
      <c r="AE1034" s="16" t="s">
        <v>5746</v>
      </c>
      <c r="AF1034" s="16" t="s">
        <v>5747</v>
      </c>
      <c r="AG1034" s="16" t="s">
        <v>2308</v>
      </c>
      <c r="AH1034" s="16">
        <v>21</v>
      </c>
      <c r="AI1034" s="16">
        <v>2.16</v>
      </c>
      <c r="AJ1034" s="16">
        <v>28.6</v>
      </c>
      <c r="AK1034" s="16">
        <v>8.61</v>
      </c>
    </row>
    <row r="1035" spans="1:45" s="16" customFormat="1">
      <c r="A1035" s="16" t="s">
        <v>7787</v>
      </c>
      <c r="B1035" s="16">
        <v>139.2321</v>
      </c>
      <c r="C1035" s="16">
        <v>14.713848</v>
      </c>
      <c r="D1035" s="16">
        <v>4037.9615170000002</v>
      </c>
      <c r="E1035" s="16">
        <v>1.34693E-2</v>
      </c>
      <c r="F1035" s="16">
        <v>59.559800000000003</v>
      </c>
      <c r="G1035" s="16">
        <v>17.851569999999999</v>
      </c>
      <c r="H1035" s="16">
        <v>-16.02319615</v>
      </c>
      <c r="I1035" s="16" t="s">
        <v>1160</v>
      </c>
      <c r="K1035" s="16" t="s">
        <v>664</v>
      </c>
      <c r="M1035" s="16">
        <v>193862</v>
      </c>
      <c r="N1035" s="16" t="s">
        <v>5209</v>
      </c>
      <c r="O1035" s="16">
        <v>139.2321</v>
      </c>
      <c r="P1035" s="16">
        <v>14.713848</v>
      </c>
      <c r="Q1035" s="17" t="s">
        <v>7788</v>
      </c>
      <c r="R1035" s="16">
        <v>2438</v>
      </c>
      <c r="S1035" s="16">
        <v>166</v>
      </c>
      <c r="T1035" s="16" t="s">
        <v>7789</v>
      </c>
      <c r="U1035" s="16" t="s">
        <v>7790</v>
      </c>
      <c r="V1035" s="17" t="s">
        <v>7791</v>
      </c>
      <c r="W1035" s="16" t="s">
        <v>1205</v>
      </c>
      <c r="X1035" s="16">
        <v>139.23374999999999</v>
      </c>
      <c r="Y1035" s="16">
        <v>14.707777780000001</v>
      </c>
      <c r="Z1035" s="16">
        <v>139.23166670000001</v>
      </c>
      <c r="AA1035" s="16">
        <v>14.714444439999999</v>
      </c>
      <c r="AB1035" s="16">
        <v>3771</v>
      </c>
      <c r="AC1035" s="16" t="s">
        <v>7792</v>
      </c>
      <c r="AD1035" s="16" t="s">
        <v>7793</v>
      </c>
      <c r="AE1035" s="16" t="s">
        <v>7794</v>
      </c>
      <c r="AF1035" s="16" t="s">
        <v>7795</v>
      </c>
      <c r="AG1035" s="16" t="s">
        <v>7682</v>
      </c>
      <c r="AH1035" s="16">
        <v>10.4</v>
      </c>
      <c r="AI1035" s="16">
        <v>2.14</v>
      </c>
      <c r="AJ1035" s="16">
        <v>56.6</v>
      </c>
      <c r="AK1035" s="16">
        <v>8.99</v>
      </c>
      <c r="AS1035" s="16" t="s">
        <v>1413</v>
      </c>
    </row>
    <row r="1036" spans="1:45" s="16" customFormat="1">
      <c r="A1036" s="16" t="s">
        <v>8805</v>
      </c>
      <c r="B1036" s="16">
        <v>156.15530000000001</v>
      </c>
      <c r="C1036" s="16">
        <v>11.908060000000001</v>
      </c>
      <c r="D1036" s="16">
        <v>2431</v>
      </c>
      <c r="E1036" s="16">
        <v>8.1089999999999999E-3</v>
      </c>
      <c r="F1036" s="16">
        <v>38.579099999999997</v>
      </c>
      <c r="G1036" s="16">
        <v>16.909697999999999</v>
      </c>
      <c r="H1036" s="16">
        <v>-16.022062460000001</v>
      </c>
      <c r="I1036" s="16" t="s">
        <v>1160</v>
      </c>
      <c r="K1036" s="16" t="s">
        <v>550</v>
      </c>
      <c r="L1036" s="16" t="s">
        <v>8806</v>
      </c>
      <c r="M1036" s="16">
        <v>200970</v>
      </c>
      <c r="N1036" s="16" t="s">
        <v>1161</v>
      </c>
      <c r="O1036" s="16">
        <v>156.15530000000001</v>
      </c>
      <c r="P1036" s="16">
        <v>11.908059</v>
      </c>
      <c r="Q1036" s="17" t="s">
        <v>8807</v>
      </c>
      <c r="R1036" s="16">
        <v>1598</v>
      </c>
      <c r="S1036" s="16">
        <v>446</v>
      </c>
      <c r="T1036" s="16" t="s">
        <v>8808</v>
      </c>
      <c r="U1036" s="16" t="s">
        <v>8809</v>
      </c>
      <c r="V1036" s="17" t="s">
        <v>8810</v>
      </c>
      <c r="W1036" s="16" t="s">
        <v>1205</v>
      </c>
      <c r="X1036" s="16">
        <v>156.15541669999999</v>
      </c>
      <c r="Y1036" s="16">
        <v>11.906111109999999</v>
      </c>
      <c r="Z1036" s="16">
        <v>156.15541669999999</v>
      </c>
      <c r="AA1036" s="16">
        <v>11.908055559999999</v>
      </c>
      <c r="AB1036" s="16">
        <v>2432</v>
      </c>
      <c r="AC1036" s="16" t="s">
        <v>8811</v>
      </c>
      <c r="AD1036" s="16" t="s">
        <v>8812</v>
      </c>
      <c r="AE1036" s="16" t="s">
        <v>8813</v>
      </c>
      <c r="AF1036" s="16" t="s">
        <v>8814</v>
      </c>
      <c r="AG1036" s="16" t="s">
        <v>8815</v>
      </c>
      <c r="AH1036" s="16">
        <v>24.3</v>
      </c>
      <c r="AI1036" s="16">
        <v>1.96</v>
      </c>
      <c r="AJ1036" s="16">
        <v>37.5</v>
      </c>
      <c r="AK1036" s="16">
        <v>8.98</v>
      </c>
      <c r="AR1036" s="16" t="s">
        <v>8207</v>
      </c>
    </row>
    <row r="1037" spans="1:45" s="16" customFormat="1">
      <c r="A1037" s="16" t="s">
        <v>13154</v>
      </c>
      <c r="B1037" s="16">
        <v>245.64331440000001</v>
      </c>
      <c r="C1037" s="16">
        <v>11.90506353</v>
      </c>
      <c r="D1037" s="16">
        <v>4954</v>
      </c>
      <c r="E1037" s="16">
        <v>1.652490076386804E-2</v>
      </c>
      <c r="F1037" s="16">
        <v>75.971199999999996</v>
      </c>
      <c r="G1037" s="16">
        <v>18.385041999999999</v>
      </c>
      <c r="H1037" s="16">
        <v>-16.018202930000001</v>
      </c>
      <c r="I1037" s="16" t="s">
        <v>1160</v>
      </c>
      <c r="M1037" s="16">
        <v>268006</v>
      </c>
      <c r="N1037" s="16" t="s">
        <v>1465</v>
      </c>
      <c r="X1037" s="16">
        <v>245.6466667</v>
      </c>
      <c r="Y1037" s="16">
        <v>11.900555560000001</v>
      </c>
      <c r="Z1037" s="16">
        <v>245.64333329999999</v>
      </c>
      <c r="AA1037" s="16">
        <v>11.904999999999999</v>
      </c>
      <c r="AB1037" s="16">
        <v>4954</v>
      </c>
      <c r="AD1037" s="16" t="s">
        <v>13155</v>
      </c>
      <c r="AE1037" s="16" t="s">
        <v>13156</v>
      </c>
      <c r="AF1037" s="16" t="s">
        <v>10363</v>
      </c>
      <c r="AG1037" s="16" t="s">
        <v>13157</v>
      </c>
      <c r="AH1037" s="16">
        <v>10.6</v>
      </c>
      <c r="AI1037" s="16">
        <v>2.42</v>
      </c>
      <c r="AJ1037" s="16">
        <v>74.2</v>
      </c>
      <c r="AK1037" s="16">
        <v>9.19</v>
      </c>
    </row>
    <row r="1038" spans="1:45" s="16" customFormat="1">
      <c r="A1038" s="16" t="s">
        <v>2057</v>
      </c>
      <c r="B1038" s="16">
        <v>211.97699900000001</v>
      </c>
      <c r="C1038" s="16">
        <v>5.0123615299999997</v>
      </c>
      <c r="D1038" s="16">
        <v>5062</v>
      </c>
      <c r="E1038" s="16">
        <v>1.6885152940391609E-2</v>
      </c>
      <c r="F1038" s="16">
        <v>78.505799999999994</v>
      </c>
      <c r="G1038" s="16">
        <v>18.456429</v>
      </c>
      <c r="H1038" s="16">
        <v>-16.018079719999999</v>
      </c>
      <c r="I1038" s="16" t="s">
        <v>1160</v>
      </c>
      <c r="M1038" s="16">
        <v>249253</v>
      </c>
      <c r="N1038" s="16" t="s">
        <v>1465</v>
      </c>
      <c r="X1038" s="16">
        <v>211.97791670000001</v>
      </c>
      <c r="Y1038" s="16">
        <v>5.0147222219999996</v>
      </c>
      <c r="Z1038" s="16">
        <v>211.9770833</v>
      </c>
      <c r="AA1038" s="16">
        <v>5.0122222220000001</v>
      </c>
      <c r="AB1038" s="16">
        <v>5062</v>
      </c>
      <c r="AD1038" s="16" t="s">
        <v>2058</v>
      </c>
      <c r="AE1038" s="16" t="s">
        <v>2059</v>
      </c>
      <c r="AF1038" s="16" t="s">
        <v>2060</v>
      </c>
      <c r="AG1038" s="16" t="s">
        <v>2061</v>
      </c>
      <c r="AH1038" s="16">
        <v>7.6</v>
      </c>
      <c r="AI1038" s="16">
        <v>2.16</v>
      </c>
      <c r="AJ1038" s="16">
        <v>74</v>
      </c>
      <c r="AK1038" s="16">
        <v>9.0399999999999991</v>
      </c>
    </row>
    <row r="1039" spans="1:45" s="16" customFormat="1">
      <c r="A1039" s="16" t="s">
        <v>12804</v>
      </c>
      <c r="B1039" s="16">
        <v>237.7178925</v>
      </c>
      <c r="C1039" s="16">
        <v>11.21654513</v>
      </c>
      <c r="D1039" s="16">
        <v>4636</v>
      </c>
      <c r="E1039" s="16">
        <v>1.5464158244104206E-2</v>
      </c>
      <c r="F1039" s="16">
        <v>71.948400000000007</v>
      </c>
      <c r="G1039" s="16">
        <v>18.267408</v>
      </c>
      <c r="H1039" s="16">
        <v>-16.017697699999999</v>
      </c>
      <c r="I1039" s="16" t="s">
        <v>1160</v>
      </c>
      <c r="M1039" s="16">
        <v>253921</v>
      </c>
      <c r="N1039" s="16" t="s">
        <v>1465</v>
      </c>
      <c r="X1039" s="16">
        <v>237.71833330000001</v>
      </c>
      <c r="Y1039" s="16">
        <v>11.218611109999999</v>
      </c>
      <c r="Z1039" s="16">
        <v>237.71791669999999</v>
      </c>
      <c r="AA1039" s="16">
        <v>11.217499999999999</v>
      </c>
      <c r="AB1039" s="16">
        <v>4636</v>
      </c>
      <c r="AD1039" s="16" t="s">
        <v>12805</v>
      </c>
      <c r="AE1039" s="16" t="s">
        <v>12806</v>
      </c>
      <c r="AF1039" s="16" t="s">
        <v>12807</v>
      </c>
      <c r="AG1039" s="16" t="s">
        <v>12808</v>
      </c>
      <c r="AH1039" s="16">
        <v>8.1</v>
      </c>
      <c r="AI1039" s="16">
        <v>2.2799999999999998</v>
      </c>
      <c r="AJ1039" s="16">
        <v>69.400000000000006</v>
      </c>
      <c r="AK1039" s="16">
        <v>8.99</v>
      </c>
    </row>
    <row r="1040" spans="1:45" s="16" customFormat="1">
      <c r="A1040" s="16" t="s">
        <v>1657</v>
      </c>
      <c r="B1040" s="16">
        <v>148.90732</v>
      </c>
      <c r="C1040" s="16">
        <v>4.47675</v>
      </c>
      <c r="D1040" s="16">
        <v>1956</v>
      </c>
      <c r="E1040" s="16">
        <v>6.5240000000000003E-3</v>
      </c>
      <c r="F1040" s="16">
        <v>30.805800000000001</v>
      </c>
      <c r="G1040" s="16">
        <v>16.426732999999999</v>
      </c>
      <c r="H1040" s="16">
        <v>-16.016429460000001</v>
      </c>
      <c r="I1040" s="16" t="s">
        <v>1160</v>
      </c>
      <c r="K1040" s="16" t="s">
        <v>1080</v>
      </c>
      <c r="L1040" s="16" t="s">
        <v>1658</v>
      </c>
      <c r="M1040" s="16">
        <v>192960</v>
      </c>
      <c r="N1040" s="16" t="s">
        <v>1161</v>
      </c>
      <c r="O1040" s="16">
        <v>148.90732</v>
      </c>
      <c r="P1040" s="16">
        <v>4.4767479000000003</v>
      </c>
      <c r="Q1040" s="17" t="s">
        <v>1659</v>
      </c>
      <c r="R1040" s="16">
        <v>571</v>
      </c>
      <c r="S1040" s="16">
        <v>590</v>
      </c>
      <c r="T1040" s="16" t="s">
        <v>1660</v>
      </c>
      <c r="U1040" s="16" t="s">
        <v>1661</v>
      </c>
      <c r="V1040" s="17" t="s">
        <v>1662</v>
      </c>
      <c r="W1040" s="16" t="s">
        <v>1205</v>
      </c>
      <c r="X1040" s="16">
        <v>148.90875</v>
      </c>
      <c r="Y1040" s="16">
        <v>4.4800000000000004</v>
      </c>
      <c r="Z1040" s="16">
        <v>148.9075</v>
      </c>
      <c r="AA1040" s="16">
        <v>4.4766666669999999</v>
      </c>
      <c r="AB1040" s="16">
        <v>1942</v>
      </c>
      <c r="AD1040" s="16" t="s">
        <v>1663</v>
      </c>
      <c r="AE1040" s="16" t="s">
        <v>1664</v>
      </c>
      <c r="AF1040" s="16" t="s">
        <v>1665</v>
      </c>
      <c r="AG1040" s="16" t="s">
        <v>1666</v>
      </c>
      <c r="AH1040" s="16">
        <v>9.1999999999999993</v>
      </c>
      <c r="AI1040" s="16">
        <v>2.5099999999999998</v>
      </c>
      <c r="AJ1040" s="16">
        <v>30.3</v>
      </c>
      <c r="AK1040" s="16">
        <v>8.25</v>
      </c>
    </row>
    <row r="1041" spans="1:45" s="16" customFormat="1">
      <c r="A1041" s="16" t="s">
        <v>1431</v>
      </c>
      <c r="B1041" s="16">
        <v>197.44887</v>
      </c>
      <c r="C1041" s="16">
        <v>4.2498800000000001</v>
      </c>
      <c r="D1041" s="16">
        <v>3614</v>
      </c>
      <c r="E1041" s="16">
        <v>1.2055E-2</v>
      </c>
      <c r="F1041" s="16">
        <v>57.087800000000001</v>
      </c>
      <c r="G1041" s="16">
        <v>17.766884000000001</v>
      </c>
      <c r="H1041" s="16">
        <v>-16.015832530000001</v>
      </c>
      <c r="I1041" s="16" t="s">
        <v>1160</v>
      </c>
      <c r="K1041" s="16" t="s">
        <v>1324</v>
      </c>
      <c r="L1041" s="16" t="s">
        <v>1432</v>
      </c>
      <c r="N1041" s="16" t="s">
        <v>1161</v>
      </c>
      <c r="O1041" s="16">
        <v>197.44884999999999</v>
      </c>
      <c r="P1041" s="16">
        <v>4.2498889999999996</v>
      </c>
      <c r="Q1041" s="17" t="s">
        <v>1433</v>
      </c>
      <c r="R1041" s="16">
        <v>850</v>
      </c>
      <c r="S1041" s="16">
        <v>219</v>
      </c>
      <c r="T1041" s="16" t="s">
        <v>1434</v>
      </c>
      <c r="U1041" s="16" t="s">
        <v>1435</v>
      </c>
      <c r="V1041" s="17" t="s">
        <v>1564</v>
      </c>
      <c r="W1041" s="16" t="s">
        <v>1205</v>
      </c>
    </row>
    <row r="1042" spans="1:45" s="16" customFormat="1">
      <c r="A1042" s="16" t="s">
        <v>11267</v>
      </c>
      <c r="B1042" s="16">
        <v>211.7837131</v>
      </c>
      <c r="C1042" s="16">
        <v>12.36017375</v>
      </c>
      <c r="D1042" s="16">
        <v>4936</v>
      </c>
      <c r="E1042" s="16">
        <v>1.6464858734447446E-2</v>
      </c>
      <c r="F1042" s="16">
        <v>76.431299999999993</v>
      </c>
      <c r="G1042" s="16">
        <v>18.403013000000001</v>
      </c>
      <c r="H1042" s="16">
        <v>-16.01334323</v>
      </c>
      <c r="I1042" s="16" t="s">
        <v>1160</v>
      </c>
      <c r="M1042" s="16">
        <v>248879</v>
      </c>
      <c r="N1042" s="16" t="s">
        <v>1465</v>
      </c>
      <c r="X1042" s="16">
        <v>211.785</v>
      </c>
      <c r="Y1042" s="16">
        <v>12.34472222</v>
      </c>
      <c r="Z1042" s="16">
        <v>211.78375</v>
      </c>
      <c r="AA1042" s="16">
        <v>12.360277780000001</v>
      </c>
      <c r="AB1042" s="16">
        <v>4936</v>
      </c>
      <c r="AD1042" s="16" t="s">
        <v>11268</v>
      </c>
      <c r="AE1042" s="16" t="s">
        <v>11269</v>
      </c>
      <c r="AF1042" s="16" t="s">
        <v>11270</v>
      </c>
      <c r="AG1042" s="16" t="s">
        <v>4489</v>
      </c>
      <c r="AH1042" s="16">
        <v>7.5</v>
      </c>
      <c r="AI1042" s="16">
        <v>2.19</v>
      </c>
      <c r="AJ1042" s="16">
        <v>72.8</v>
      </c>
      <c r="AK1042" s="16">
        <v>9</v>
      </c>
    </row>
    <row r="1043" spans="1:45" s="16" customFormat="1">
      <c r="A1043" s="16" t="s">
        <v>2556</v>
      </c>
      <c r="B1043" s="16">
        <v>152.41792000000001</v>
      </c>
      <c r="C1043" s="16">
        <v>5.2859800000000003</v>
      </c>
      <c r="D1043" s="16">
        <v>4238</v>
      </c>
      <c r="E1043" s="16">
        <v>1.4135999999999999E-2</v>
      </c>
      <c r="F1043" s="16">
        <v>63.469200000000001</v>
      </c>
      <c r="G1043" s="16">
        <v>18.001535000000001</v>
      </c>
      <c r="H1043" s="16">
        <v>-16.011280119999999</v>
      </c>
      <c r="I1043" s="16" t="s">
        <v>1160</v>
      </c>
      <c r="K1043" s="16" t="s">
        <v>1037</v>
      </c>
      <c r="L1043" s="16" t="s">
        <v>2557</v>
      </c>
      <c r="N1043" s="16" t="s">
        <v>1635</v>
      </c>
      <c r="O1043" s="16">
        <v>152.41789</v>
      </c>
      <c r="P1043" s="16">
        <v>5.2859702000000004</v>
      </c>
      <c r="Q1043" s="17" t="s">
        <v>2558</v>
      </c>
      <c r="R1043" s="16">
        <v>996</v>
      </c>
      <c r="S1043" s="16">
        <v>98</v>
      </c>
      <c r="T1043" s="16" t="s">
        <v>2559</v>
      </c>
      <c r="U1043" s="16" t="s">
        <v>2705</v>
      </c>
      <c r="V1043" s="17" t="s">
        <v>2706</v>
      </c>
      <c r="W1043" s="16" t="s">
        <v>1205</v>
      </c>
    </row>
    <row r="1044" spans="1:45" s="16" customFormat="1">
      <c r="A1044" s="16" t="s">
        <v>3169</v>
      </c>
      <c r="B1044" s="16">
        <v>144.03578999999999</v>
      </c>
      <c r="C1044" s="16">
        <v>6.2570600000000001</v>
      </c>
      <c r="D1044" s="16">
        <v>2424</v>
      </c>
      <c r="E1044" s="16">
        <v>8.0870000000000004E-3</v>
      </c>
      <c r="F1044" s="16">
        <v>37.521900000000002</v>
      </c>
      <c r="G1044" s="16">
        <v>16.862524000000001</v>
      </c>
      <c r="H1044" s="16">
        <v>-16.008900109999999</v>
      </c>
      <c r="I1044" s="16" t="s">
        <v>1160</v>
      </c>
      <c r="K1044" s="16" t="s">
        <v>1109</v>
      </c>
      <c r="L1044" s="16" t="s">
        <v>3170</v>
      </c>
      <c r="M1044" s="16">
        <v>192730</v>
      </c>
      <c r="N1044" s="16" t="s">
        <v>1635</v>
      </c>
      <c r="O1044" s="16">
        <v>144.03579999999999</v>
      </c>
      <c r="P1044" s="16">
        <v>6.2570629999999996</v>
      </c>
      <c r="Q1044" s="17" t="s">
        <v>3171</v>
      </c>
      <c r="R1044" s="16">
        <v>992</v>
      </c>
      <c r="S1044" s="16">
        <v>575</v>
      </c>
      <c r="T1044" s="16" t="s">
        <v>3172</v>
      </c>
      <c r="U1044" s="16" t="s">
        <v>3173</v>
      </c>
      <c r="V1044" s="17" t="s">
        <v>3174</v>
      </c>
      <c r="W1044" s="16" t="s">
        <v>1205</v>
      </c>
      <c r="X1044" s="16">
        <v>144.03375</v>
      </c>
      <c r="Y1044" s="16">
        <v>6.2563888890000001</v>
      </c>
      <c r="Z1044" s="16">
        <v>144.03583330000001</v>
      </c>
      <c r="AA1044" s="16">
        <v>6.2569444440000002</v>
      </c>
      <c r="AB1044" s="16">
        <v>2411</v>
      </c>
      <c r="AD1044" s="16" t="s">
        <v>3175</v>
      </c>
      <c r="AE1044" s="16" t="s">
        <v>3176</v>
      </c>
      <c r="AF1044" s="16" t="s">
        <v>3177</v>
      </c>
      <c r="AG1044" s="16" t="s">
        <v>3178</v>
      </c>
      <c r="AH1044" s="16">
        <v>6.5</v>
      </c>
      <c r="AI1044" s="16">
        <v>2.11</v>
      </c>
      <c r="AJ1044" s="16">
        <v>37.200000000000003</v>
      </c>
      <c r="AK1044" s="16">
        <v>8.35</v>
      </c>
    </row>
    <row r="1045" spans="1:45" s="16" customFormat="1">
      <c r="A1045" s="16" t="s">
        <v>5185</v>
      </c>
      <c r="B1045" s="16">
        <v>144.35871</v>
      </c>
      <c r="C1045" s="16">
        <v>8.6892800000000001</v>
      </c>
      <c r="D1045" s="16">
        <v>3322</v>
      </c>
      <c r="E1045" s="16">
        <v>1.1082E-2</v>
      </c>
      <c r="F1045" s="16">
        <v>50.005299999999998</v>
      </c>
      <c r="G1045" s="16">
        <v>17.488499000000001</v>
      </c>
      <c r="H1045" s="16">
        <v>-16.006581000000001</v>
      </c>
      <c r="I1045" s="16" t="s">
        <v>1160</v>
      </c>
      <c r="K1045" s="16" t="s">
        <v>845</v>
      </c>
      <c r="L1045" s="16" t="s">
        <v>5186</v>
      </c>
      <c r="M1045" s="16">
        <v>192510</v>
      </c>
      <c r="N1045" s="16" t="s">
        <v>2709</v>
      </c>
      <c r="O1045" s="16">
        <v>144.3587</v>
      </c>
      <c r="P1045" s="16">
        <v>8.6892785999999997</v>
      </c>
      <c r="Q1045" s="17" t="s">
        <v>5187</v>
      </c>
      <c r="R1045" s="16">
        <v>1304</v>
      </c>
      <c r="S1045" s="16">
        <v>196</v>
      </c>
      <c r="T1045" s="16" t="s">
        <v>5188</v>
      </c>
      <c r="U1045" s="16" t="s">
        <v>5189</v>
      </c>
      <c r="V1045" s="17" t="s">
        <v>5190</v>
      </c>
      <c r="W1045" s="16" t="s">
        <v>1205</v>
      </c>
      <c r="X1045" s="16">
        <v>144.35249999999999</v>
      </c>
      <c r="Y1045" s="16">
        <v>8.6950000000000003</v>
      </c>
      <c r="Z1045" s="16">
        <v>144.35874999999999</v>
      </c>
      <c r="AA1045" s="16">
        <v>8.6891666670000003</v>
      </c>
      <c r="AB1045" s="16">
        <v>3308</v>
      </c>
      <c r="AD1045" s="16" t="s">
        <v>5191</v>
      </c>
      <c r="AE1045" s="16" t="s">
        <v>5192</v>
      </c>
      <c r="AF1045" s="16" t="s">
        <v>5193</v>
      </c>
      <c r="AG1045" s="16" t="s">
        <v>5194</v>
      </c>
      <c r="AH1045" s="16">
        <v>6.8</v>
      </c>
      <c r="AI1045" s="16">
        <v>2.52</v>
      </c>
      <c r="AJ1045" s="16">
        <v>50.3</v>
      </c>
      <c r="AK1045" s="16">
        <v>8.4600000000000009</v>
      </c>
    </row>
    <row r="1046" spans="1:45" s="16" customFormat="1">
      <c r="A1046" s="16" t="s">
        <v>4429</v>
      </c>
      <c r="B1046" s="16">
        <v>177.7646</v>
      </c>
      <c r="C1046" s="16">
        <v>7.6937199999999999</v>
      </c>
      <c r="D1046" s="16">
        <v>2738</v>
      </c>
      <c r="E1046" s="16">
        <v>9.1339999999999998E-3</v>
      </c>
      <c r="F1046" s="16">
        <v>43.656599999999997</v>
      </c>
      <c r="G1046" s="16">
        <v>17.194893</v>
      </c>
      <c r="H1046" s="16">
        <v>-16.005356549999998</v>
      </c>
      <c r="I1046" s="16" t="s">
        <v>1160</v>
      </c>
      <c r="K1046" s="16" t="s">
        <v>875</v>
      </c>
      <c r="L1046" s="16" t="s">
        <v>4430</v>
      </c>
      <c r="M1046" s="16">
        <v>215654</v>
      </c>
      <c r="N1046" s="16" t="s">
        <v>2709</v>
      </c>
      <c r="O1046" s="16">
        <v>177.7646</v>
      </c>
      <c r="P1046" s="16">
        <v>7.6937213</v>
      </c>
      <c r="Q1046" s="17" t="s">
        <v>4431</v>
      </c>
      <c r="R1046" s="16">
        <v>1622</v>
      </c>
      <c r="S1046" s="16">
        <v>383</v>
      </c>
      <c r="T1046" s="16" t="s">
        <v>4432</v>
      </c>
      <c r="U1046" s="16" t="s">
        <v>4433</v>
      </c>
      <c r="V1046" s="17" t="s">
        <v>4434</v>
      </c>
      <c r="W1046" s="16" t="s">
        <v>1205</v>
      </c>
      <c r="X1046" s="16">
        <v>177.75874999999999</v>
      </c>
      <c r="Y1046" s="16">
        <v>7.6947222220000002</v>
      </c>
      <c r="Z1046" s="16">
        <v>177.7645833</v>
      </c>
      <c r="AA1046" s="16">
        <v>7.6936111110000001</v>
      </c>
      <c r="AB1046" s="16">
        <v>2754</v>
      </c>
      <c r="AD1046" s="16" t="s">
        <v>4594</v>
      </c>
      <c r="AE1046" s="16" t="s">
        <v>4595</v>
      </c>
      <c r="AF1046" s="16" t="s">
        <v>4596</v>
      </c>
      <c r="AG1046" s="16" t="s">
        <v>4597</v>
      </c>
      <c r="AH1046" s="16">
        <v>7.1</v>
      </c>
      <c r="AI1046" s="16">
        <v>2.04</v>
      </c>
      <c r="AJ1046" s="16">
        <v>41.8</v>
      </c>
      <c r="AK1046" s="16">
        <v>8.41</v>
      </c>
    </row>
    <row r="1047" spans="1:45" s="16" customFormat="1">
      <c r="A1047" s="16" t="s">
        <v>7579</v>
      </c>
      <c r="B1047" s="16">
        <v>138.33285000000001</v>
      </c>
      <c r="C1047" s="16">
        <v>12.535272000000001</v>
      </c>
      <c r="D1047" s="16">
        <v>4832.3148810000002</v>
      </c>
      <c r="E1047" s="16">
        <v>1.6119000000000001E-2</v>
      </c>
      <c r="F1047" s="16">
        <v>70.320700000000002</v>
      </c>
      <c r="G1047" s="16">
        <v>18.233637000000002</v>
      </c>
      <c r="H1047" s="16">
        <v>-16.00177893</v>
      </c>
      <c r="I1047" s="16" t="s">
        <v>1160</v>
      </c>
      <c r="K1047" s="16" t="s">
        <v>543</v>
      </c>
      <c r="M1047" s="16">
        <v>193856</v>
      </c>
      <c r="N1047" s="16" t="s">
        <v>1635</v>
      </c>
      <c r="O1047" s="16">
        <v>138.33285000000001</v>
      </c>
      <c r="P1047" s="16">
        <v>12.535272000000001</v>
      </c>
      <c r="Q1047" s="17" t="s">
        <v>7580</v>
      </c>
      <c r="R1047" s="16">
        <v>2577</v>
      </c>
      <c r="S1047" s="16">
        <v>351</v>
      </c>
      <c r="T1047" s="16" t="s">
        <v>7581</v>
      </c>
      <c r="U1047" s="16" t="s">
        <v>7582</v>
      </c>
      <c r="V1047" s="17" t="s">
        <v>7583</v>
      </c>
      <c r="W1047" s="16" t="s">
        <v>1205</v>
      </c>
      <c r="X1047" s="16">
        <v>138.33583329999999</v>
      </c>
      <c r="Y1047" s="16">
        <v>12.54027778</v>
      </c>
      <c r="Z1047" s="16">
        <v>138.33250000000001</v>
      </c>
      <c r="AA1047" s="16">
        <v>12.535555560000001</v>
      </c>
      <c r="AB1047" s="16">
        <v>4828</v>
      </c>
      <c r="AD1047" s="16" t="s">
        <v>7584</v>
      </c>
      <c r="AE1047" s="16" t="s">
        <v>7585</v>
      </c>
      <c r="AF1047" s="16" t="s">
        <v>7586</v>
      </c>
      <c r="AG1047" s="16" t="s">
        <v>2022</v>
      </c>
      <c r="AH1047" s="16">
        <v>10</v>
      </c>
      <c r="AI1047" s="16">
        <v>2.08</v>
      </c>
      <c r="AJ1047" s="16">
        <v>71.5</v>
      </c>
      <c r="AK1047" s="16">
        <v>9.08</v>
      </c>
    </row>
    <row r="1048" spans="1:45" s="16" customFormat="1">
      <c r="A1048" s="16" t="s">
        <v>12655</v>
      </c>
      <c r="B1048" s="16">
        <v>236.83208329999999</v>
      </c>
      <c r="C1048" s="16">
        <v>14.09861111</v>
      </c>
      <c r="D1048" s="16">
        <v>3351</v>
      </c>
      <c r="E1048" s="16">
        <v>1.1177824477133993E-2</v>
      </c>
      <c r="F1048" s="16">
        <v>53.9435</v>
      </c>
      <c r="G1048" s="16">
        <v>17</v>
      </c>
      <c r="H1048" s="16">
        <v>-16</v>
      </c>
      <c r="I1048" s="16" t="s">
        <v>12656</v>
      </c>
      <c r="M1048" s="16">
        <v>257941</v>
      </c>
      <c r="N1048" s="16" t="s">
        <v>1465</v>
      </c>
      <c r="X1048" s="16">
        <v>236.83458329999999</v>
      </c>
      <c r="Y1048" s="16">
        <v>14.089722220000001</v>
      </c>
      <c r="Z1048" s="16">
        <v>236.83208329999999</v>
      </c>
      <c r="AA1048" s="16">
        <v>14.09861111</v>
      </c>
      <c r="AB1048" s="16">
        <v>3351</v>
      </c>
      <c r="AD1048" s="16" t="s">
        <v>12657</v>
      </c>
      <c r="AE1048" s="16" t="s">
        <v>12658</v>
      </c>
      <c r="AF1048" s="16" t="s">
        <v>12659</v>
      </c>
      <c r="AG1048" s="16" t="s">
        <v>12660</v>
      </c>
      <c r="AH1048" s="16">
        <v>7.3</v>
      </c>
      <c r="AI1048" s="16">
        <v>3.09</v>
      </c>
      <c r="AJ1048" s="16">
        <v>51.6</v>
      </c>
      <c r="AK1048" s="16">
        <v>8.98</v>
      </c>
    </row>
    <row r="1049" spans="1:45" s="16" customFormat="1">
      <c r="A1049" s="16" t="s">
        <v>7370</v>
      </c>
      <c r="B1049" s="16">
        <v>133.93924060000001</v>
      </c>
      <c r="C1049" s="16">
        <v>15.67435266</v>
      </c>
      <c r="D1049" s="16">
        <v>4246</v>
      </c>
      <c r="E1049" s="16">
        <v>1.4163247606657993E-2</v>
      </c>
      <c r="F1049" s="16">
        <v>61.884700000000002</v>
      </c>
      <c r="G1049" s="16">
        <v>17.965933</v>
      </c>
      <c r="H1049" s="16">
        <v>-15.991983449999999</v>
      </c>
      <c r="I1049" s="16" t="s">
        <v>1160</v>
      </c>
      <c r="M1049" s="16">
        <v>188784</v>
      </c>
      <c r="N1049" s="16" t="s">
        <v>3628</v>
      </c>
      <c r="X1049" s="16">
        <v>133.93916669999999</v>
      </c>
      <c r="Y1049" s="16">
        <v>15.67</v>
      </c>
      <c r="Z1049" s="16">
        <v>133.93916669999999</v>
      </c>
      <c r="AA1049" s="16">
        <v>15.673888890000001</v>
      </c>
      <c r="AB1049" s="16">
        <v>4246</v>
      </c>
      <c r="AD1049" s="16" t="s">
        <v>7371</v>
      </c>
      <c r="AE1049" s="16" t="s">
        <v>7372</v>
      </c>
      <c r="AF1049" s="16" t="s">
        <v>3530</v>
      </c>
      <c r="AG1049" s="16" t="s">
        <v>7373</v>
      </c>
      <c r="AH1049" s="16">
        <v>9.1999999999999993</v>
      </c>
      <c r="AI1049" s="16">
        <v>2.0699999999999998</v>
      </c>
      <c r="AJ1049" s="16">
        <v>63.1</v>
      </c>
      <c r="AK1049" s="16">
        <v>9.01</v>
      </c>
    </row>
    <row r="1050" spans="1:45" s="16" customFormat="1">
      <c r="A1050" s="16" t="s">
        <v>5617</v>
      </c>
      <c r="B1050" s="16">
        <v>210.13712000000001</v>
      </c>
      <c r="C1050" s="16">
        <v>8.9949309999999993</v>
      </c>
      <c r="D1050" s="16">
        <v>4207.4327329999996</v>
      </c>
      <c r="E1050" s="16">
        <v>1.40346E-2</v>
      </c>
      <c r="F1050" s="16">
        <v>66.250500000000002</v>
      </c>
      <c r="G1050" s="16">
        <v>18.115026</v>
      </c>
      <c r="H1050" s="16">
        <v>-15.9909198</v>
      </c>
      <c r="I1050" s="16" t="s">
        <v>1160</v>
      </c>
      <c r="K1050" s="16" t="s">
        <v>768</v>
      </c>
      <c r="M1050" s="16">
        <v>242246</v>
      </c>
      <c r="N1050" s="16" t="s">
        <v>3706</v>
      </c>
      <c r="O1050" s="16">
        <v>210.13712000000001</v>
      </c>
      <c r="P1050" s="16">
        <v>8.9949309999999993</v>
      </c>
      <c r="Q1050" s="17" t="s">
        <v>5618</v>
      </c>
      <c r="R1050" s="16">
        <v>1807</v>
      </c>
      <c r="S1050" s="16">
        <v>151</v>
      </c>
      <c r="T1050" s="16" t="s">
        <v>5619</v>
      </c>
      <c r="U1050" s="16" t="s">
        <v>5620</v>
      </c>
      <c r="V1050" s="17" t="s">
        <v>5621</v>
      </c>
      <c r="W1050" s="16" t="s">
        <v>1205</v>
      </c>
      <c r="X1050" s="16">
        <v>210.13249999999999</v>
      </c>
      <c r="Y1050" s="16">
        <v>8.9872222219999998</v>
      </c>
      <c r="Z1050" s="16">
        <v>210.1370833</v>
      </c>
      <c r="AA1050" s="16">
        <v>8.9944444440000009</v>
      </c>
      <c r="AB1050" s="16">
        <v>4159</v>
      </c>
      <c r="AD1050" s="16" t="s">
        <v>5622</v>
      </c>
      <c r="AE1050" s="16" t="s">
        <v>5623</v>
      </c>
      <c r="AF1050" s="16" t="s">
        <v>5624</v>
      </c>
      <c r="AG1050" s="16" t="s">
        <v>2056</v>
      </c>
      <c r="AH1050" s="16">
        <v>11.3</v>
      </c>
      <c r="AI1050" s="16">
        <v>1.86</v>
      </c>
      <c r="AJ1050" s="16">
        <v>61.5</v>
      </c>
      <c r="AK1050" s="16">
        <v>8.93</v>
      </c>
      <c r="AS1050" s="16" t="s">
        <v>4534</v>
      </c>
    </row>
    <row r="1051" spans="1:45" s="16" customFormat="1">
      <c r="A1051" s="16" t="s">
        <v>6816</v>
      </c>
      <c r="B1051" s="16">
        <v>120.12112999999999</v>
      </c>
      <c r="C1051" s="16">
        <v>13.308439999999999</v>
      </c>
      <c r="D1051" s="16">
        <v>4745</v>
      </c>
      <c r="E1051" s="16">
        <v>1.5826E-2</v>
      </c>
      <c r="F1051" s="16">
        <v>67.372100000000003</v>
      </c>
      <c r="G1051" s="16">
        <v>18.151765999999999</v>
      </c>
      <c r="H1051" s="16">
        <v>-15.990634419999999</v>
      </c>
      <c r="I1051" s="16" t="s">
        <v>1160</v>
      </c>
      <c r="K1051" s="16" t="s">
        <v>675</v>
      </c>
      <c r="L1051" s="16" t="s">
        <v>6817</v>
      </c>
      <c r="N1051" s="16" t="s">
        <v>3706</v>
      </c>
      <c r="O1051" s="16">
        <v>120.12111</v>
      </c>
      <c r="P1051" s="16">
        <v>13.308457000000001</v>
      </c>
      <c r="Q1051" s="17" t="s">
        <v>6818</v>
      </c>
      <c r="R1051" s="16">
        <v>2264</v>
      </c>
      <c r="S1051" s="16">
        <v>28</v>
      </c>
      <c r="T1051" s="16" t="s">
        <v>6819</v>
      </c>
      <c r="U1051" s="16" t="s">
        <v>6820</v>
      </c>
      <c r="V1051" s="17" t="s">
        <v>6821</v>
      </c>
      <c r="W1051" s="16" t="s">
        <v>1205</v>
      </c>
    </row>
    <row r="1052" spans="1:45" s="16" customFormat="1">
      <c r="A1052" s="16" t="s">
        <v>6760</v>
      </c>
      <c r="B1052" s="16">
        <v>119.98654000000001</v>
      </c>
      <c r="C1052" s="16">
        <v>13.84253</v>
      </c>
      <c r="D1052" s="16">
        <v>4439</v>
      </c>
      <c r="E1052" s="16">
        <v>1.4807000000000001E-2</v>
      </c>
      <c r="F1052" s="16">
        <v>63.233499999999999</v>
      </c>
      <c r="G1052" s="16">
        <v>18.015765999999999</v>
      </c>
      <c r="H1052" s="16">
        <v>-15.98897</v>
      </c>
      <c r="I1052" s="16" t="s">
        <v>1160</v>
      </c>
      <c r="K1052" s="16" t="s">
        <v>669</v>
      </c>
      <c r="L1052" s="16" t="s">
        <v>6761</v>
      </c>
      <c r="M1052" s="16">
        <v>171467</v>
      </c>
      <c r="N1052" s="16" t="s">
        <v>1585</v>
      </c>
      <c r="O1052" s="16">
        <v>119.98656</v>
      </c>
      <c r="P1052" s="16">
        <v>13.84253</v>
      </c>
      <c r="Q1052" s="17" t="s">
        <v>6762</v>
      </c>
      <c r="R1052" s="16">
        <v>2264</v>
      </c>
      <c r="S1052" s="16">
        <v>76</v>
      </c>
      <c r="T1052" s="16" t="s">
        <v>6763</v>
      </c>
      <c r="U1052" s="16" t="s">
        <v>6764</v>
      </c>
      <c r="V1052" s="17" t="s">
        <v>6765</v>
      </c>
      <c r="W1052" s="16" t="s">
        <v>1205</v>
      </c>
      <c r="X1052" s="16">
        <v>119.9854167</v>
      </c>
      <c r="Y1052" s="16">
        <v>13.84444444</v>
      </c>
      <c r="Z1052" s="16">
        <v>119.98625</v>
      </c>
      <c r="AA1052" s="16">
        <v>13.84277778</v>
      </c>
      <c r="AB1052" s="16">
        <v>4468</v>
      </c>
      <c r="AC1052" s="16" t="s">
        <v>6766</v>
      </c>
      <c r="AD1052" s="16" t="s">
        <v>6767</v>
      </c>
      <c r="AE1052" s="16" t="s">
        <v>6768</v>
      </c>
      <c r="AF1052" s="16" t="s">
        <v>3177</v>
      </c>
      <c r="AG1052" s="16" t="s">
        <v>6769</v>
      </c>
      <c r="AH1052" s="16">
        <v>8.8000000000000007</v>
      </c>
      <c r="AI1052" s="16">
        <v>2.0299999999999998</v>
      </c>
      <c r="AJ1052" s="16">
        <v>65.900000000000006</v>
      </c>
      <c r="AK1052" s="16">
        <v>8.9600000000000009</v>
      </c>
    </row>
    <row r="1053" spans="1:45" s="16" customFormat="1">
      <c r="A1053" s="16" t="s">
        <v>6644</v>
      </c>
      <c r="B1053" s="16">
        <v>147.33260000000001</v>
      </c>
      <c r="C1053" s="16">
        <v>9.9204699999999999</v>
      </c>
      <c r="D1053" s="16">
        <v>3057</v>
      </c>
      <c r="E1053" s="16">
        <v>1.0198E-2</v>
      </c>
      <c r="F1053" s="16">
        <v>46.555599999999998</v>
      </c>
      <c r="G1053" s="16">
        <v>17.351134999999999</v>
      </c>
      <c r="H1053" s="16">
        <v>-15.988724639999999</v>
      </c>
      <c r="I1053" s="16" t="s">
        <v>1160</v>
      </c>
      <c r="K1053" s="16" t="s">
        <v>645</v>
      </c>
      <c r="L1053" s="16" t="s">
        <v>6645</v>
      </c>
      <c r="N1053" s="16" t="s">
        <v>1585</v>
      </c>
      <c r="O1053" s="16">
        <v>147.33259000000001</v>
      </c>
      <c r="P1053" s="16">
        <v>9.9204729</v>
      </c>
      <c r="Q1053" s="17" t="s">
        <v>6646</v>
      </c>
      <c r="R1053" s="16">
        <v>1306</v>
      </c>
      <c r="S1053" s="16">
        <v>233</v>
      </c>
      <c r="T1053" s="16" t="s">
        <v>6647</v>
      </c>
      <c r="U1053" s="16" t="s">
        <v>6648</v>
      </c>
      <c r="V1053" s="17" t="s">
        <v>6649</v>
      </c>
      <c r="W1053" s="16" t="s">
        <v>1205</v>
      </c>
    </row>
    <row r="1054" spans="1:45" s="16" customFormat="1">
      <c r="A1054" s="16" t="s">
        <v>12783</v>
      </c>
      <c r="B1054" s="16">
        <v>239.56287</v>
      </c>
      <c r="C1054" s="16">
        <v>12.115776</v>
      </c>
      <c r="D1054" s="16">
        <v>4787.2568339999998</v>
      </c>
      <c r="E1054" s="16">
        <v>1.5968700999999998E-2</v>
      </c>
      <c r="F1054" s="16">
        <v>73.940399999999997</v>
      </c>
      <c r="G1054" s="16">
        <v>18.356387999999999</v>
      </c>
      <c r="H1054" s="16">
        <v>-15.98802098</v>
      </c>
      <c r="I1054" s="16" t="s">
        <v>1160</v>
      </c>
      <c r="K1054" s="16" t="s">
        <v>29</v>
      </c>
      <c r="N1054" s="16" t="s">
        <v>1161</v>
      </c>
      <c r="O1054" s="16">
        <v>239.56287</v>
      </c>
      <c r="P1054" s="16">
        <v>12.115776</v>
      </c>
      <c r="Q1054" s="17" t="s">
        <v>12784</v>
      </c>
      <c r="R1054" s="16">
        <v>2523</v>
      </c>
      <c r="S1054" s="16">
        <v>447</v>
      </c>
      <c r="T1054" s="16" t="s">
        <v>12785</v>
      </c>
      <c r="U1054" s="16" t="s">
        <v>12786</v>
      </c>
      <c r="V1054" s="17" t="s">
        <v>12787</v>
      </c>
      <c r="W1054" s="16" t="s">
        <v>1205</v>
      </c>
    </row>
    <row r="1055" spans="1:45" s="16" customFormat="1">
      <c r="A1055" s="16" t="s">
        <v>7252</v>
      </c>
      <c r="B1055" s="16">
        <v>131.03432620000001</v>
      </c>
      <c r="C1055" s="16">
        <v>10.93462119</v>
      </c>
      <c r="D1055" s="16">
        <v>3999</v>
      </c>
      <c r="E1055" s="16">
        <v>1.3339337536275394E-2</v>
      </c>
      <c r="F1055" s="16">
        <v>58.249299999999998</v>
      </c>
      <c r="G1055" s="16">
        <v>17.846185999999999</v>
      </c>
      <c r="H1055" s="16">
        <v>-15.980267550000001</v>
      </c>
      <c r="I1055" s="16" t="s">
        <v>1160</v>
      </c>
      <c r="J1055" s="16" t="s">
        <v>7253</v>
      </c>
      <c r="M1055" s="16">
        <v>182468</v>
      </c>
      <c r="N1055" s="16" t="s">
        <v>7254</v>
      </c>
      <c r="X1055" s="16">
        <v>131.03874999999999</v>
      </c>
      <c r="Y1055" s="16">
        <v>10.928333329999999</v>
      </c>
      <c r="Z1055" s="16">
        <v>131.03416669999999</v>
      </c>
      <c r="AA1055" s="16">
        <v>10.934722219999999</v>
      </c>
      <c r="AB1055" s="16">
        <v>3999</v>
      </c>
      <c r="AD1055" s="16" t="s">
        <v>7255</v>
      </c>
      <c r="AE1055" s="16" t="s">
        <v>7256</v>
      </c>
      <c r="AF1055" s="16" t="s">
        <v>7257</v>
      </c>
      <c r="AG1055" s="16" t="s">
        <v>3401</v>
      </c>
      <c r="AH1055" s="16">
        <v>13.2</v>
      </c>
      <c r="AI1055" s="16">
        <v>2.2200000000000002</v>
      </c>
      <c r="AJ1055" s="16">
        <v>59.9</v>
      </c>
      <c r="AK1055" s="16">
        <v>9.1</v>
      </c>
    </row>
    <row r="1056" spans="1:45" s="16" customFormat="1">
      <c r="A1056" s="16" t="s">
        <v>6412</v>
      </c>
      <c r="B1056" s="16">
        <v>120.94526999999999</v>
      </c>
      <c r="C1056" s="16">
        <v>9.7117556999999994</v>
      </c>
      <c r="D1056" s="16">
        <v>4769.7788389999996</v>
      </c>
      <c r="E1056" s="16">
        <v>1.5910400000000002E-2</v>
      </c>
      <c r="F1056" s="16">
        <v>67.832700000000003</v>
      </c>
      <c r="G1056" s="16">
        <v>18.184795000000001</v>
      </c>
      <c r="H1056" s="16">
        <v>-15.972400520000001</v>
      </c>
      <c r="I1056" s="16" t="s">
        <v>1160</v>
      </c>
      <c r="K1056" s="16" t="s">
        <v>737</v>
      </c>
      <c r="N1056" s="16" t="s">
        <v>1635</v>
      </c>
      <c r="O1056" s="16">
        <v>120.94526999999999</v>
      </c>
      <c r="P1056" s="16">
        <v>9.7117556999999994</v>
      </c>
      <c r="Q1056" s="17" t="s">
        <v>6413</v>
      </c>
      <c r="R1056" s="16">
        <v>2419</v>
      </c>
      <c r="S1056" s="16">
        <v>487</v>
      </c>
      <c r="T1056" s="16" t="s">
        <v>6414</v>
      </c>
      <c r="U1056" s="16" t="s">
        <v>6415</v>
      </c>
      <c r="V1056" s="17" t="s">
        <v>6416</v>
      </c>
      <c r="W1056" s="16" t="s">
        <v>1205</v>
      </c>
    </row>
    <row r="1057" spans="1:57" s="16" customFormat="1">
      <c r="A1057" s="16" t="s">
        <v>4936</v>
      </c>
      <c r="B1057" s="16">
        <v>216.10135</v>
      </c>
      <c r="C1057" s="16">
        <v>8.2761399999999998</v>
      </c>
      <c r="D1057" s="16">
        <v>1256</v>
      </c>
      <c r="E1057" s="16">
        <v>4.1900000000000001E-3</v>
      </c>
      <c r="F1057" s="16">
        <v>20.5534</v>
      </c>
      <c r="G1057" s="16">
        <v>15.604424</v>
      </c>
      <c r="H1057" s="16">
        <v>-15.95999437</v>
      </c>
      <c r="I1057" s="16" t="s">
        <v>1160</v>
      </c>
      <c r="K1057" s="16" t="s">
        <v>805</v>
      </c>
      <c r="L1057" s="16" t="s">
        <v>4937</v>
      </c>
      <c r="M1057" s="16">
        <v>9225</v>
      </c>
      <c r="N1057" s="16" t="s">
        <v>4556</v>
      </c>
      <c r="O1057" s="16">
        <v>216.10135</v>
      </c>
      <c r="P1057" s="16">
        <v>8.2761423000000001</v>
      </c>
      <c r="Q1057" s="17" t="s">
        <v>4938</v>
      </c>
      <c r="R1057" s="16">
        <v>1811</v>
      </c>
      <c r="S1057" s="16">
        <v>65</v>
      </c>
      <c r="T1057" s="16" t="s">
        <v>4825</v>
      </c>
      <c r="U1057" s="16" t="s">
        <v>4826</v>
      </c>
      <c r="V1057" s="17" t="s">
        <v>4827</v>
      </c>
      <c r="W1057" s="16" t="s">
        <v>1205</v>
      </c>
      <c r="X1057" s="16">
        <v>216.10124999999999</v>
      </c>
      <c r="Y1057" s="16">
        <v>8.2755555560000005</v>
      </c>
      <c r="Z1057" s="16">
        <v>216.10124999999999</v>
      </c>
      <c r="AA1057" s="16">
        <v>8.2755555560000005</v>
      </c>
      <c r="AB1057" s="16">
        <v>1260</v>
      </c>
      <c r="AC1057" s="16" t="s">
        <v>4828</v>
      </c>
      <c r="AD1057" s="16" t="s">
        <v>4829</v>
      </c>
      <c r="AE1057" s="16" t="s">
        <v>4829</v>
      </c>
      <c r="AF1057" s="16" t="s">
        <v>3539</v>
      </c>
      <c r="AG1057" s="16" t="s">
        <v>4830</v>
      </c>
      <c r="AH1057" s="16">
        <v>50.1</v>
      </c>
      <c r="AI1057" s="16">
        <v>2.23</v>
      </c>
      <c r="AJ1057" s="16">
        <v>22.1</v>
      </c>
      <c r="AK1057" s="16">
        <v>8.8000000000000007</v>
      </c>
    </row>
    <row r="1058" spans="1:57" s="16" customFormat="1">
      <c r="A1058" s="16" t="s">
        <v>5343</v>
      </c>
      <c r="B1058" s="16">
        <v>241.43572</v>
      </c>
      <c r="C1058" s="16">
        <v>8.8455300000000001</v>
      </c>
      <c r="D1058" s="16">
        <v>4676</v>
      </c>
      <c r="E1058" s="16">
        <v>1.5599E-2</v>
      </c>
      <c r="F1058" s="16">
        <v>72.178200000000004</v>
      </c>
      <c r="G1058" s="16">
        <v>18.338868999999999</v>
      </c>
      <c r="H1058" s="16">
        <v>-15.95316124</v>
      </c>
      <c r="I1058" s="16" t="s">
        <v>1160</v>
      </c>
      <c r="K1058" s="16" t="s">
        <v>751</v>
      </c>
      <c r="L1058" s="16" t="s">
        <v>5344</v>
      </c>
      <c r="N1058" s="16" t="s">
        <v>4556</v>
      </c>
      <c r="O1058" s="16">
        <v>241.43572</v>
      </c>
      <c r="P1058" s="16">
        <v>8.8455323000000003</v>
      </c>
      <c r="Q1058" s="17" t="s">
        <v>5345</v>
      </c>
      <c r="R1058" s="16">
        <v>1728</v>
      </c>
      <c r="S1058" s="16">
        <v>632</v>
      </c>
      <c r="T1058" s="16" t="s">
        <v>5346</v>
      </c>
      <c r="U1058" s="16" t="s">
        <v>5347</v>
      </c>
      <c r="V1058" s="17" t="s">
        <v>5348</v>
      </c>
      <c r="W1058" s="16" t="s">
        <v>1205</v>
      </c>
    </row>
    <row r="1059" spans="1:57" s="16" customFormat="1">
      <c r="A1059" s="16" t="s">
        <v>3495</v>
      </c>
      <c r="B1059" s="16">
        <v>151.03634</v>
      </c>
      <c r="C1059" s="16">
        <v>6.5104800000000003</v>
      </c>
      <c r="D1059" s="16">
        <v>1128</v>
      </c>
      <c r="E1059" s="16">
        <v>3.7629999999999999E-3</v>
      </c>
      <c r="F1059" s="16">
        <v>19.0275</v>
      </c>
      <c r="G1059" s="16">
        <v>15.446648</v>
      </c>
      <c r="H1059" s="16">
        <v>-15.950260650000001</v>
      </c>
      <c r="I1059" s="16" t="s">
        <v>1160</v>
      </c>
      <c r="K1059" s="16" t="s">
        <v>1014</v>
      </c>
      <c r="L1059" s="16" t="s">
        <v>3496</v>
      </c>
      <c r="M1059" s="16">
        <v>200879</v>
      </c>
      <c r="N1059" s="16" t="s">
        <v>1161</v>
      </c>
      <c r="O1059" s="16">
        <v>151.03635</v>
      </c>
      <c r="P1059" s="16">
        <v>6.5104810999999998</v>
      </c>
      <c r="Q1059" s="17" t="s">
        <v>3497</v>
      </c>
      <c r="R1059" s="16">
        <v>995</v>
      </c>
      <c r="S1059" s="16">
        <v>597</v>
      </c>
      <c r="T1059" s="16" t="s">
        <v>3498</v>
      </c>
      <c r="U1059" s="16" t="s">
        <v>3499</v>
      </c>
      <c r="V1059" s="17" t="s">
        <v>3500</v>
      </c>
      <c r="W1059" s="16" t="s">
        <v>1205</v>
      </c>
      <c r="X1059" s="16">
        <v>151.03291669999999</v>
      </c>
      <c r="Y1059" s="16">
        <v>6.511111111</v>
      </c>
      <c r="Z1059" s="16">
        <v>151.03625</v>
      </c>
      <c r="AA1059" s="16">
        <v>6.5105555559999999</v>
      </c>
      <c r="AB1059" s="16">
        <v>1263</v>
      </c>
      <c r="AC1059" s="16" t="s">
        <v>3364</v>
      </c>
      <c r="AD1059" s="16" t="s">
        <v>3365</v>
      </c>
      <c r="AE1059" s="16" t="s">
        <v>3366</v>
      </c>
      <c r="AF1059" s="16" t="s">
        <v>3367</v>
      </c>
      <c r="AG1059" s="16" t="s">
        <v>3368</v>
      </c>
      <c r="AH1059" s="16">
        <v>9.9</v>
      </c>
      <c r="AI1059" s="16">
        <v>2.23</v>
      </c>
      <c r="AJ1059" s="16">
        <v>20.399999999999999</v>
      </c>
      <c r="AK1059" s="16">
        <v>7.81</v>
      </c>
    </row>
    <row r="1060" spans="1:57" s="16" customFormat="1">
      <c r="A1060" s="16" t="s">
        <v>1404</v>
      </c>
      <c r="B1060" s="16">
        <v>237.01730000000001</v>
      </c>
      <c r="C1060" s="16">
        <v>4.2424312999999998</v>
      </c>
      <c r="D1060" s="16">
        <v>3897.5397889999999</v>
      </c>
      <c r="E1060" s="16">
        <v>1.3000899999999999E-2</v>
      </c>
      <c r="F1060" s="16">
        <v>61.671599999999998</v>
      </c>
      <c r="G1060" s="16">
        <v>18.002903</v>
      </c>
      <c r="H1060" s="16">
        <v>-15.94752308</v>
      </c>
      <c r="I1060" s="16" t="s">
        <v>1160</v>
      </c>
      <c r="K1060" s="16" t="s">
        <v>1322</v>
      </c>
      <c r="M1060" s="16">
        <v>258103</v>
      </c>
      <c r="N1060" s="16" t="s">
        <v>1161</v>
      </c>
      <c r="O1060" s="16">
        <v>237.01730000000001</v>
      </c>
      <c r="P1060" s="16">
        <v>4.2424312999999998</v>
      </c>
      <c r="Q1060" s="17" t="s">
        <v>1405</v>
      </c>
      <c r="R1060" s="16">
        <v>2950</v>
      </c>
      <c r="S1060" s="16">
        <v>145</v>
      </c>
      <c r="T1060" s="16" t="s">
        <v>1406</v>
      </c>
      <c r="U1060" s="16" t="s">
        <v>1407</v>
      </c>
      <c r="V1060" s="17" t="s">
        <v>1408</v>
      </c>
      <c r="W1060" s="16" t="s">
        <v>1205</v>
      </c>
      <c r="X1060" s="16">
        <v>237.0170833</v>
      </c>
      <c r="Y1060" s="16">
        <v>4.2411111110000004</v>
      </c>
      <c r="Z1060" s="16">
        <v>237.0170833</v>
      </c>
      <c r="AA1060" s="16">
        <v>4.2430555559999998</v>
      </c>
      <c r="AB1060" s="16">
        <v>3948</v>
      </c>
      <c r="AD1060" s="16" t="s">
        <v>1409</v>
      </c>
      <c r="AE1060" s="16" t="s">
        <v>1410</v>
      </c>
      <c r="AF1060" s="16" t="s">
        <v>1411</v>
      </c>
      <c r="AG1060" s="16" t="s">
        <v>1412</v>
      </c>
      <c r="AH1060" s="16">
        <v>18.600000000000001</v>
      </c>
      <c r="AI1060" s="16">
        <v>2.4</v>
      </c>
      <c r="AJ1060" s="16">
        <v>59</v>
      </c>
      <c r="AK1060" s="16">
        <v>9.2899999999999991</v>
      </c>
      <c r="AS1060" s="16" t="s">
        <v>1413</v>
      </c>
    </row>
    <row r="1061" spans="1:57" s="16" customFormat="1">
      <c r="A1061" s="16" t="s">
        <v>7539</v>
      </c>
      <c r="B1061" s="16">
        <v>137.33681999999999</v>
      </c>
      <c r="C1061" s="16">
        <v>15.796495999999999</v>
      </c>
      <c r="D1061" s="16">
        <v>3592.503549</v>
      </c>
      <c r="E1061" s="16">
        <v>1.19834E-2</v>
      </c>
      <c r="F1061" s="16">
        <v>53.274099999999997</v>
      </c>
      <c r="G1061" s="16">
        <v>17.685639999999999</v>
      </c>
      <c r="H1061" s="16">
        <v>-15.946941000000001</v>
      </c>
      <c r="I1061" s="16" t="s">
        <v>1160</v>
      </c>
      <c r="J1061" s="16" t="s">
        <v>2302</v>
      </c>
      <c r="K1061" s="16" t="s">
        <v>538</v>
      </c>
      <c r="N1061" s="16" t="s">
        <v>2709</v>
      </c>
      <c r="O1061" s="16">
        <v>137.33681999999999</v>
      </c>
      <c r="P1061" s="16">
        <v>15.796495999999999</v>
      </c>
      <c r="Q1061" s="17" t="s">
        <v>7540</v>
      </c>
      <c r="R1061" s="16">
        <v>2435</v>
      </c>
      <c r="S1061" s="16">
        <v>7</v>
      </c>
      <c r="T1061" s="16" t="s">
        <v>7541</v>
      </c>
      <c r="U1061" s="16" t="s">
        <v>7658</v>
      </c>
      <c r="V1061" s="17" t="s">
        <v>7659</v>
      </c>
      <c r="W1061" s="16" t="s">
        <v>1205</v>
      </c>
    </row>
    <row r="1062" spans="1:57" s="16" customFormat="1">
      <c r="A1062" s="16" t="s">
        <v>12672</v>
      </c>
      <c r="B1062" s="16">
        <v>237.77454</v>
      </c>
      <c r="C1062" s="16">
        <v>12.672027999999999</v>
      </c>
      <c r="D1062" s="16">
        <v>4508.4819799999996</v>
      </c>
      <c r="E1062" s="16">
        <v>1.50388E-2</v>
      </c>
      <c r="F1062" s="16">
        <v>70.144800000000004</v>
      </c>
      <c r="G1062" s="16">
        <v>18.285475000000002</v>
      </c>
      <c r="H1062" s="16">
        <v>-15.94450241</v>
      </c>
      <c r="I1062" s="16" t="s">
        <v>1160</v>
      </c>
      <c r="K1062" s="16" t="s">
        <v>16</v>
      </c>
      <c r="N1062" s="16" t="s">
        <v>1161</v>
      </c>
      <c r="O1062" s="16">
        <v>237.77454</v>
      </c>
      <c r="P1062" s="16">
        <v>12.672027999999999</v>
      </c>
      <c r="Q1062" s="17" t="s">
        <v>12673</v>
      </c>
      <c r="R1062" s="16">
        <v>2519</v>
      </c>
      <c r="S1062" s="16">
        <v>171</v>
      </c>
      <c r="T1062" s="16" t="s">
        <v>12674</v>
      </c>
      <c r="U1062" s="16" t="s">
        <v>12675</v>
      </c>
      <c r="V1062" s="17" t="s">
        <v>12676</v>
      </c>
      <c r="W1062" s="16" t="s">
        <v>1205</v>
      </c>
    </row>
    <row r="1063" spans="1:57" s="16" customFormat="1">
      <c r="A1063" s="19" t="s">
        <v>2289</v>
      </c>
      <c r="B1063" s="19">
        <v>212.40688</v>
      </c>
      <c r="C1063" s="19">
        <v>5.0962699999999996</v>
      </c>
      <c r="D1063" s="19">
        <v>1458</v>
      </c>
      <c r="E1063" s="19">
        <v>4.8630000000000001E-3</v>
      </c>
      <c r="F1063" s="19">
        <v>26.220400000000001</v>
      </c>
      <c r="G1063" s="19">
        <v>16.151713999999998</v>
      </c>
      <c r="H1063" s="19">
        <v>-15.941483</v>
      </c>
      <c r="I1063" s="19" t="s">
        <v>1160</v>
      </c>
      <c r="J1063" s="19" t="s">
        <v>2290</v>
      </c>
      <c r="K1063" s="16" t="s">
        <v>1130</v>
      </c>
      <c r="L1063" s="19" t="s">
        <v>2291</v>
      </c>
      <c r="M1063" s="19">
        <v>242151</v>
      </c>
      <c r="N1063" s="19" t="s">
        <v>1161</v>
      </c>
      <c r="O1063" s="19">
        <v>212.40692000000001</v>
      </c>
      <c r="P1063" s="19">
        <v>5.0962287999999996</v>
      </c>
      <c r="Q1063" s="20" t="s">
        <v>2292</v>
      </c>
      <c r="R1063" s="19">
        <v>582</v>
      </c>
      <c r="S1063" s="19">
        <v>588</v>
      </c>
      <c r="T1063" s="19" t="s">
        <v>2293</v>
      </c>
      <c r="U1063" s="19" t="s">
        <v>2294</v>
      </c>
      <c r="V1063" s="20" t="s">
        <v>2295</v>
      </c>
      <c r="W1063" s="19" t="s">
        <v>1205</v>
      </c>
      <c r="X1063" s="19">
        <v>212.40375</v>
      </c>
      <c r="Y1063" s="19">
        <v>5.1002777779999997</v>
      </c>
      <c r="Z1063" s="19">
        <v>212.40666669999999</v>
      </c>
      <c r="AA1063" s="19">
        <v>5.0961111109999999</v>
      </c>
      <c r="AB1063" s="19">
        <v>1809</v>
      </c>
      <c r="AC1063" s="19"/>
      <c r="AD1063" s="19" t="s">
        <v>2296</v>
      </c>
      <c r="AE1063" s="19" t="s">
        <v>2297</v>
      </c>
      <c r="AF1063" s="19" t="s">
        <v>2298</v>
      </c>
      <c r="AG1063" s="19" t="s">
        <v>2299</v>
      </c>
      <c r="AH1063" s="19">
        <v>7.4</v>
      </c>
      <c r="AI1063" s="19">
        <v>2.08</v>
      </c>
      <c r="AJ1063" s="19">
        <v>29</v>
      </c>
      <c r="AK1063" s="19">
        <v>7.85</v>
      </c>
      <c r="AL1063" s="19"/>
      <c r="AM1063" s="19"/>
      <c r="AN1063" s="19"/>
      <c r="AO1063" s="19"/>
      <c r="AP1063" s="19"/>
      <c r="AQ1063" s="19"/>
      <c r="AR1063" s="19"/>
      <c r="AS1063" s="19" t="s">
        <v>2300</v>
      </c>
      <c r="AT1063" s="19">
        <v>2700</v>
      </c>
      <c r="AU1063" s="19"/>
      <c r="AV1063" s="19"/>
      <c r="AW1063" s="19"/>
      <c r="AX1063" s="19"/>
      <c r="AY1063" s="19"/>
      <c r="AZ1063" s="19"/>
      <c r="BA1063" s="19"/>
      <c r="BB1063" s="19"/>
      <c r="BC1063" s="19"/>
      <c r="BD1063" s="19"/>
      <c r="BE1063" s="19"/>
    </row>
    <row r="1064" spans="1:57" s="16" customFormat="1">
      <c r="A1064" s="16" t="s">
        <v>12380</v>
      </c>
      <c r="B1064" s="16">
        <v>232.73794000000001</v>
      </c>
      <c r="C1064" s="16">
        <v>11.285360000000001</v>
      </c>
      <c r="D1064" s="16">
        <v>3233.7149370000002</v>
      </c>
      <c r="E1064" s="16">
        <v>1.07866E-2</v>
      </c>
      <c r="F1064" s="16">
        <v>52.285400000000003</v>
      </c>
      <c r="G1064" s="16">
        <v>17.651094000000001</v>
      </c>
      <c r="H1064" s="16">
        <v>-15.94080817</v>
      </c>
      <c r="I1064" s="16" t="s">
        <v>1160</v>
      </c>
      <c r="K1064" s="16" t="s">
        <v>87</v>
      </c>
      <c r="M1064" s="16">
        <v>258133</v>
      </c>
      <c r="N1064" s="16" t="s">
        <v>1161</v>
      </c>
      <c r="O1064" s="16">
        <v>232.73794000000001</v>
      </c>
      <c r="P1064" s="16">
        <v>11.285360000000001</v>
      </c>
      <c r="Q1064" s="17" t="s">
        <v>12381</v>
      </c>
      <c r="R1064" s="16">
        <v>2754</v>
      </c>
      <c r="S1064" s="16">
        <v>202</v>
      </c>
      <c r="T1064" s="16" t="s">
        <v>12382</v>
      </c>
      <c r="U1064" s="16" t="s">
        <v>12244</v>
      </c>
      <c r="V1064" s="17" t="s">
        <v>12245</v>
      </c>
      <c r="W1064" s="16" t="s">
        <v>1205</v>
      </c>
      <c r="X1064" s="16">
        <v>232.74333329999999</v>
      </c>
      <c r="Y1064" s="16">
        <v>11.278333330000001</v>
      </c>
      <c r="Z1064" s="16">
        <v>232.7379167</v>
      </c>
      <c r="AA1064" s="16">
        <v>11.285277779999999</v>
      </c>
      <c r="AB1064" s="16">
        <v>3208</v>
      </c>
      <c r="AD1064" s="16" t="s">
        <v>12246</v>
      </c>
      <c r="AE1064" s="16" t="s">
        <v>12247</v>
      </c>
      <c r="AF1064" s="16" t="s">
        <v>12248</v>
      </c>
      <c r="AG1064" s="16" t="s">
        <v>1896</v>
      </c>
      <c r="AH1064" s="16">
        <v>6.5</v>
      </c>
      <c r="AI1064" s="16">
        <v>2.13</v>
      </c>
      <c r="AJ1064" s="16">
        <v>49.1</v>
      </c>
      <c r="AK1064" s="16">
        <v>8.5399999999999991</v>
      </c>
    </row>
    <row r="1065" spans="1:57" s="16" customFormat="1">
      <c r="A1065" s="16" t="s">
        <v>8525</v>
      </c>
      <c r="B1065" s="16">
        <v>150.96603999999999</v>
      </c>
      <c r="C1065" s="16">
        <v>11.1</v>
      </c>
      <c r="D1065" s="16">
        <v>3303</v>
      </c>
      <c r="E1065" s="16">
        <v>1.1017000000000001E-2</v>
      </c>
      <c r="F1065" s="16">
        <v>49.872999999999998</v>
      </c>
      <c r="G1065" s="16">
        <v>17.549458999999999</v>
      </c>
      <c r="H1065" s="16">
        <v>-15.93986847</v>
      </c>
      <c r="I1065" s="16" t="s">
        <v>1160</v>
      </c>
      <c r="K1065" s="16" t="s">
        <v>414</v>
      </c>
      <c r="L1065" s="16" t="s">
        <v>8526</v>
      </c>
      <c r="M1065" s="16">
        <v>202042</v>
      </c>
      <c r="N1065" s="16" t="s">
        <v>1161</v>
      </c>
      <c r="O1065" s="16">
        <v>150.96611999999999</v>
      </c>
      <c r="P1065" s="16">
        <v>11.100061</v>
      </c>
      <c r="Q1065" s="17" t="s">
        <v>8651</v>
      </c>
      <c r="R1065" s="16">
        <v>1307</v>
      </c>
      <c r="S1065" s="16">
        <v>562</v>
      </c>
      <c r="T1065" s="16" t="s">
        <v>8652</v>
      </c>
      <c r="U1065" s="16" t="s">
        <v>8653</v>
      </c>
      <c r="V1065" s="17" t="s">
        <v>8654</v>
      </c>
      <c r="W1065" s="16" t="s">
        <v>1205</v>
      </c>
      <c r="X1065" s="16">
        <v>150.96083329999999</v>
      </c>
      <c r="Y1065" s="16">
        <v>11.098333330000001</v>
      </c>
      <c r="Z1065" s="16">
        <v>150.96583330000001</v>
      </c>
      <c r="AA1065" s="16">
        <v>11.1</v>
      </c>
      <c r="AB1065" s="16">
        <v>3301</v>
      </c>
      <c r="AC1065" s="16" t="s">
        <v>5994</v>
      </c>
      <c r="AD1065" s="16" t="s">
        <v>8655</v>
      </c>
      <c r="AE1065" s="16" t="s">
        <v>8656</v>
      </c>
      <c r="AF1065" s="16" t="s">
        <v>8657</v>
      </c>
      <c r="AG1065" s="16" t="s">
        <v>2083</v>
      </c>
      <c r="AH1065" s="16">
        <v>17.8</v>
      </c>
      <c r="AI1065" s="16">
        <v>2.27</v>
      </c>
      <c r="AJ1065" s="16">
        <v>50.1</v>
      </c>
      <c r="AK1065" s="16">
        <v>8.9700000000000006</v>
      </c>
      <c r="AR1065" s="16" t="s">
        <v>8073</v>
      </c>
    </row>
    <row r="1066" spans="1:57" s="16" customFormat="1">
      <c r="A1066" s="16" t="s">
        <v>12627</v>
      </c>
      <c r="B1066" s="16">
        <v>236.73321000000001</v>
      </c>
      <c r="C1066" s="16">
        <v>13.458824</v>
      </c>
      <c r="D1066" s="16">
        <v>4349.2334360000004</v>
      </c>
      <c r="E1066" s="16">
        <v>1.4507600000000001E-2</v>
      </c>
      <c r="F1066" s="16">
        <v>67.952299999999994</v>
      </c>
      <c r="G1066" s="16">
        <v>18.223655999999998</v>
      </c>
      <c r="H1066" s="16">
        <v>-15.93736481</v>
      </c>
      <c r="I1066" s="16" t="s">
        <v>1160</v>
      </c>
      <c r="K1066" s="16" t="s">
        <v>120</v>
      </c>
      <c r="M1066" s="16">
        <v>257939</v>
      </c>
      <c r="N1066" s="16" t="s">
        <v>1161</v>
      </c>
      <c r="O1066" s="16">
        <v>236.73321000000001</v>
      </c>
      <c r="P1066" s="16">
        <v>13.458824</v>
      </c>
      <c r="Q1066" s="17" t="s">
        <v>12628</v>
      </c>
      <c r="R1066" s="16">
        <v>2519</v>
      </c>
      <c r="S1066" s="16">
        <v>353</v>
      </c>
      <c r="T1066" s="16" t="s">
        <v>12629</v>
      </c>
      <c r="U1066" s="16" t="s">
        <v>12630</v>
      </c>
      <c r="V1066" s="17" t="s">
        <v>12631</v>
      </c>
      <c r="W1066" s="16" t="s">
        <v>1205</v>
      </c>
      <c r="X1066" s="16">
        <v>236.73875000000001</v>
      </c>
      <c r="Y1066" s="16">
        <v>13.457777780000001</v>
      </c>
      <c r="Z1066" s="16">
        <v>236.7333333</v>
      </c>
      <c r="AA1066" s="16">
        <v>13.458888890000001</v>
      </c>
      <c r="AB1066" s="16">
        <v>4357</v>
      </c>
      <c r="AD1066" s="16" t="s">
        <v>12632</v>
      </c>
      <c r="AE1066" s="16" t="s">
        <v>12633</v>
      </c>
      <c r="AF1066" s="16" t="s">
        <v>12634</v>
      </c>
      <c r="AG1066" s="16" t="s">
        <v>11160</v>
      </c>
      <c r="AH1066" s="16">
        <v>10.4</v>
      </c>
      <c r="AI1066" s="16">
        <v>2.36</v>
      </c>
      <c r="AJ1066" s="16">
        <v>65.599999999999994</v>
      </c>
      <c r="AK1066" s="16">
        <v>8.9700000000000006</v>
      </c>
    </row>
    <row r="1067" spans="1:57" s="16" customFormat="1">
      <c r="A1067" s="16" t="s">
        <v>6292</v>
      </c>
      <c r="B1067" s="16">
        <v>118.9277895</v>
      </c>
      <c r="C1067" s="16">
        <v>9.6310733299999995</v>
      </c>
      <c r="D1067" s="16">
        <v>4205</v>
      </c>
      <c r="E1067" s="16">
        <v>1.4026485206311085E-2</v>
      </c>
      <c r="F1067" s="16">
        <v>59.955500000000001</v>
      </c>
      <c r="G1067" s="16">
        <v>17.952241999999998</v>
      </c>
      <c r="H1067" s="16">
        <v>-15.936903149999999</v>
      </c>
      <c r="I1067" s="16" t="s">
        <v>1160</v>
      </c>
      <c r="M1067" s="16">
        <v>174618</v>
      </c>
      <c r="N1067" s="16" t="s">
        <v>4616</v>
      </c>
      <c r="X1067" s="16">
        <v>118.92708330000001</v>
      </c>
      <c r="Y1067" s="16">
        <v>9.65</v>
      </c>
      <c r="Z1067" s="16">
        <v>118.92749999999999</v>
      </c>
      <c r="AA1067" s="16">
        <v>9.6313888890000001</v>
      </c>
      <c r="AB1067" s="16">
        <v>4205</v>
      </c>
      <c r="AD1067" s="16" t="s">
        <v>6293</v>
      </c>
      <c r="AE1067" s="16" t="s">
        <v>6294</v>
      </c>
      <c r="AF1067" s="16" t="s">
        <v>6295</v>
      </c>
      <c r="AG1067" s="16" t="s">
        <v>6296</v>
      </c>
      <c r="AH1067" s="16">
        <v>8.4</v>
      </c>
      <c r="AI1067" s="16">
        <v>2.42</v>
      </c>
      <c r="AJ1067" s="16">
        <v>62.5</v>
      </c>
      <c r="AK1067" s="16">
        <v>8.81</v>
      </c>
    </row>
    <row r="1068" spans="1:57" s="16" customFormat="1">
      <c r="A1068" s="16" t="s">
        <v>4490</v>
      </c>
      <c r="B1068" s="16">
        <v>121.64085</v>
      </c>
      <c r="C1068" s="16">
        <v>7.7822763000000004</v>
      </c>
      <c r="D1068" s="16">
        <v>4469.4792479999996</v>
      </c>
      <c r="E1068" s="16">
        <v>1.49087E-2</v>
      </c>
      <c r="F1068" s="16">
        <v>63.828400000000002</v>
      </c>
      <c r="G1068" s="16">
        <v>18.091992999999999</v>
      </c>
      <c r="H1068" s="16">
        <v>-15.933076789999999</v>
      </c>
      <c r="I1068" s="16" t="s">
        <v>1160</v>
      </c>
      <c r="K1068" s="16" t="s">
        <v>880</v>
      </c>
      <c r="N1068" s="16" t="s">
        <v>1161</v>
      </c>
      <c r="O1068" s="16">
        <v>121.64085</v>
      </c>
      <c r="P1068" s="16">
        <v>7.7822763000000004</v>
      </c>
      <c r="Q1068" s="17" t="s">
        <v>4491</v>
      </c>
      <c r="R1068" s="16">
        <v>2570</v>
      </c>
      <c r="S1068" s="16">
        <v>188</v>
      </c>
      <c r="T1068" s="16" t="s">
        <v>4492</v>
      </c>
      <c r="U1068" s="16" t="s">
        <v>4493</v>
      </c>
      <c r="V1068" s="17" t="s">
        <v>4494</v>
      </c>
      <c r="W1068" s="16" t="s">
        <v>1205</v>
      </c>
    </row>
    <row r="1069" spans="1:57" s="16" customFormat="1">
      <c r="A1069" s="16" t="s">
        <v>8324</v>
      </c>
      <c r="B1069" s="16">
        <v>145.2269426</v>
      </c>
      <c r="C1069" s="16">
        <v>15.07460955</v>
      </c>
      <c r="D1069" s="16">
        <v>3820</v>
      </c>
      <c r="E1069" s="16">
        <v>1.2742252910370592E-2</v>
      </c>
      <c r="F1069" s="16">
        <v>57.052500000000002</v>
      </c>
      <c r="G1069" s="16">
        <v>17.849461000000002</v>
      </c>
      <c r="H1069" s="16">
        <v>-15.9319124</v>
      </c>
      <c r="I1069" s="16" t="s">
        <v>1160</v>
      </c>
      <c r="M1069" s="16">
        <v>193900</v>
      </c>
      <c r="N1069" s="16" t="s">
        <v>4616</v>
      </c>
      <c r="X1069" s="16">
        <v>145.22458330000001</v>
      </c>
      <c r="Y1069" s="16">
        <v>15.0625</v>
      </c>
      <c r="Z1069" s="16">
        <v>145.2270833</v>
      </c>
      <c r="AA1069" s="16">
        <v>15.074444440000001</v>
      </c>
      <c r="AB1069" s="16">
        <v>3820</v>
      </c>
      <c r="AD1069" s="16" t="s">
        <v>8325</v>
      </c>
      <c r="AE1069" s="16" t="s">
        <v>8183</v>
      </c>
      <c r="AF1069" s="16" t="s">
        <v>7619</v>
      </c>
      <c r="AG1069" s="16" t="s">
        <v>2952</v>
      </c>
      <c r="AH1069" s="16">
        <v>8.6999999999999993</v>
      </c>
      <c r="AI1069" s="16">
        <v>1.76</v>
      </c>
      <c r="AJ1069" s="16">
        <v>57.3</v>
      </c>
      <c r="AK1069" s="16">
        <v>8.82</v>
      </c>
      <c r="AL1069" s="16" t="s">
        <v>8184</v>
      </c>
      <c r="AM1069" s="16" t="s">
        <v>8184</v>
      </c>
      <c r="AR1069" s="16" t="s">
        <v>8049</v>
      </c>
    </row>
    <row r="1070" spans="1:57" s="16" customFormat="1">
      <c r="A1070" s="16" t="s">
        <v>5025</v>
      </c>
      <c r="B1070" s="16">
        <v>147.62629000000001</v>
      </c>
      <c r="C1070" s="16">
        <v>8.3600300000000001</v>
      </c>
      <c r="D1070" s="16">
        <v>2756</v>
      </c>
      <c r="E1070" s="16">
        <v>9.1929999999999998E-3</v>
      </c>
      <c r="F1070" s="16">
        <v>42.275399999999998</v>
      </c>
      <c r="G1070" s="16">
        <v>17.200051999999999</v>
      </c>
      <c r="H1070" s="16">
        <v>-15.930386629999999</v>
      </c>
      <c r="I1070" s="16" t="s">
        <v>1160</v>
      </c>
      <c r="K1070" s="16" t="s">
        <v>812</v>
      </c>
      <c r="L1070" s="16" t="s">
        <v>5026</v>
      </c>
      <c r="N1070" s="16" t="s">
        <v>2709</v>
      </c>
      <c r="O1070" s="16">
        <v>147.62629000000001</v>
      </c>
      <c r="P1070" s="16">
        <v>8.3600218000000002</v>
      </c>
      <c r="Q1070" s="17" t="s">
        <v>5027</v>
      </c>
      <c r="R1070" s="16">
        <v>1235</v>
      </c>
      <c r="S1070" s="16">
        <v>367</v>
      </c>
      <c r="T1070" s="16" t="s">
        <v>5028</v>
      </c>
      <c r="U1070" s="16" t="s">
        <v>5029</v>
      </c>
      <c r="V1070" s="17" t="s">
        <v>5030</v>
      </c>
      <c r="W1070" s="16" t="s">
        <v>1205</v>
      </c>
    </row>
    <row r="1071" spans="1:57" s="16" customFormat="1">
      <c r="A1071" s="16" t="s">
        <v>1358</v>
      </c>
      <c r="B1071" s="16">
        <v>236.40625</v>
      </c>
      <c r="C1071" s="16">
        <v>4.1825000000000001</v>
      </c>
      <c r="D1071" s="16">
        <v>2074</v>
      </c>
      <c r="E1071" s="16">
        <v>6.9179999999999997E-3</v>
      </c>
      <c r="F1071" s="16">
        <v>34.857199999999999</v>
      </c>
      <c r="G1071" s="16">
        <v>16.782191999999998</v>
      </c>
      <c r="H1071" s="16">
        <v>-15.92927049</v>
      </c>
      <c r="I1071" s="16" t="s">
        <v>1160</v>
      </c>
      <c r="L1071" s="16" t="s">
        <v>1359</v>
      </c>
      <c r="M1071" s="16">
        <v>10009</v>
      </c>
      <c r="N1071" s="16" t="s">
        <v>1287</v>
      </c>
      <c r="T1071" s="16" t="s">
        <v>1360</v>
      </c>
      <c r="U1071" s="16" t="s">
        <v>1361</v>
      </c>
      <c r="V1071" s="17" t="s">
        <v>1362</v>
      </c>
      <c r="W1071" s="16" t="s">
        <v>1291</v>
      </c>
      <c r="X1071" s="16">
        <v>236.405</v>
      </c>
      <c r="Y1071" s="16">
        <v>4.181666667</v>
      </c>
      <c r="Z1071" s="16">
        <v>236.40583330000001</v>
      </c>
      <c r="AA1071" s="16">
        <v>4.1830555560000002</v>
      </c>
      <c r="AB1071" s="16">
        <v>2081</v>
      </c>
      <c r="AD1071" s="16" t="s">
        <v>1363</v>
      </c>
      <c r="AE1071" s="16" t="s">
        <v>1364</v>
      </c>
      <c r="AF1071" s="16" t="s">
        <v>1365</v>
      </c>
      <c r="AG1071" s="16" t="s">
        <v>1366</v>
      </c>
      <c r="AH1071" s="16">
        <v>13.7</v>
      </c>
      <c r="AI1071" s="16">
        <v>2.4900000000000002</v>
      </c>
      <c r="AJ1071" s="16">
        <v>32.799999999999997</v>
      </c>
      <c r="AK1071" s="16">
        <v>8.64</v>
      </c>
      <c r="AL1071" s="16" t="s">
        <v>1292</v>
      </c>
    </row>
    <row r="1072" spans="1:57" s="16" customFormat="1">
      <c r="A1072" s="16" t="s">
        <v>8999</v>
      </c>
      <c r="B1072" s="16">
        <v>158.07026999999999</v>
      </c>
      <c r="C1072" s="16">
        <v>15.621745000000001</v>
      </c>
      <c r="D1072" s="16">
        <v>3178.853298</v>
      </c>
      <c r="E1072" s="16">
        <v>1.0603599999999999E-2</v>
      </c>
      <c r="F1072" s="16">
        <v>49.195300000000003</v>
      </c>
      <c r="G1072" s="16">
        <v>17.532617999999999</v>
      </c>
      <c r="H1072" s="16">
        <v>-15.92700007</v>
      </c>
      <c r="I1072" s="16" t="s">
        <v>1160</v>
      </c>
      <c r="K1072" s="16" t="s">
        <v>446</v>
      </c>
      <c r="M1072" s="16">
        <v>205158</v>
      </c>
      <c r="N1072" s="16" t="s">
        <v>1161</v>
      </c>
      <c r="O1072" s="16">
        <v>158.07026999999999</v>
      </c>
      <c r="P1072" s="16">
        <v>15.621745000000001</v>
      </c>
      <c r="Q1072" s="17" t="s">
        <v>9000</v>
      </c>
      <c r="R1072" s="16">
        <v>2592</v>
      </c>
      <c r="S1072" s="16">
        <v>156</v>
      </c>
      <c r="T1072" s="16" t="s">
        <v>9001</v>
      </c>
      <c r="U1072" s="16" t="s">
        <v>9002</v>
      </c>
      <c r="V1072" s="17" t="s">
        <v>9003</v>
      </c>
      <c r="W1072" s="16" t="s">
        <v>1205</v>
      </c>
      <c r="X1072" s="16">
        <v>158.06625</v>
      </c>
      <c r="Y1072" s="16">
        <v>15.615555560000001</v>
      </c>
      <c r="Z1072" s="16">
        <v>158.06958330000001</v>
      </c>
      <c r="AA1072" s="16">
        <v>15.62138889</v>
      </c>
      <c r="AB1072" s="16">
        <v>3159</v>
      </c>
      <c r="AD1072" s="16" t="s">
        <v>9004</v>
      </c>
      <c r="AE1072" s="16" t="s">
        <v>9005</v>
      </c>
      <c r="AF1072" s="16" t="s">
        <v>8892</v>
      </c>
      <c r="AG1072" s="16" t="s">
        <v>8893</v>
      </c>
      <c r="AH1072" s="16">
        <v>9.3000000000000007</v>
      </c>
      <c r="AI1072" s="16">
        <v>2.0099999999999998</v>
      </c>
      <c r="AJ1072" s="16">
        <v>47.8</v>
      </c>
      <c r="AK1072" s="16">
        <v>8.58</v>
      </c>
      <c r="AR1072" s="16" t="s">
        <v>8073</v>
      </c>
    </row>
    <row r="1073" spans="1:44" s="16" customFormat="1">
      <c r="A1073" s="16" t="s">
        <v>3903</v>
      </c>
      <c r="B1073" s="16">
        <v>153.20495</v>
      </c>
      <c r="C1073" s="16">
        <v>7.1037999999999997</v>
      </c>
      <c r="D1073" s="16">
        <v>1545</v>
      </c>
      <c r="E1073" s="16">
        <v>5.1539999999999997E-3</v>
      </c>
      <c r="F1073" s="16">
        <v>25.3001</v>
      </c>
      <c r="G1073" s="16">
        <v>16.090993999999998</v>
      </c>
      <c r="H1073" s="16">
        <v>-15.924617189999999</v>
      </c>
      <c r="I1073" s="16" t="s">
        <v>1160</v>
      </c>
      <c r="K1073" s="16" t="s">
        <v>955</v>
      </c>
      <c r="L1073" s="16" t="s">
        <v>3904</v>
      </c>
      <c r="M1073" s="16">
        <v>5504</v>
      </c>
      <c r="N1073" s="16" t="s">
        <v>3706</v>
      </c>
      <c r="O1073" s="16">
        <v>153.20469</v>
      </c>
      <c r="P1073" s="16">
        <v>7.1037521000000003</v>
      </c>
      <c r="Q1073" s="17" t="s">
        <v>3905</v>
      </c>
      <c r="R1073" s="16">
        <v>997</v>
      </c>
      <c r="S1073" s="16">
        <v>335</v>
      </c>
      <c r="T1073" s="16" t="s">
        <v>3906</v>
      </c>
      <c r="U1073" s="16" t="s">
        <v>3907</v>
      </c>
      <c r="V1073" s="17" t="s">
        <v>3908</v>
      </c>
      <c r="W1073" s="16" t="s">
        <v>1205</v>
      </c>
      <c r="X1073" s="16">
        <v>153.2066667</v>
      </c>
      <c r="Y1073" s="16">
        <v>7.1052777779999996</v>
      </c>
      <c r="Z1073" s="16">
        <v>153.2041667</v>
      </c>
      <c r="AA1073" s="16">
        <v>7.1030555560000002</v>
      </c>
      <c r="AB1073" s="16">
        <v>1545</v>
      </c>
      <c r="AC1073" s="16" t="s">
        <v>3909</v>
      </c>
      <c r="AD1073" s="16" t="s">
        <v>3910</v>
      </c>
      <c r="AE1073" s="16" t="s">
        <v>4042</v>
      </c>
      <c r="AF1073" s="16" t="s">
        <v>4043</v>
      </c>
      <c r="AG1073" s="16" t="s">
        <v>4044</v>
      </c>
      <c r="AH1073" s="16">
        <v>32.6</v>
      </c>
      <c r="AI1073" s="16">
        <v>2.4900000000000002</v>
      </c>
      <c r="AJ1073" s="16">
        <v>24.7</v>
      </c>
      <c r="AK1073" s="16">
        <v>8.8000000000000007</v>
      </c>
    </row>
    <row r="1074" spans="1:44" s="16" customFormat="1">
      <c r="A1074" s="16" t="s">
        <v>12409</v>
      </c>
      <c r="B1074" s="16">
        <v>234.54539</v>
      </c>
      <c r="C1074" s="16">
        <v>14.027207000000001</v>
      </c>
      <c r="D1074" s="16">
        <v>3786.1977029999998</v>
      </c>
      <c r="E1074" s="16">
        <v>1.26295E-2</v>
      </c>
      <c r="F1074" s="16">
        <v>60.135300000000001</v>
      </c>
      <c r="G1074" s="16">
        <v>17.977743</v>
      </c>
      <c r="H1074" s="16">
        <v>-15.91790441</v>
      </c>
      <c r="I1074" s="16" t="s">
        <v>1160</v>
      </c>
      <c r="K1074" s="16" t="s">
        <v>215</v>
      </c>
      <c r="N1074" s="16" t="s">
        <v>1161</v>
      </c>
      <c r="O1074" s="16">
        <v>234.54539</v>
      </c>
      <c r="P1074" s="16">
        <v>14.027207000000001</v>
      </c>
      <c r="Q1074" s="17" t="s">
        <v>12410</v>
      </c>
      <c r="R1074" s="16">
        <v>2782</v>
      </c>
      <c r="S1074" s="16">
        <v>47</v>
      </c>
      <c r="T1074" s="16" t="s">
        <v>12411</v>
      </c>
      <c r="U1074" s="16" t="s">
        <v>12412</v>
      </c>
      <c r="V1074" s="17" t="s">
        <v>12413</v>
      </c>
      <c r="W1074" s="16" t="s">
        <v>1205</v>
      </c>
    </row>
    <row r="1075" spans="1:44" s="16" customFormat="1">
      <c r="A1075" s="16" t="s">
        <v>11179</v>
      </c>
      <c r="B1075" s="16">
        <v>209.61234999999999</v>
      </c>
      <c r="C1075" s="16">
        <v>14.531040000000001</v>
      </c>
      <c r="D1075" s="16">
        <v>3803.7656000000002</v>
      </c>
      <c r="E1075" s="16">
        <v>1.2688100000000001E-2</v>
      </c>
      <c r="F1075" s="16">
        <v>60.421399999999998</v>
      </c>
      <c r="G1075" s="16">
        <v>17.988399999999999</v>
      </c>
      <c r="H1075" s="16">
        <v>-15.91755392</v>
      </c>
      <c r="I1075" s="16" t="s">
        <v>1160</v>
      </c>
      <c r="K1075" s="16" t="s">
        <v>189</v>
      </c>
      <c r="N1075" s="16" t="s">
        <v>1161</v>
      </c>
      <c r="O1075" s="16">
        <v>209.61234999999999</v>
      </c>
      <c r="P1075" s="16">
        <v>14.531040000000001</v>
      </c>
      <c r="Q1075" s="17" t="s">
        <v>11180</v>
      </c>
      <c r="R1075" s="16">
        <v>1778</v>
      </c>
      <c r="S1075" s="16">
        <v>578</v>
      </c>
      <c r="T1075" s="16" t="s">
        <v>11181</v>
      </c>
      <c r="U1075" s="16" t="s">
        <v>11182</v>
      </c>
      <c r="V1075" s="17" t="s">
        <v>11183</v>
      </c>
      <c r="W1075" s="16" t="s">
        <v>1205</v>
      </c>
    </row>
    <row r="1076" spans="1:44" s="16" customFormat="1">
      <c r="A1076" s="16" t="s">
        <v>11364</v>
      </c>
      <c r="B1076" s="16">
        <v>211.56163219999999</v>
      </c>
      <c r="C1076" s="16">
        <v>13.010687920000001</v>
      </c>
      <c r="D1076" s="16">
        <v>4451</v>
      </c>
      <c r="E1076" s="16">
        <v>1.4847059608392542E-2</v>
      </c>
      <c r="F1076" s="16">
        <v>69.640199999999993</v>
      </c>
      <c r="G1076" s="16">
        <v>18.299543</v>
      </c>
      <c r="H1076" s="16">
        <v>-15.91475705</v>
      </c>
      <c r="I1076" s="16" t="s">
        <v>1160</v>
      </c>
      <c r="M1076" s="16">
        <v>248877</v>
      </c>
      <c r="N1076" s="16" t="s">
        <v>1465</v>
      </c>
      <c r="X1076" s="16">
        <v>211.56958330000001</v>
      </c>
      <c r="Y1076" s="16">
        <v>13.001388889999999</v>
      </c>
      <c r="Z1076" s="16">
        <v>211.56166669999999</v>
      </c>
      <c r="AA1076" s="16">
        <v>13.01055556</v>
      </c>
      <c r="AB1076" s="16">
        <v>4451</v>
      </c>
      <c r="AD1076" s="16" t="s">
        <v>11365</v>
      </c>
      <c r="AE1076" s="16" t="s">
        <v>11366</v>
      </c>
      <c r="AF1076" s="16" t="s">
        <v>11367</v>
      </c>
      <c r="AG1076" s="16" t="s">
        <v>3129</v>
      </c>
      <c r="AH1076" s="16">
        <v>6.8</v>
      </c>
      <c r="AI1076" s="16">
        <v>2.11</v>
      </c>
      <c r="AJ1076" s="16">
        <v>65.900000000000006</v>
      </c>
      <c r="AK1076" s="16">
        <v>8.82</v>
      </c>
    </row>
    <row r="1077" spans="1:44" s="16" customFormat="1">
      <c r="A1077" s="16" t="s">
        <v>6966</v>
      </c>
      <c r="B1077" s="16">
        <v>120.54709</v>
      </c>
      <c r="C1077" s="16">
        <v>12.243539999999999</v>
      </c>
      <c r="D1077" s="16">
        <v>4813</v>
      </c>
      <c r="E1077" s="16">
        <v>1.6053999999999999E-2</v>
      </c>
      <c r="F1077" s="16">
        <v>68.334100000000007</v>
      </c>
      <c r="G1077" s="16">
        <v>18.263102</v>
      </c>
      <c r="H1077" s="16">
        <v>-15.910085390000001</v>
      </c>
      <c r="I1077" s="16" t="s">
        <v>1160</v>
      </c>
      <c r="K1077" s="16" t="s">
        <v>583</v>
      </c>
      <c r="L1077" s="16" t="s">
        <v>6967</v>
      </c>
      <c r="N1077" s="16" t="s">
        <v>2709</v>
      </c>
      <c r="O1077" s="16">
        <v>120.54709</v>
      </c>
      <c r="P1077" s="16">
        <v>12.243537999999999</v>
      </c>
      <c r="Q1077" s="17" t="s">
        <v>6968</v>
      </c>
      <c r="R1077" s="16">
        <v>2265</v>
      </c>
      <c r="S1077" s="16">
        <v>63</v>
      </c>
      <c r="T1077" s="16" t="s">
        <v>6969</v>
      </c>
      <c r="U1077" s="16" t="s">
        <v>6970</v>
      </c>
      <c r="V1077" s="17" t="s">
        <v>6971</v>
      </c>
      <c r="W1077" s="16" t="s">
        <v>1205</v>
      </c>
    </row>
    <row r="1078" spans="1:44" s="16" customFormat="1">
      <c r="A1078" s="16" t="s">
        <v>11983</v>
      </c>
      <c r="B1078" s="16">
        <v>218.38974999999999</v>
      </c>
      <c r="C1078" s="16">
        <v>12.78369</v>
      </c>
      <c r="D1078" s="16">
        <v>3413</v>
      </c>
      <c r="E1078" s="16">
        <v>1.1384999999999999E-2</v>
      </c>
      <c r="F1078" s="16">
        <v>54.830199999999998</v>
      </c>
      <c r="G1078" s="16">
        <v>17.785119999999999</v>
      </c>
      <c r="H1078" s="16">
        <v>-15.90997915</v>
      </c>
      <c r="I1078" s="16" t="s">
        <v>1160</v>
      </c>
      <c r="K1078" s="16" t="s">
        <v>172</v>
      </c>
      <c r="L1078" s="16" t="s">
        <v>11984</v>
      </c>
      <c r="N1078" s="16" t="s">
        <v>1161</v>
      </c>
      <c r="O1078" s="16">
        <v>218.38977</v>
      </c>
      <c r="P1078" s="16">
        <v>12.78369</v>
      </c>
      <c r="Q1078" s="17" t="s">
        <v>11868</v>
      </c>
      <c r="R1078" s="16">
        <v>1710</v>
      </c>
      <c r="S1078" s="16">
        <v>383</v>
      </c>
      <c r="T1078" s="16" t="s">
        <v>11869</v>
      </c>
      <c r="U1078" s="16" t="s">
        <v>11870</v>
      </c>
      <c r="V1078" s="17" t="s">
        <v>11871</v>
      </c>
      <c r="W1078" s="16" t="s">
        <v>1205</v>
      </c>
    </row>
    <row r="1079" spans="1:44" s="16" customFormat="1">
      <c r="A1079" s="16" t="s">
        <v>2324</v>
      </c>
      <c r="B1079" s="16">
        <v>208.36062999999999</v>
      </c>
      <c r="C1079" s="16">
        <v>5.2077600000000004</v>
      </c>
      <c r="D1079" s="16">
        <v>816</v>
      </c>
      <c r="E1079" s="16">
        <v>2.722E-3</v>
      </c>
      <c r="F1079" s="16">
        <v>8.7459699999999998</v>
      </c>
      <c r="G1079" s="16">
        <v>13.800813</v>
      </c>
      <c r="H1079" s="16">
        <v>-15.908226920000001</v>
      </c>
      <c r="I1079" s="16" t="s">
        <v>1160</v>
      </c>
      <c r="K1079" s="16" t="s">
        <v>1028</v>
      </c>
      <c r="L1079" s="16" t="s">
        <v>2325</v>
      </c>
      <c r="M1079" s="16">
        <v>8800</v>
      </c>
      <c r="N1079" s="16" t="s">
        <v>1161</v>
      </c>
      <c r="O1079" s="16">
        <v>208.36064999999999</v>
      </c>
      <c r="P1079" s="16">
        <v>5.2077843000000001</v>
      </c>
      <c r="Q1079" s="17" t="s">
        <v>2326</v>
      </c>
      <c r="R1079" s="16">
        <v>855</v>
      </c>
      <c r="S1079" s="16">
        <v>549</v>
      </c>
      <c r="T1079" s="16" t="s">
        <v>2327</v>
      </c>
      <c r="U1079" s="16" t="s">
        <v>2328</v>
      </c>
      <c r="V1079" s="17" t="s">
        <v>2329</v>
      </c>
      <c r="W1079" s="16" t="s">
        <v>1205</v>
      </c>
      <c r="X1079" s="16">
        <v>208.35291670000001</v>
      </c>
      <c r="Y1079" s="16">
        <v>5.2074999999999996</v>
      </c>
      <c r="Z1079" s="16">
        <v>208.3604167</v>
      </c>
      <c r="AA1079" s="16">
        <v>5.2074999999999996</v>
      </c>
      <c r="AB1079" s="16">
        <v>824</v>
      </c>
      <c r="AC1079" s="16" t="s">
        <v>2330</v>
      </c>
      <c r="AD1079" s="16" t="s">
        <v>2331</v>
      </c>
      <c r="AE1079" s="16" t="s">
        <v>2332</v>
      </c>
      <c r="AF1079" s="16" t="s">
        <v>2333</v>
      </c>
      <c r="AG1079" s="16" t="s">
        <v>2334</v>
      </c>
      <c r="AH1079" s="16">
        <v>6.2</v>
      </c>
      <c r="AI1079" s="16">
        <v>2.2200000000000002</v>
      </c>
      <c r="AJ1079" s="16">
        <v>12.6</v>
      </c>
      <c r="AK1079" s="16">
        <v>7.49</v>
      </c>
    </row>
    <row r="1080" spans="1:44" s="16" customFormat="1">
      <c r="A1080" s="16" t="s">
        <v>8496</v>
      </c>
      <c r="B1080" s="16">
        <v>150.71258</v>
      </c>
      <c r="C1080" s="16">
        <v>14.553240000000001</v>
      </c>
      <c r="D1080" s="16">
        <v>2786.649887</v>
      </c>
      <c r="E1080" s="16">
        <v>9.2953399999999992E-3</v>
      </c>
      <c r="F1080" s="16">
        <v>43.174500000000002</v>
      </c>
      <c r="G1080" s="16">
        <v>17.272375</v>
      </c>
      <c r="H1080" s="16">
        <v>-15.903761579999999</v>
      </c>
      <c r="I1080" s="16" t="s">
        <v>1160</v>
      </c>
      <c r="K1080" s="16" t="s">
        <v>411</v>
      </c>
      <c r="M1080" s="16">
        <v>205105</v>
      </c>
      <c r="N1080" s="16" t="s">
        <v>1161</v>
      </c>
      <c r="O1080" s="16">
        <v>150.71258</v>
      </c>
      <c r="P1080" s="16">
        <v>14.553240000000001</v>
      </c>
      <c r="Q1080" s="17" t="s">
        <v>8497</v>
      </c>
      <c r="R1080" s="16">
        <v>2584</v>
      </c>
      <c r="S1080" s="16">
        <v>640</v>
      </c>
      <c r="T1080" s="16" t="s">
        <v>8498</v>
      </c>
      <c r="U1080" s="16" t="s">
        <v>8499</v>
      </c>
      <c r="V1080" s="17" t="s">
        <v>8500</v>
      </c>
      <c r="W1080" s="16" t="s">
        <v>1205</v>
      </c>
      <c r="X1080" s="16">
        <v>150.71916669999999</v>
      </c>
      <c r="Y1080" s="16">
        <v>14.556944440000001</v>
      </c>
      <c r="Z1080" s="16">
        <v>150.71250000000001</v>
      </c>
      <c r="AA1080" s="16">
        <v>14.553333329999999</v>
      </c>
      <c r="AB1080" s="16">
        <v>2807</v>
      </c>
      <c r="AD1080" s="16" t="s">
        <v>8501</v>
      </c>
      <c r="AE1080" s="16" t="s">
        <v>8502</v>
      </c>
      <c r="AF1080" s="16" t="s">
        <v>8503</v>
      </c>
      <c r="AG1080" s="16" t="s">
        <v>1785</v>
      </c>
      <c r="AH1080" s="16">
        <v>7.5</v>
      </c>
      <c r="AI1080" s="16">
        <v>1.77</v>
      </c>
      <c r="AJ1080" s="16">
        <v>42.8</v>
      </c>
      <c r="AK1080" s="16">
        <v>8.27</v>
      </c>
      <c r="AR1080" s="16" t="s">
        <v>8073</v>
      </c>
    </row>
    <row r="1081" spans="1:44" s="16" customFormat="1">
      <c r="A1081" s="16" t="s">
        <v>8208</v>
      </c>
      <c r="B1081" s="16">
        <v>147.08453</v>
      </c>
      <c r="C1081" s="16">
        <v>15.848564</v>
      </c>
      <c r="D1081" s="16">
        <v>4523.8609399999996</v>
      </c>
      <c r="E1081" s="16">
        <v>1.50901E-2</v>
      </c>
      <c r="F1081" s="16">
        <v>66.893799999999999</v>
      </c>
      <c r="G1081" s="16">
        <v>18.225145000000001</v>
      </c>
      <c r="H1081" s="16">
        <v>-15.901784340000001</v>
      </c>
      <c r="I1081" s="16" t="s">
        <v>1160</v>
      </c>
      <c r="K1081" s="16" t="s">
        <v>610</v>
      </c>
      <c r="N1081" s="16" t="s">
        <v>5209</v>
      </c>
      <c r="O1081" s="16">
        <v>147.08453</v>
      </c>
      <c r="P1081" s="16">
        <v>15.848564</v>
      </c>
      <c r="Q1081" s="17" t="s">
        <v>8209</v>
      </c>
      <c r="R1081" s="16">
        <v>2583</v>
      </c>
      <c r="S1081" s="16">
        <v>256</v>
      </c>
      <c r="T1081" s="16" t="s">
        <v>8210</v>
      </c>
      <c r="U1081" s="16" t="s">
        <v>8211</v>
      </c>
      <c r="V1081" s="17" t="s">
        <v>8212</v>
      </c>
      <c r="W1081" s="16" t="s">
        <v>1205</v>
      </c>
      <c r="AR1081" s="16" t="s">
        <v>8085</v>
      </c>
    </row>
    <row r="1082" spans="1:44" s="16" customFormat="1">
      <c r="A1082" s="16" t="s">
        <v>2580</v>
      </c>
      <c r="B1082" s="16">
        <v>207.92878999999999</v>
      </c>
      <c r="C1082" s="16">
        <v>5.4465199999999996</v>
      </c>
      <c r="D1082" s="16">
        <v>1241</v>
      </c>
      <c r="E1082" s="16">
        <v>4.1399999999999996E-3</v>
      </c>
      <c r="F1082" s="16">
        <v>23.4514</v>
      </c>
      <c r="G1082" s="16">
        <v>15.952826</v>
      </c>
      <c r="H1082" s="16">
        <v>-15.898018</v>
      </c>
      <c r="I1082" s="16" t="s">
        <v>1160</v>
      </c>
      <c r="K1082" s="16" t="s">
        <v>1050</v>
      </c>
      <c r="L1082" s="16" t="s">
        <v>2581</v>
      </c>
      <c r="N1082" s="16" t="s">
        <v>1161</v>
      </c>
      <c r="O1082" s="16">
        <v>207.92878999999999</v>
      </c>
      <c r="P1082" s="16">
        <v>5.4465009000000002</v>
      </c>
      <c r="Q1082" s="17" t="s">
        <v>2582</v>
      </c>
      <c r="R1082" s="16">
        <v>855</v>
      </c>
      <c r="S1082" s="16">
        <v>420</v>
      </c>
      <c r="T1082" s="16" t="s">
        <v>2583</v>
      </c>
      <c r="U1082" s="16" t="s">
        <v>2584</v>
      </c>
      <c r="V1082" s="17" t="s">
        <v>2585</v>
      </c>
      <c r="W1082" s="16" t="s">
        <v>1205</v>
      </c>
    </row>
    <row r="1083" spans="1:44" s="16" customFormat="1">
      <c r="A1083" s="16" t="s">
        <v>1709</v>
      </c>
      <c r="B1083" s="16">
        <v>220.8716</v>
      </c>
      <c r="C1083" s="16">
        <v>4.5315000000000003</v>
      </c>
      <c r="D1083" s="16">
        <v>1745</v>
      </c>
      <c r="E1083" s="16">
        <v>5.8199999999999997E-3</v>
      </c>
      <c r="F1083" s="16">
        <v>30.019200000000001</v>
      </c>
      <c r="G1083" s="16">
        <v>16.491903000000001</v>
      </c>
      <c r="H1083" s="16">
        <v>-15.895092569999999</v>
      </c>
      <c r="I1083" s="16" t="s">
        <v>1160</v>
      </c>
      <c r="K1083" s="16" t="s">
        <v>1084</v>
      </c>
      <c r="L1083" s="16" t="s">
        <v>1710</v>
      </c>
      <c r="M1083" s="16">
        <v>242618</v>
      </c>
      <c r="N1083" s="16" t="s">
        <v>1635</v>
      </c>
      <c r="O1083" s="16">
        <v>220.87157999999999</v>
      </c>
      <c r="P1083" s="16">
        <v>4.5315295999999998</v>
      </c>
      <c r="Q1083" s="17" t="s">
        <v>1711</v>
      </c>
      <c r="R1083" s="16">
        <v>587</v>
      </c>
      <c r="S1083" s="16">
        <v>379</v>
      </c>
      <c r="T1083" s="16" t="s">
        <v>1712</v>
      </c>
      <c r="U1083" s="16" t="s">
        <v>1713</v>
      </c>
      <c r="V1083" s="17" t="s">
        <v>1714</v>
      </c>
      <c r="W1083" s="16" t="s">
        <v>1205</v>
      </c>
      <c r="X1083" s="16">
        <v>220.87333330000001</v>
      </c>
      <c r="Y1083" s="16">
        <v>4.5316666669999996</v>
      </c>
      <c r="Z1083" s="16">
        <v>220.87166669999999</v>
      </c>
      <c r="AA1083" s="16">
        <v>4.5313888889999996</v>
      </c>
      <c r="AB1083" s="16">
        <v>1716</v>
      </c>
      <c r="AD1083" s="16" t="s">
        <v>1715</v>
      </c>
      <c r="AE1083" s="16" t="s">
        <v>1716</v>
      </c>
      <c r="AF1083" s="16" t="s">
        <v>1717</v>
      </c>
      <c r="AG1083" s="16" t="s">
        <v>1718</v>
      </c>
      <c r="AH1083" s="16">
        <v>16.600000000000001</v>
      </c>
      <c r="AI1083" s="16">
        <v>2.35</v>
      </c>
      <c r="AJ1083" s="16">
        <v>27.7</v>
      </c>
      <c r="AK1083" s="16">
        <v>8.43</v>
      </c>
    </row>
    <row r="1084" spans="1:44" s="16" customFormat="1">
      <c r="A1084" s="16" t="s">
        <v>1310</v>
      </c>
      <c r="B1084" s="16">
        <v>137.31666999999999</v>
      </c>
      <c r="C1084" s="16">
        <v>4.1131500000000001</v>
      </c>
      <c r="D1084" s="16">
        <v>3753</v>
      </c>
      <c r="E1084" s="16">
        <v>1.2518E-2</v>
      </c>
      <c r="F1084" s="16">
        <v>55.700800000000001</v>
      </c>
      <c r="G1084" s="16">
        <v>17.835068</v>
      </c>
      <c r="H1084" s="16">
        <v>-15.89423916</v>
      </c>
      <c r="I1084" s="16" t="s">
        <v>1160</v>
      </c>
      <c r="K1084" s="16" t="s">
        <v>1172</v>
      </c>
      <c r="L1084" s="16" t="s">
        <v>1311</v>
      </c>
      <c r="N1084" s="16" t="s">
        <v>1161</v>
      </c>
      <c r="O1084" s="16">
        <v>137.31666999999999</v>
      </c>
      <c r="P1084" s="16">
        <v>4.1131615999999998</v>
      </c>
      <c r="Q1084" s="17" t="s">
        <v>1312</v>
      </c>
      <c r="R1084" s="16">
        <v>566</v>
      </c>
      <c r="S1084" s="16">
        <v>523</v>
      </c>
      <c r="T1084" s="16" t="s">
        <v>1436</v>
      </c>
      <c r="U1084" s="16" t="s">
        <v>1437</v>
      </c>
      <c r="V1084" s="17" t="s">
        <v>1438</v>
      </c>
      <c r="W1084" s="16" t="s">
        <v>1205</v>
      </c>
    </row>
    <row r="1085" spans="1:44" s="16" customFormat="1">
      <c r="A1085" s="16" t="s">
        <v>6297</v>
      </c>
      <c r="B1085" s="16">
        <v>243.44327000000001</v>
      </c>
      <c r="C1085" s="16">
        <v>9.6335519999999999</v>
      </c>
      <c r="D1085" s="16">
        <v>5099.5176840000004</v>
      </c>
      <c r="E1085" s="16">
        <v>1.7010299E-2</v>
      </c>
      <c r="F1085" s="16">
        <v>78.133300000000006</v>
      </c>
      <c r="G1085" s="16">
        <v>18.576996000000001</v>
      </c>
      <c r="H1085" s="16">
        <v>-15.88718484</v>
      </c>
      <c r="I1085" s="16" t="s">
        <v>1160</v>
      </c>
      <c r="K1085" s="16" t="s">
        <v>725</v>
      </c>
      <c r="N1085" s="16" t="s">
        <v>1635</v>
      </c>
      <c r="O1085" s="16">
        <v>243.44327000000001</v>
      </c>
      <c r="P1085" s="16">
        <v>9.6335519999999999</v>
      </c>
      <c r="Q1085" s="17" t="s">
        <v>6298</v>
      </c>
      <c r="R1085" s="16">
        <v>2526</v>
      </c>
      <c r="S1085" s="16">
        <v>27</v>
      </c>
      <c r="T1085" s="16" t="s">
        <v>6299</v>
      </c>
      <c r="U1085" s="16" t="s">
        <v>6300</v>
      </c>
      <c r="V1085" s="17" t="s">
        <v>6301</v>
      </c>
      <c r="W1085" s="16" t="s">
        <v>1205</v>
      </c>
    </row>
    <row r="1086" spans="1:44" s="16" customFormat="1">
      <c r="A1086" s="16" t="s">
        <v>5036</v>
      </c>
      <c r="B1086" s="16">
        <v>120.72906999999999</v>
      </c>
      <c r="C1086" s="16">
        <v>8.3960144000000003</v>
      </c>
      <c r="D1086" s="16">
        <v>4805.1240349999998</v>
      </c>
      <c r="E1086" s="16">
        <v>1.6028299999999999E-2</v>
      </c>
      <c r="F1086" s="16">
        <v>68.292400000000001</v>
      </c>
      <c r="G1086" s="16">
        <v>18.289574000000002</v>
      </c>
      <c r="H1086" s="16">
        <v>-15.88228788</v>
      </c>
      <c r="I1086" s="16" t="s">
        <v>1160</v>
      </c>
      <c r="K1086" s="16" t="s">
        <v>816</v>
      </c>
      <c r="N1086" s="16" t="s">
        <v>4556</v>
      </c>
      <c r="O1086" s="16">
        <v>120.72906999999999</v>
      </c>
      <c r="P1086" s="16">
        <v>8.3960144000000003</v>
      </c>
      <c r="Q1086" s="17" t="s">
        <v>5037</v>
      </c>
      <c r="R1086" s="16">
        <v>2419</v>
      </c>
      <c r="S1086" s="16">
        <v>125</v>
      </c>
      <c r="T1086" s="16" t="s">
        <v>5038</v>
      </c>
      <c r="U1086" s="16" t="s">
        <v>5039</v>
      </c>
      <c r="V1086" s="17" t="s">
        <v>5040</v>
      </c>
      <c r="W1086" s="16" t="s">
        <v>1205</v>
      </c>
    </row>
    <row r="1087" spans="1:44" s="16" customFormat="1">
      <c r="A1087" s="16" t="s">
        <v>12097</v>
      </c>
      <c r="B1087" s="16">
        <v>222.36937330000001</v>
      </c>
      <c r="C1087" s="16">
        <v>13.631019179999999</v>
      </c>
      <c r="D1087" s="16">
        <v>4107</v>
      </c>
      <c r="E1087" s="16">
        <v>1.3699589712798959E-2</v>
      </c>
      <c r="F1087" s="16">
        <v>64.8142</v>
      </c>
      <c r="G1087" s="16">
        <v>18.180944</v>
      </c>
      <c r="H1087" s="16">
        <v>-15.877406819999999</v>
      </c>
      <c r="I1087" s="16" t="s">
        <v>1160</v>
      </c>
      <c r="M1087" s="16">
        <v>248926</v>
      </c>
      <c r="N1087" s="16" t="s">
        <v>1465</v>
      </c>
      <c r="X1087" s="16">
        <v>222.37375</v>
      </c>
      <c r="Y1087" s="16">
        <v>13.63888889</v>
      </c>
      <c r="Z1087" s="16">
        <v>222.36916669999999</v>
      </c>
      <c r="AA1087" s="16">
        <v>13.631111110000001</v>
      </c>
      <c r="AB1087" s="16">
        <v>4107</v>
      </c>
      <c r="AD1087" s="16" t="s">
        <v>12233</v>
      </c>
      <c r="AE1087" s="16" t="s">
        <v>12234</v>
      </c>
      <c r="AF1087" s="16" t="s">
        <v>12235</v>
      </c>
      <c r="AG1087" s="16" t="s">
        <v>1298</v>
      </c>
      <c r="AH1087" s="16">
        <v>7.7</v>
      </c>
      <c r="AI1087" s="16">
        <v>1.96</v>
      </c>
      <c r="AJ1087" s="16">
        <v>61.5</v>
      </c>
      <c r="AK1087" s="16">
        <v>8.68</v>
      </c>
    </row>
    <row r="1088" spans="1:44" s="16" customFormat="1">
      <c r="A1088" s="16" t="s">
        <v>4866</v>
      </c>
      <c r="B1088" s="16">
        <v>233.68934999999999</v>
      </c>
      <c r="C1088" s="16">
        <v>8.1569099999999999</v>
      </c>
      <c r="D1088" s="16">
        <v>3314</v>
      </c>
      <c r="E1088" s="16">
        <v>1.1055000000000001E-2</v>
      </c>
      <c r="F1088" s="16">
        <v>53.365499999999997</v>
      </c>
      <c r="G1088" s="16">
        <v>17.76004</v>
      </c>
      <c r="H1088" s="16">
        <v>-15.876262909999999</v>
      </c>
      <c r="I1088" s="16" t="s">
        <v>1160</v>
      </c>
      <c r="K1088" s="16" t="s">
        <v>798</v>
      </c>
      <c r="L1088" s="16" t="s">
        <v>4867</v>
      </c>
      <c r="N1088" s="16" t="s">
        <v>4556</v>
      </c>
      <c r="O1088" s="16">
        <v>233.68934999999999</v>
      </c>
      <c r="P1088" s="16">
        <v>8.1569119000000008</v>
      </c>
      <c r="Q1088" s="17" t="s">
        <v>4868</v>
      </c>
      <c r="R1088" s="16">
        <v>1723</v>
      </c>
      <c r="S1088" s="16">
        <v>50</v>
      </c>
      <c r="T1088" s="16" t="s">
        <v>4869</v>
      </c>
      <c r="U1088" s="16" t="s">
        <v>4870</v>
      </c>
      <c r="V1088" s="17" t="s">
        <v>4871</v>
      </c>
      <c r="W1088" s="16" t="s">
        <v>1205</v>
      </c>
    </row>
    <row r="1089" spans="1:44" s="16" customFormat="1">
      <c r="A1089" s="16" t="s">
        <v>12819</v>
      </c>
      <c r="B1089" s="16">
        <v>241.2073</v>
      </c>
      <c r="C1089" s="16">
        <v>14.877864000000001</v>
      </c>
      <c r="D1089" s="16">
        <v>4524.8504290000001</v>
      </c>
      <c r="E1089" s="16">
        <v>1.50934E-2</v>
      </c>
      <c r="F1089" s="16">
        <v>70.188000000000002</v>
      </c>
      <c r="G1089" s="16">
        <v>18.360277</v>
      </c>
      <c r="H1089" s="16">
        <v>-15.871037340000001</v>
      </c>
      <c r="I1089" s="16" t="s">
        <v>1160</v>
      </c>
      <c r="K1089" s="16" t="s">
        <v>48</v>
      </c>
      <c r="N1089" s="16" t="s">
        <v>1161</v>
      </c>
      <c r="O1089" s="16">
        <v>241.2073</v>
      </c>
      <c r="P1089" s="16">
        <v>14.877864000000001</v>
      </c>
      <c r="Q1089" s="17" t="s">
        <v>12820</v>
      </c>
      <c r="R1089" s="16">
        <v>2524</v>
      </c>
      <c r="S1089" s="16">
        <v>444</v>
      </c>
      <c r="T1089" s="16" t="s">
        <v>12821</v>
      </c>
      <c r="U1089" s="16" t="s">
        <v>12822</v>
      </c>
      <c r="V1089" s="17" t="s">
        <v>12823</v>
      </c>
      <c r="W1089" s="16" t="s">
        <v>1205</v>
      </c>
    </row>
    <row r="1090" spans="1:44" s="16" customFormat="1">
      <c r="A1090" s="16" t="s">
        <v>3813</v>
      </c>
      <c r="B1090" s="16">
        <v>228.53227999999999</v>
      </c>
      <c r="C1090" s="16">
        <v>6.9178858999999999</v>
      </c>
      <c r="D1090" s="16">
        <v>3917.8056069999998</v>
      </c>
      <c r="E1090" s="16">
        <v>1.30685E-2</v>
      </c>
      <c r="F1090" s="16">
        <v>62.121499999999997</v>
      </c>
      <c r="G1090" s="16">
        <v>18.099159</v>
      </c>
      <c r="H1090" s="16">
        <v>-15.867050669999999</v>
      </c>
      <c r="I1090" s="16" t="s">
        <v>1160</v>
      </c>
      <c r="K1090" s="16" t="s">
        <v>936</v>
      </c>
      <c r="N1090" s="16" t="s">
        <v>1635</v>
      </c>
      <c r="O1090" s="16">
        <v>228.53227999999999</v>
      </c>
      <c r="P1090" s="16">
        <v>6.9178858999999999</v>
      </c>
      <c r="Q1090" s="17" t="s">
        <v>3814</v>
      </c>
      <c r="R1090" s="16">
        <v>1818</v>
      </c>
      <c r="S1090" s="16">
        <v>310</v>
      </c>
      <c r="T1090" s="16" t="s">
        <v>3815</v>
      </c>
      <c r="U1090" s="16" t="s">
        <v>3816</v>
      </c>
      <c r="V1090" s="17" t="s">
        <v>3817</v>
      </c>
      <c r="W1090" s="16" t="s">
        <v>1205</v>
      </c>
    </row>
    <row r="1091" spans="1:44" s="16" customFormat="1">
      <c r="A1091" s="16" t="s">
        <v>10668</v>
      </c>
      <c r="B1091" s="16">
        <v>177.05625000000001</v>
      </c>
      <c r="C1091" s="16">
        <v>12.655329999999999</v>
      </c>
      <c r="D1091" s="16">
        <v>4127</v>
      </c>
      <c r="E1091" s="16">
        <v>1.3767E-2</v>
      </c>
      <c r="F1091" s="16">
        <v>63.730499999999999</v>
      </c>
      <c r="G1091" s="16">
        <v>18.15513</v>
      </c>
      <c r="H1091" s="16">
        <v>-15.866607</v>
      </c>
      <c r="I1091" s="16" t="s">
        <v>1160</v>
      </c>
      <c r="K1091" s="16" t="s">
        <v>266</v>
      </c>
      <c r="L1091" s="16" t="s">
        <v>10669</v>
      </c>
      <c r="N1091" s="16" t="s">
        <v>1161</v>
      </c>
      <c r="O1091" s="16">
        <v>177.05625000000001</v>
      </c>
      <c r="P1091" s="16">
        <v>12.655343999999999</v>
      </c>
      <c r="Q1091" s="17" t="s">
        <v>10670</v>
      </c>
      <c r="R1091" s="16">
        <v>1608</v>
      </c>
      <c r="S1091" s="16">
        <v>593</v>
      </c>
      <c r="T1091" s="16" t="s">
        <v>10671</v>
      </c>
      <c r="U1091" s="16" t="s">
        <v>10672</v>
      </c>
      <c r="V1091" s="17" t="s">
        <v>10673</v>
      </c>
      <c r="W1091" s="16" t="s">
        <v>1205</v>
      </c>
      <c r="AL1091" s="16" t="s">
        <v>10674</v>
      </c>
      <c r="AM1091" s="16" t="s">
        <v>10674</v>
      </c>
      <c r="AR1091" s="16" t="s">
        <v>8073</v>
      </c>
    </row>
    <row r="1092" spans="1:44" s="16" customFormat="1">
      <c r="A1092" s="16" t="s">
        <v>2008</v>
      </c>
      <c r="B1092" s="16">
        <v>140.44345000000001</v>
      </c>
      <c r="C1092" s="16">
        <v>4.9643199999999998</v>
      </c>
      <c r="D1092" s="16">
        <v>3688</v>
      </c>
      <c r="E1092" s="16">
        <v>1.2300999999999999E-2</v>
      </c>
      <c r="F1092" s="16">
        <v>56.6051</v>
      </c>
      <c r="G1092" s="16">
        <v>17.901501</v>
      </c>
      <c r="H1092" s="16">
        <v>-15.86277681</v>
      </c>
      <c r="I1092" s="16" t="s">
        <v>1160</v>
      </c>
      <c r="K1092" s="16" t="s">
        <v>1117</v>
      </c>
      <c r="L1092" s="16" t="s">
        <v>2009</v>
      </c>
      <c r="N1092" s="16" t="s">
        <v>1161</v>
      </c>
      <c r="O1092" s="16">
        <v>140.44344000000001</v>
      </c>
      <c r="P1092" s="16">
        <v>4.9643388000000002</v>
      </c>
      <c r="Q1092" s="17" t="s">
        <v>2010</v>
      </c>
      <c r="R1092" s="16">
        <v>991</v>
      </c>
      <c r="S1092" s="16">
        <v>170</v>
      </c>
      <c r="T1092" s="16" t="s">
        <v>2011</v>
      </c>
      <c r="U1092" s="16" t="s">
        <v>2012</v>
      </c>
      <c r="V1092" s="17" t="s">
        <v>2141</v>
      </c>
      <c r="W1092" s="16" t="s">
        <v>1205</v>
      </c>
    </row>
    <row r="1093" spans="1:44" s="16" customFormat="1">
      <c r="A1093" s="16" t="s">
        <v>4326</v>
      </c>
      <c r="B1093" s="16">
        <v>231.04774</v>
      </c>
      <c r="C1093" s="16">
        <v>7.4882356999999997</v>
      </c>
      <c r="D1093" s="16">
        <v>1751.3401679999999</v>
      </c>
      <c r="E1093" s="16">
        <v>5.8418899999999998E-3</v>
      </c>
      <c r="F1093" s="16">
        <v>30.416399999999999</v>
      </c>
      <c r="G1093" s="16">
        <v>16.552938000000001</v>
      </c>
      <c r="H1093" s="16">
        <v>-15.86260105</v>
      </c>
      <c r="I1093" s="16" t="s">
        <v>1160</v>
      </c>
      <c r="M1093" s="16">
        <v>258405</v>
      </c>
      <c r="N1093" s="16" t="s">
        <v>2709</v>
      </c>
      <c r="O1093" s="16">
        <v>231.04774</v>
      </c>
      <c r="P1093" s="16">
        <v>7.4882356999999997</v>
      </c>
      <c r="Q1093" s="17" t="s">
        <v>4327</v>
      </c>
      <c r="R1093" s="16">
        <v>1819</v>
      </c>
      <c r="S1093" s="16">
        <v>383</v>
      </c>
      <c r="T1093" s="16" t="s">
        <v>4328</v>
      </c>
      <c r="U1093" s="16" t="s">
        <v>4329</v>
      </c>
      <c r="V1093" s="17" t="s">
        <v>4330</v>
      </c>
      <c r="W1093" s="16" t="s">
        <v>1205</v>
      </c>
      <c r="X1093" s="16">
        <v>231.05083329999999</v>
      </c>
      <c r="Y1093" s="16">
        <v>7.4924999999999997</v>
      </c>
      <c r="Z1093" s="16">
        <v>231.04750000000001</v>
      </c>
      <c r="AA1093" s="16">
        <v>7.4883333329999999</v>
      </c>
      <c r="AB1093" s="16">
        <v>1815</v>
      </c>
      <c r="AD1093" s="16" t="s">
        <v>4331</v>
      </c>
      <c r="AE1093" s="16" t="s">
        <v>4332</v>
      </c>
      <c r="AF1093" s="16" t="s">
        <v>4333</v>
      </c>
      <c r="AG1093" s="16" t="s">
        <v>4334</v>
      </c>
      <c r="AH1093" s="16">
        <v>14.6</v>
      </c>
      <c r="AI1093" s="16">
        <v>2.33</v>
      </c>
      <c r="AJ1093" s="16">
        <v>29.3</v>
      </c>
      <c r="AK1093" s="16">
        <v>8.5500000000000007</v>
      </c>
    </row>
    <row r="1094" spans="1:44" s="16" customFormat="1">
      <c r="A1094" s="16" t="s">
        <v>7774</v>
      </c>
      <c r="B1094" s="16">
        <v>138.91308000000001</v>
      </c>
      <c r="C1094" s="16">
        <v>13.5825</v>
      </c>
      <c r="D1094" s="16">
        <v>3606.4136319999998</v>
      </c>
      <c r="E1094" s="16">
        <v>1.20298E-2</v>
      </c>
      <c r="F1094" s="16">
        <v>53.609499999999997</v>
      </c>
      <c r="G1094" s="16">
        <v>17.787634000000001</v>
      </c>
      <c r="H1094" s="16">
        <v>-15.85857478</v>
      </c>
      <c r="I1094" s="16" t="s">
        <v>1160</v>
      </c>
      <c r="K1094" s="16" t="s">
        <v>663</v>
      </c>
      <c r="N1094" s="16" t="s">
        <v>6808</v>
      </c>
      <c r="O1094" s="16">
        <v>138.91308000000001</v>
      </c>
      <c r="P1094" s="16">
        <v>13.5825</v>
      </c>
      <c r="Q1094" s="17" t="s">
        <v>7775</v>
      </c>
      <c r="R1094" s="16">
        <v>2438</v>
      </c>
      <c r="S1094" s="16">
        <v>257</v>
      </c>
      <c r="T1094" s="16" t="s">
        <v>7776</v>
      </c>
      <c r="U1094" s="16" t="s">
        <v>7777</v>
      </c>
      <c r="V1094" s="17" t="s">
        <v>7778</v>
      </c>
      <c r="W1094" s="16" t="s">
        <v>1205</v>
      </c>
    </row>
    <row r="1095" spans="1:44" s="16" customFormat="1">
      <c r="A1095" s="16" t="s">
        <v>3189</v>
      </c>
      <c r="B1095" s="16">
        <v>164.03749999999999</v>
      </c>
      <c r="C1095" s="16">
        <v>6.1730600000000004</v>
      </c>
      <c r="D1095" s="16">
        <v>1013</v>
      </c>
      <c r="E1095" s="16">
        <v>3.3800000000000002E-3</v>
      </c>
      <c r="F1095" s="16">
        <v>14.250400000000001</v>
      </c>
      <c r="G1095" s="16">
        <v>14.913536000000001</v>
      </c>
      <c r="H1095" s="16">
        <v>-15.855599</v>
      </c>
      <c r="I1095" s="16" t="s">
        <v>1160</v>
      </c>
      <c r="M1095" s="16">
        <v>200688</v>
      </c>
      <c r="N1095" s="16" t="s">
        <v>2715</v>
      </c>
      <c r="X1095" s="16">
        <v>164.03708330000001</v>
      </c>
      <c r="Y1095" s="16">
        <v>6.1725000000000003</v>
      </c>
      <c r="Z1095" s="16">
        <v>164.03791670000001</v>
      </c>
      <c r="AA1095" s="16">
        <v>6.1727777780000004</v>
      </c>
      <c r="AB1095" s="16">
        <v>1014</v>
      </c>
      <c r="AC1095" s="16" t="s">
        <v>3190</v>
      </c>
      <c r="AD1095" s="16" t="s">
        <v>3191</v>
      </c>
      <c r="AE1095" s="16" t="s">
        <v>3192</v>
      </c>
      <c r="AF1095" s="16" t="s">
        <v>3193</v>
      </c>
      <c r="AG1095" s="16" t="s">
        <v>3194</v>
      </c>
      <c r="AH1095" s="16">
        <v>6.4</v>
      </c>
      <c r="AI1095" s="16">
        <v>2.2599999999999998</v>
      </c>
      <c r="AJ1095" s="16">
        <v>16</v>
      </c>
      <c r="AK1095" s="16">
        <v>7.65</v>
      </c>
      <c r="AL1095" s="16" t="s">
        <v>3195</v>
      </c>
      <c r="AN1095" s="16" t="s">
        <v>3195</v>
      </c>
    </row>
    <row r="1096" spans="1:44" s="16" customFormat="1">
      <c r="A1096" s="16" t="s">
        <v>2310</v>
      </c>
      <c r="B1096" s="16">
        <v>208.2459547</v>
      </c>
      <c r="C1096" s="16">
        <v>5.1186156499999997</v>
      </c>
      <c r="D1096" s="16">
        <v>4306</v>
      </c>
      <c r="E1096" s="16">
        <v>1.4363387704726642E-2</v>
      </c>
      <c r="F1096" s="16">
        <v>67.682199999999995</v>
      </c>
      <c r="G1096" s="16">
        <v>18.300632</v>
      </c>
      <c r="H1096" s="16">
        <v>-15.85174033</v>
      </c>
      <c r="I1096" s="16" t="s">
        <v>1160</v>
      </c>
      <c r="M1096" s="16">
        <v>233560</v>
      </c>
      <c r="N1096" s="16" t="s">
        <v>1465</v>
      </c>
      <c r="X1096" s="16">
        <v>208.2391667</v>
      </c>
      <c r="Y1096" s="16">
        <v>5.1169444439999996</v>
      </c>
      <c r="Z1096" s="16">
        <v>208.24583329999999</v>
      </c>
      <c r="AA1096" s="16">
        <v>5.1183333329999998</v>
      </c>
      <c r="AB1096" s="16">
        <v>4306</v>
      </c>
      <c r="AD1096" s="16" t="s">
        <v>2311</v>
      </c>
      <c r="AE1096" s="16" t="s">
        <v>2312</v>
      </c>
      <c r="AF1096" s="16" t="s">
        <v>2313</v>
      </c>
      <c r="AG1096" s="16" t="s">
        <v>1666</v>
      </c>
      <c r="AH1096" s="16">
        <v>8.4</v>
      </c>
      <c r="AI1096" s="16">
        <v>2.0699999999999998</v>
      </c>
      <c r="AJ1096" s="16">
        <v>63.2</v>
      </c>
      <c r="AK1096" s="16">
        <v>8.89</v>
      </c>
    </row>
    <row r="1097" spans="1:44" s="16" customFormat="1">
      <c r="A1097" s="16" t="s">
        <v>9854</v>
      </c>
      <c r="B1097" s="16">
        <v>169.93860190000001</v>
      </c>
      <c r="C1097" s="16">
        <v>15.50224087</v>
      </c>
      <c r="D1097" s="16">
        <v>1334</v>
      </c>
      <c r="E1097" s="16">
        <v>4.4497815137262749E-3</v>
      </c>
      <c r="F1097" s="16">
        <v>25.873799999999999</v>
      </c>
      <c r="G1097" s="16">
        <v>16.214162999999999</v>
      </c>
      <c r="H1097" s="16">
        <v>-15.850138080000001</v>
      </c>
      <c r="I1097" s="16" t="s">
        <v>1160</v>
      </c>
      <c r="M1097" s="16">
        <v>215287</v>
      </c>
      <c r="N1097" s="16" t="s">
        <v>1465</v>
      </c>
      <c r="X1097" s="16">
        <v>169.94499999999999</v>
      </c>
      <c r="Y1097" s="16">
        <v>15.506111110000001</v>
      </c>
      <c r="Z1097" s="16">
        <v>169.93791669999999</v>
      </c>
      <c r="AA1097" s="16">
        <v>15.50222222</v>
      </c>
      <c r="AB1097" s="16">
        <v>1334</v>
      </c>
      <c r="AD1097" s="16" t="s">
        <v>9855</v>
      </c>
      <c r="AE1097" s="16" t="s">
        <v>9856</v>
      </c>
      <c r="AF1097" s="16" t="s">
        <v>9454</v>
      </c>
      <c r="AG1097" s="16" t="s">
        <v>9857</v>
      </c>
      <c r="AH1097" s="16">
        <v>9.1999999999999993</v>
      </c>
      <c r="AI1097" s="16">
        <v>1.83</v>
      </c>
      <c r="AJ1097" s="16">
        <v>17.5</v>
      </c>
      <c r="AK1097" s="16">
        <v>7.74</v>
      </c>
      <c r="AL1097" s="16" t="s">
        <v>9858</v>
      </c>
      <c r="AM1097" s="16" t="s">
        <v>9858</v>
      </c>
      <c r="AR1097" s="16" t="s">
        <v>8073</v>
      </c>
    </row>
    <row r="1098" spans="1:44" s="16" customFormat="1">
      <c r="A1098" s="16" t="s">
        <v>5399</v>
      </c>
      <c r="B1098" s="16">
        <v>145.27670710000001</v>
      </c>
      <c r="C1098" s="16">
        <v>8.9216944599999994</v>
      </c>
      <c r="D1098" s="16">
        <v>3152</v>
      </c>
      <c r="E1098" s="16">
        <v>1.0514026485206312E-2</v>
      </c>
      <c r="F1098" s="16">
        <v>47.699599999999997</v>
      </c>
      <c r="G1098" s="16">
        <v>17.542777999999998</v>
      </c>
      <c r="H1098" s="16">
        <v>-15.849795690000001</v>
      </c>
      <c r="I1098" s="16" t="s">
        <v>1160</v>
      </c>
      <c r="M1098" s="16">
        <v>198336</v>
      </c>
      <c r="N1098" s="16" t="s">
        <v>5400</v>
      </c>
      <c r="X1098" s="16">
        <v>145.2679167</v>
      </c>
      <c r="Y1098" s="16">
        <v>8.9288888889999996</v>
      </c>
      <c r="Z1098" s="16">
        <v>145.27541669999999</v>
      </c>
      <c r="AA1098" s="16">
        <v>8.9216666670000002</v>
      </c>
      <c r="AB1098" s="16">
        <v>3152</v>
      </c>
      <c r="AD1098" s="16" t="s">
        <v>5401</v>
      </c>
      <c r="AE1098" s="16" t="s">
        <v>5402</v>
      </c>
      <c r="AF1098" s="16" t="s">
        <v>4930</v>
      </c>
      <c r="AG1098" s="16" t="s">
        <v>5403</v>
      </c>
      <c r="AH1098" s="16">
        <v>6.7</v>
      </c>
      <c r="AI1098" s="16">
        <v>2.19</v>
      </c>
      <c r="AJ1098" s="16">
        <v>48</v>
      </c>
      <c r="AK1098" s="16">
        <v>8.5299999999999994</v>
      </c>
    </row>
    <row r="1099" spans="1:44" s="16" customFormat="1">
      <c r="A1099" s="16" t="s">
        <v>3527</v>
      </c>
      <c r="B1099" s="16">
        <v>146.53202999999999</v>
      </c>
      <c r="C1099" s="16">
        <v>6.7739700000000003</v>
      </c>
      <c r="D1099" s="16">
        <v>5060</v>
      </c>
      <c r="E1099" s="16">
        <v>1.6878481603789318E-2</v>
      </c>
      <c r="F1099" s="16">
        <v>74.225099999999998</v>
      </c>
      <c r="G1099" s="16">
        <v>18.504953</v>
      </c>
      <c r="H1099" s="16">
        <v>-15.847800960000001</v>
      </c>
      <c r="I1099" s="16" t="s">
        <v>1160</v>
      </c>
      <c r="M1099" s="16">
        <v>193804</v>
      </c>
      <c r="N1099" s="16" t="s">
        <v>2715</v>
      </c>
      <c r="X1099" s="16">
        <v>146.53791670000001</v>
      </c>
      <c r="Y1099" s="16">
        <v>6.7730555560000001</v>
      </c>
      <c r="Z1099" s="16">
        <v>146.5325</v>
      </c>
      <c r="AA1099" s="16">
        <v>6.7741666670000003</v>
      </c>
      <c r="AB1099" s="16">
        <v>5060</v>
      </c>
      <c r="AD1099" s="16" t="s">
        <v>3528</v>
      </c>
      <c r="AE1099" s="16" t="s">
        <v>3529</v>
      </c>
      <c r="AF1099" s="16" t="s">
        <v>3530</v>
      </c>
      <c r="AG1099" s="16" t="s">
        <v>3278</v>
      </c>
      <c r="AH1099" s="16">
        <v>15.1</v>
      </c>
      <c r="AI1099" s="16">
        <v>2.4900000000000002</v>
      </c>
      <c r="AJ1099" s="16">
        <v>74.900000000000006</v>
      </c>
      <c r="AK1099" s="16">
        <v>9.4600000000000009</v>
      </c>
    </row>
    <row r="1100" spans="1:44" s="16" customFormat="1">
      <c r="A1100" s="16" t="s">
        <v>2953</v>
      </c>
      <c r="B1100" s="16">
        <v>131.83185</v>
      </c>
      <c r="C1100" s="16">
        <v>5.8979299999999997</v>
      </c>
      <c r="D1100" s="16">
        <v>3931</v>
      </c>
      <c r="E1100" s="16">
        <v>1.3114000000000001E-2</v>
      </c>
      <c r="F1100" s="16">
        <v>57.427799999999998</v>
      </c>
      <c r="G1100" s="16">
        <v>17.958521000000001</v>
      </c>
      <c r="H1100" s="16">
        <v>-15.8370899</v>
      </c>
      <c r="I1100" s="16" t="s">
        <v>1160</v>
      </c>
      <c r="K1100" s="16" t="s">
        <v>963</v>
      </c>
      <c r="L1100" s="16" t="s">
        <v>2954</v>
      </c>
      <c r="M1100" s="16">
        <v>181964</v>
      </c>
      <c r="N1100" s="16" t="s">
        <v>1635</v>
      </c>
      <c r="O1100" s="16">
        <v>131.83186000000001</v>
      </c>
      <c r="P1100" s="16">
        <v>5.8979065000000004</v>
      </c>
      <c r="Q1100" s="17" t="s">
        <v>2955</v>
      </c>
      <c r="R1100" s="16">
        <v>1189</v>
      </c>
      <c r="S1100" s="16">
        <v>267</v>
      </c>
      <c r="T1100" s="16" t="s">
        <v>2956</v>
      </c>
      <c r="U1100" s="16" t="s">
        <v>2957</v>
      </c>
      <c r="V1100" s="17" t="s">
        <v>2958</v>
      </c>
      <c r="W1100" s="16" t="s">
        <v>1205</v>
      </c>
      <c r="X1100" s="16">
        <v>131.83000000000001</v>
      </c>
      <c r="Y1100" s="16">
        <v>5.903055556</v>
      </c>
      <c r="Z1100" s="16">
        <v>131.8316667</v>
      </c>
      <c r="AA1100" s="16">
        <v>5.8980555560000001</v>
      </c>
      <c r="AB1100" s="16">
        <v>3930</v>
      </c>
      <c r="AD1100" s="16" t="s">
        <v>2959</v>
      </c>
      <c r="AE1100" s="16" t="s">
        <v>2960</v>
      </c>
      <c r="AF1100" s="16" t="s">
        <v>2961</v>
      </c>
      <c r="AG1100" s="16" t="s">
        <v>2962</v>
      </c>
      <c r="AH1100" s="16">
        <v>13.7</v>
      </c>
      <c r="AI1100" s="16">
        <v>2.2799999999999998</v>
      </c>
      <c r="AJ1100" s="16">
        <v>59.2</v>
      </c>
      <c r="AK1100" s="16">
        <v>9.06</v>
      </c>
    </row>
    <row r="1101" spans="1:44" s="16" customFormat="1">
      <c r="A1101" s="16" t="s">
        <v>5238</v>
      </c>
      <c r="B1101" s="16">
        <v>143.40742</v>
      </c>
      <c r="C1101" s="16">
        <v>8.4638799999999996</v>
      </c>
      <c r="D1101" s="16">
        <v>3286</v>
      </c>
      <c r="E1101" s="16">
        <v>1.0959999999999999E-2</v>
      </c>
      <c r="F1101" s="16">
        <v>49.435699999999997</v>
      </c>
      <c r="G1101" s="16">
        <v>17.637142000000001</v>
      </c>
      <c r="H1101" s="16">
        <v>-15.83306144</v>
      </c>
      <c r="I1101" s="16" t="s">
        <v>1160</v>
      </c>
      <c r="K1101" s="16" t="s">
        <v>822</v>
      </c>
      <c r="L1101" s="16" t="s">
        <v>5239</v>
      </c>
      <c r="N1101" s="16" t="s">
        <v>1635</v>
      </c>
      <c r="O1101" s="16">
        <v>143.40742</v>
      </c>
      <c r="P1101" s="16">
        <v>8.4638807000000007</v>
      </c>
      <c r="Q1101" s="17" t="s">
        <v>5240</v>
      </c>
      <c r="R1101" s="16">
        <v>1303</v>
      </c>
      <c r="S1101" s="16">
        <v>47</v>
      </c>
      <c r="T1101" s="16" t="s">
        <v>5241</v>
      </c>
      <c r="U1101" s="16" t="s">
        <v>5242</v>
      </c>
      <c r="V1101" s="17" t="s">
        <v>5107</v>
      </c>
      <c r="W1101" s="16" t="s">
        <v>1205</v>
      </c>
    </row>
    <row r="1102" spans="1:44" s="16" customFormat="1">
      <c r="A1102" s="16" t="s">
        <v>1464</v>
      </c>
      <c r="B1102" s="16">
        <v>199.3719998</v>
      </c>
      <c r="C1102" s="16">
        <v>4.05970034</v>
      </c>
      <c r="D1102" s="16">
        <v>3910</v>
      </c>
      <c r="E1102" s="16">
        <v>1.3042463057473565E-2</v>
      </c>
      <c r="F1102" s="16">
        <v>61.596499999999999</v>
      </c>
      <c r="G1102" s="16">
        <v>18.115555000000001</v>
      </c>
      <c r="H1102" s="16">
        <v>-15.83222518</v>
      </c>
      <c r="I1102" s="16" t="s">
        <v>1160</v>
      </c>
      <c r="M1102" s="16">
        <v>238689</v>
      </c>
      <c r="N1102" s="16" t="s">
        <v>1465</v>
      </c>
      <c r="X1102" s="16">
        <v>199.375</v>
      </c>
      <c r="Y1102" s="16">
        <v>4.056666667</v>
      </c>
      <c r="Z1102" s="16">
        <v>199.37208330000001</v>
      </c>
      <c r="AA1102" s="16">
        <v>4.0594444440000004</v>
      </c>
      <c r="AB1102" s="16">
        <v>3910</v>
      </c>
      <c r="AD1102" s="16" t="s">
        <v>1466</v>
      </c>
      <c r="AE1102" s="16" t="s">
        <v>1467</v>
      </c>
      <c r="AF1102" s="16" t="s">
        <v>1197</v>
      </c>
      <c r="AG1102" s="16" t="s">
        <v>1198</v>
      </c>
      <c r="AH1102" s="16">
        <v>10.6</v>
      </c>
      <c r="AI1102" s="16">
        <v>2.65</v>
      </c>
      <c r="AJ1102" s="16">
        <v>57.6</v>
      </c>
      <c r="AK1102" s="16">
        <v>9</v>
      </c>
    </row>
    <row r="1103" spans="1:44" s="16" customFormat="1">
      <c r="A1103" s="16" t="s">
        <v>7365</v>
      </c>
      <c r="B1103" s="16">
        <v>133.47391999999999</v>
      </c>
      <c r="C1103" s="16">
        <v>13.569547999999999</v>
      </c>
      <c r="D1103" s="16">
        <v>3942.808074</v>
      </c>
      <c r="E1103" s="16">
        <v>1.3151899999999999E-2</v>
      </c>
      <c r="F1103" s="16">
        <v>57.580300000000001</v>
      </c>
      <c r="G1103" s="16">
        <v>17.969538</v>
      </c>
      <c r="H1103" s="16">
        <v>-15.831831620000001</v>
      </c>
      <c r="I1103" s="16" t="s">
        <v>1160</v>
      </c>
      <c r="K1103" s="16" t="s">
        <v>518</v>
      </c>
      <c r="N1103" s="16" t="s">
        <v>1635</v>
      </c>
      <c r="O1103" s="16">
        <v>133.47391999999999</v>
      </c>
      <c r="P1103" s="16">
        <v>13.569547999999999</v>
      </c>
      <c r="Q1103" s="17" t="s">
        <v>7366</v>
      </c>
      <c r="R1103" s="16">
        <v>2430</v>
      </c>
      <c r="S1103" s="16">
        <v>521</v>
      </c>
      <c r="T1103" s="16" t="s">
        <v>7367</v>
      </c>
      <c r="U1103" s="16" t="s">
        <v>7368</v>
      </c>
      <c r="V1103" s="17" t="s">
        <v>7369</v>
      </c>
      <c r="W1103" s="16" t="s">
        <v>1205</v>
      </c>
    </row>
    <row r="1104" spans="1:44" s="16" customFormat="1">
      <c r="A1104" s="16" t="s">
        <v>5393</v>
      </c>
      <c r="B1104" s="16">
        <v>148.50252</v>
      </c>
      <c r="C1104" s="16">
        <v>8.7774599999999996</v>
      </c>
      <c r="D1104" s="16">
        <v>3887</v>
      </c>
      <c r="E1104" s="16">
        <v>1.2966999999999999E-2</v>
      </c>
      <c r="F1104" s="16">
        <v>58.194499999999998</v>
      </c>
      <c r="G1104" s="16">
        <v>17.993473000000002</v>
      </c>
      <c r="H1104" s="16">
        <v>-15.83093671</v>
      </c>
      <c r="I1104" s="16" t="s">
        <v>1160</v>
      </c>
      <c r="K1104" s="16" t="s">
        <v>744</v>
      </c>
      <c r="L1104" s="16" t="s">
        <v>5394</v>
      </c>
      <c r="N1104" s="16" t="s">
        <v>4556</v>
      </c>
      <c r="O1104" s="16">
        <v>148.50254000000001</v>
      </c>
      <c r="P1104" s="16">
        <v>8.7774397999999998</v>
      </c>
      <c r="Q1104" s="17" t="s">
        <v>5395</v>
      </c>
      <c r="R1104" s="16">
        <v>1235</v>
      </c>
      <c r="S1104" s="16">
        <v>506</v>
      </c>
      <c r="T1104" s="16" t="s">
        <v>5287</v>
      </c>
      <c r="U1104" s="16" t="s">
        <v>5288</v>
      </c>
      <c r="V1104" s="17" t="s">
        <v>5289</v>
      </c>
      <c r="W1104" s="16" t="s">
        <v>1205</v>
      </c>
    </row>
    <row r="1105" spans="1:45" s="16" customFormat="1">
      <c r="A1105" s="16" t="s">
        <v>3551</v>
      </c>
      <c r="B1105" s="16">
        <v>170.34762000000001</v>
      </c>
      <c r="C1105" s="16">
        <v>6.6671100000000001</v>
      </c>
      <c r="D1105" s="16">
        <v>2668</v>
      </c>
      <c r="E1105" s="16">
        <v>8.8999999999999999E-3</v>
      </c>
      <c r="F1105" s="16">
        <v>42.563099999999999</v>
      </c>
      <c r="G1105" s="16">
        <v>17.317685999999998</v>
      </c>
      <c r="H1105" s="16">
        <v>-15.82748026</v>
      </c>
      <c r="I1105" s="16" t="s">
        <v>1160</v>
      </c>
      <c r="K1105" s="16" t="s">
        <v>911</v>
      </c>
      <c r="L1105" s="16" t="s">
        <v>3552</v>
      </c>
      <c r="M1105" s="16">
        <v>213927</v>
      </c>
      <c r="N1105" s="16" t="s">
        <v>1635</v>
      </c>
      <c r="O1105" s="16">
        <v>170.34761</v>
      </c>
      <c r="P1105" s="16">
        <v>6.6671199999999997</v>
      </c>
      <c r="Q1105" s="17" t="s">
        <v>3553</v>
      </c>
      <c r="R1105" s="16">
        <v>1617</v>
      </c>
      <c r="S1105" s="16">
        <v>144</v>
      </c>
      <c r="T1105" s="16" t="s">
        <v>3554</v>
      </c>
      <c r="U1105" s="16" t="s">
        <v>3555</v>
      </c>
      <c r="V1105" s="17" t="s">
        <v>3556</v>
      </c>
      <c r="W1105" s="16" t="s">
        <v>1205</v>
      </c>
      <c r="X1105" s="16">
        <v>170.34833330000001</v>
      </c>
      <c r="Y1105" s="16">
        <v>6.6675000000000004</v>
      </c>
      <c r="Z1105" s="16">
        <v>170.3475</v>
      </c>
      <c r="AA1105" s="16">
        <v>6.6672222220000004</v>
      </c>
      <c r="AB1105" s="16">
        <v>2664</v>
      </c>
      <c r="AD1105" s="16" t="s">
        <v>3557</v>
      </c>
      <c r="AE1105" s="16" t="s">
        <v>3558</v>
      </c>
      <c r="AF1105" s="16" t="s">
        <v>3559</v>
      </c>
      <c r="AG1105" s="16" t="s">
        <v>3560</v>
      </c>
      <c r="AH1105" s="16">
        <v>23.9</v>
      </c>
      <c r="AI1105" s="16">
        <v>2.4</v>
      </c>
      <c r="AJ1105" s="16">
        <v>40.5</v>
      </c>
      <c r="AK1105" s="16">
        <v>9.02</v>
      </c>
    </row>
    <row r="1106" spans="1:45" s="16" customFormat="1">
      <c r="A1106" s="16" t="s">
        <v>6565</v>
      </c>
      <c r="B1106" s="16">
        <v>163.42788999999999</v>
      </c>
      <c r="C1106" s="16">
        <v>9.7279300000000006</v>
      </c>
      <c r="D1106" s="16">
        <v>1125</v>
      </c>
      <c r="E1106" s="16">
        <v>3.7529999999999998E-3</v>
      </c>
      <c r="F1106" s="16">
        <v>19.668600000000001</v>
      </c>
      <c r="G1106" s="16">
        <v>15.649658000000001</v>
      </c>
      <c r="H1106" s="16">
        <v>-15.819209239999999</v>
      </c>
      <c r="I1106" s="16" t="s">
        <v>1160</v>
      </c>
      <c r="K1106" s="16" t="s">
        <v>627</v>
      </c>
      <c r="L1106" s="16" t="s">
        <v>6566</v>
      </c>
      <c r="M1106" s="16">
        <v>6014</v>
      </c>
      <c r="N1106" s="16" t="s">
        <v>2709</v>
      </c>
      <c r="O1106" s="16">
        <v>163.42788999999999</v>
      </c>
      <c r="P1106" s="16">
        <v>9.7279280000000004</v>
      </c>
      <c r="Q1106" s="17" t="s">
        <v>6567</v>
      </c>
      <c r="R1106" s="16">
        <v>2885</v>
      </c>
      <c r="S1106" s="16">
        <v>504</v>
      </c>
      <c r="T1106" s="16" t="s">
        <v>6568</v>
      </c>
      <c r="U1106" s="16" t="s">
        <v>6569</v>
      </c>
      <c r="V1106" s="17" t="s">
        <v>6316</v>
      </c>
      <c r="W1106" s="16" t="s">
        <v>1205</v>
      </c>
      <c r="X1106" s="16">
        <v>163.42458329999999</v>
      </c>
      <c r="Y1106" s="16">
        <v>9.7291666669999994</v>
      </c>
      <c r="Z1106" s="16">
        <v>163.4279167</v>
      </c>
      <c r="AA1106" s="16">
        <v>9.7274999999999991</v>
      </c>
      <c r="AB1106" s="16">
        <v>1133</v>
      </c>
      <c r="AC1106" s="16" t="s">
        <v>6317</v>
      </c>
      <c r="AD1106" s="16" t="s">
        <v>6318</v>
      </c>
      <c r="AE1106" s="16" t="s">
        <v>6319</v>
      </c>
      <c r="AF1106" s="16" t="s">
        <v>6320</v>
      </c>
      <c r="AG1106" s="16" t="s">
        <v>6321</v>
      </c>
      <c r="AH1106" s="16">
        <v>41.3</v>
      </c>
      <c r="AI1106" s="16">
        <v>1.8</v>
      </c>
      <c r="AJ1106" s="16">
        <v>11.1</v>
      </c>
      <c r="AK1106" s="16">
        <v>7.97</v>
      </c>
    </row>
    <row r="1107" spans="1:45" s="16" customFormat="1">
      <c r="A1107" s="16" t="s">
        <v>9374</v>
      </c>
      <c r="B1107" s="16">
        <v>162.34048999999999</v>
      </c>
      <c r="C1107" s="16">
        <v>12.9056</v>
      </c>
      <c r="D1107" s="16">
        <v>3029</v>
      </c>
      <c r="E1107" s="16">
        <v>1.0104999999999999E-2</v>
      </c>
      <c r="F1107" s="16">
        <v>47.922499999999999</v>
      </c>
      <c r="G1107" s="16">
        <v>17.585697</v>
      </c>
      <c r="H1107" s="16">
        <v>-15.817000330000001</v>
      </c>
      <c r="I1107" s="16" t="s">
        <v>1160</v>
      </c>
      <c r="K1107" s="16" t="s">
        <v>369</v>
      </c>
      <c r="L1107" s="16" t="s">
        <v>9375</v>
      </c>
      <c r="N1107" s="16" t="s">
        <v>1161</v>
      </c>
      <c r="O1107" s="16">
        <v>162.34048999999999</v>
      </c>
      <c r="P1107" s="16">
        <v>12.9056</v>
      </c>
      <c r="Q1107" s="17" t="s">
        <v>9376</v>
      </c>
      <c r="R1107" s="16">
        <v>1749</v>
      </c>
      <c r="S1107" s="16">
        <v>41</v>
      </c>
      <c r="T1107" s="16" t="s">
        <v>9505</v>
      </c>
      <c r="U1107" s="16" t="s">
        <v>9506</v>
      </c>
      <c r="V1107" s="17" t="s">
        <v>9384</v>
      </c>
      <c r="W1107" s="16" t="s">
        <v>1205</v>
      </c>
      <c r="AR1107" s="16" t="s">
        <v>9385</v>
      </c>
    </row>
    <row r="1108" spans="1:45" s="16" customFormat="1">
      <c r="A1108" s="16" t="s">
        <v>9611</v>
      </c>
      <c r="B1108" s="16">
        <v>166.94601</v>
      </c>
      <c r="C1108" s="16">
        <v>15.05874</v>
      </c>
      <c r="D1108" s="16">
        <v>3431</v>
      </c>
      <c r="E1108" s="16">
        <v>1.1443E-2</v>
      </c>
      <c r="F1108" s="16">
        <v>53.286499999999997</v>
      </c>
      <c r="G1108" s="16">
        <v>17.824553000000002</v>
      </c>
      <c r="H1108" s="16">
        <v>-15.808532980000001</v>
      </c>
      <c r="I1108" s="16" t="s">
        <v>1160</v>
      </c>
      <c r="K1108" s="16" t="s">
        <v>391</v>
      </c>
      <c r="L1108" s="16" t="s">
        <v>9612</v>
      </c>
      <c r="N1108" s="16" t="s">
        <v>1161</v>
      </c>
      <c r="O1108" s="16">
        <v>166.94601</v>
      </c>
      <c r="P1108" s="16">
        <v>15.05874</v>
      </c>
      <c r="Q1108" s="17" t="s">
        <v>9761</v>
      </c>
      <c r="R1108" s="16">
        <v>1751</v>
      </c>
      <c r="S1108" s="16">
        <v>533</v>
      </c>
      <c r="T1108" s="16" t="s">
        <v>9762</v>
      </c>
      <c r="U1108" s="16" t="s">
        <v>9763</v>
      </c>
      <c r="V1108" s="17" t="s">
        <v>9764</v>
      </c>
      <c r="W1108" s="16" t="s">
        <v>1205</v>
      </c>
      <c r="AR1108" s="16" t="s">
        <v>8073</v>
      </c>
    </row>
    <row r="1109" spans="1:45" s="16" customFormat="1">
      <c r="A1109" s="16" t="s">
        <v>10849</v>
      </c>
      <c r="B1109" s="16">
        <v>199.09976</v>
      </c>
      <c r="C1109" s="16">
        <v>12.522270000000001</v>
      </c>
      <c r="D1109" s="16">
        <v>3469</v>
      </c>
      <c r="E1109" s="16">
        <v>1.157E-2</v>
      </c>
      <c r="F1109" s="16">
        <v>55.365699999999997</v>
      </c>
      <c r="G1109" s="16">
        <v>17.910382999999999</v>
      </c>
      <c r="H1109" s="16">
        <v>-15.80582098</v>
      </c>
      <c r="I1109" s="16" t="s">
        <v>1160</v>
      </c>
      <c r="K1109" s="16" t="s">
        <v>282</v>
      </c>
      <c r="L1109" s="16" t="s">
        <v>10850</v>
      </c>
      <c r="N1109" s="16" t="s">
        <v>1161</v>
      </c>
      <c r="O1109" s="16">
        <v>199.09976</v>
      </c>
      <c r="P1109" s="16">
        <v>12.522271999999999</v>
      </c>
      <c r="Q1109" s="17" t="s">
        <v>10851</v>
      </c>
      <c r="R1109" s="16">
        <v>1697</v>
      </c>
      <c r="S1109" s="16">
        <v>503</v>
      </c>
      <c r="T1109" s="16" t="s">
        <v>10852</v>
      </c>
      <c r="U1109" s="16" t="s">
        <v>10853</v>
      </c>
      <c r="V1109" s="17" t="s">
        <v>10854</v>
      </c>
      <c r="W1109" s="16" t="s">
        <v>1205</v>
      </c>
      <c r="AR1109" s="16" t="s">
        <v>8073</v>
      </c>
    </row>
    <row r="1110" spans="1:45" s="16" customFormat="1">
      <c r="A1110" s="16" t="s">
        <v>5091</v>
      </c>
      <c r="B1110" s="16">
        <v>120.16531000000001</v>
      </c>
      <c r="C1110" s="16">
        <v>8.4610420000000008</v>
      </c>
      <c r="D1110" s="16">
        <v>4345.78586</v>
      </c>
      <c r="E1110" s="16">
        <v>1.44961E-2</v>
      </c>
      <c r="F1110" s="16">
        <v>62.013199999999998</v>
      </c>
      <c r="G1110" s="16">
        <v>18.157146000000001</v>
      </c>
      <c r="H1110" s="16">
        <v>-15.805274710000001</v>
      </c>
      <c r="I1110" s="16" t="s">
        <v>1160</v>
      </c>
      <c r="K1110" s="16" t="s">
        <v>821</v>
      </c>
      <c r="N1110" s="16" t="s">
        <v>4556</v>
      </c>
      <c r="O1110" s="16">
        <v>120.16531000000001</v>
      </c>
      <c r="P1110" s="16">
        <v>8.4610420000000008</v>
      </c>
      <c r="Q1110" s="17" t="s">
        <v>5092</v>
      </c>
      <c r="R1110" s="16">
        <v>2419</v>
      </c>
      <c r="S1110" s="16">
        <v>289</v>
      </c>
      <c r="T1110" s="16" t="s">
        <v>5235</v>
      </c>
      <c r="U1110" s="16" t="s">
        <v>5236</v>
      </c>
      <c r="V1110" s="17" t="s">
        <v>5237</v>
      </c>
      <c r="W1110" s="16" t="s">
        <v>1205</v>
      </c>
    </row>
    <row r="1111" spans="1:45" s="16" customFormat="1">
      <c r="A1111" s="16" t="s">
        <v>5819</v>
      </c>
      <c r="B1111" s="16">
        <v>131.11953</v>
      </c>
      <c r="C1111" s="16">
        <v>9.3483300000000007</v>
      </c>
      <c r="D1111" s="16">
        <v>3906</v>
      </c>
      <c r="E1111" s="16">
        <v>1.3029000000000001E-2</v>
      </c>
      <c r="F1111" s="16">
        <v>56.976100000000002</v>
      </c>
      <c r="G1111" s="16">
        <v>17.974615</v>
      </c>
      <c r="H1111" s="16">
        <v>-15.803849</v>
      </c>
      <c r="I1111" s="16" t="s">
        <v>1160</v>
      </c>
      <c r="L1111" s="16" t="s">
        <v>5820</v>
      </c>
      <c r="M1111" s="16">
        <v>181266</v>
      </c>
      <c r="N1111" s="16" t="s">
        <v>1635</v>
      </c>
      <c r="O1111" s="16">
        <v>131.11888999999999</v>
      </c>
      <c r="P1111" s="16">
        <v>9.3482398999999994</v>
      </c>
      <c r="Q1111" s="17" t="s">
        <v>5821</v>
      </c>
      <c r="R1111" s="16">
        <v>1760</v>
      </c>
      <c r="S1111" s="16">
        <v>347</v>
      </c>
      <c r="T1111" s="16" t="s">
        <v>5822</v>
      </c>
      <c r="U1111" s="16" t="s">
        <v>5823</v>
      </c>
      <c r="V1111" s="17" t="s">
        <v>5824</v>
      </c>
      <c r="W1111" s="16" t="s">
        <v>1205</v>
      </c>
      <c r="X1111" s="16">
        <v>131.12458330000001</v>
      </c>
      <c r="Y1111" s="16">
        <v>9.3502777780000006</v>
      </c>
      <c r="Z1111" s="16">
        <v>131.11958329999999</v>
      </c>
      <c r="AA1111" s="16">
        <v>9.3483333329999994</v>
      </c>
      <c r="AB1111" s="16">
        <v>3946</v>
      </c>
      <c r="AD1111" s="16" t="s">
        <v>5825</v>
      </c>
      <c r="AE1111" s="16" t="s">
        <v>5826</v>
      </c>
      <c r="AF1111" s="16" t="s">
        <v>5827</v>
      </c>
      <c r="AG1111" s="16" t="s">
        <v>5828</v>
      </c>
      <c r="AH1111" s="16">
        <v>8</v>
      </c>
      <c r="AI1111" s="16">
        <v>2.34</v>
      </c>
      <c r="AJ1111" s="16">
        <v>59.2</v>
      </c>
      <c r="AK1111" s="16">
        <v>8.89</v>
      </c>
    </row>
    <row r="1112" spans="1:45" s="16" customFormat="1">
      <c r="A1112" s="16" t="s">
        <v>2792</v>
      </c>
      <c r="B1112" s="16">
        <v>124.21917000000001</v>
      </c>
      <c r="C1112" s="16">
        <v>5.64703</v>
      </c>
      <c r="D1112" s="16">
        <v>4290</v>
      </c>
      <c r="E1112" s="16">
        <v>1.4309000000000001E-2</v>
      </c>
      <c r="F1112" s="16">
        <v>61.7181</v>
      </c>
      <c r="G1112" s="16">
        <v>18.153335999999999</v>
      </c>
      <c r="H1112" s="16">
        <v>-15.798726739999999</v>
      </c>
      <c r="I1112" s="16" t="s">
        <v>1160</v>
      </c>
      <c r="K1112" s="16" t="s">
        <v>1183</v>
      </c>
      <c r="L1112" s="16" t="s">
        <v>2793</v>
      </c>
      <c r="N1112" s="16" t="s">
        <v>1635</v>
      </c>
      <c r="O1112" s="16">
        <v>124.21917000000001</v>
      </c>
      <c r="P1112" s="16">
        <v>5.6470276999999998</v>
      </c>
      <c r="Q1112" s="17" t="s">
        <v>2794</v>
      </c>
      <c r="R1112" s="16">
        <v>1295</v>
      </c>
      <c r="S1112" s="16">
        <v>27</v>
      </c>
      <c r="T1112" s="16" t="s">
        <v>2795</v>
      </c>
      <c r="U1112" s="16" t="s">
        <v>2796</v>
      </c>
      <c r="V1112" s="17" t="s">
        <v>2797</v>
      </c>
      <c r="W1112" s="16" t="s">
        <v>1205</v>
      </c>
    </row>
    <row r="1113" spans="1:45" s="16" customFormat="1">
      <c r="A1113" s="16" t="s">
        <v>7520</v>
      </c>
      <c r="B1113" s="16">
        <v>136.86734999999999</v>
      </c>
      <c r="C1113" s="16">
        <v>15.426285999999999</v>
      </c>
      <c r="D1113" s="16">
        <v>3822.652165</v>
      </c>
      <c r="E1113" s="16">
        <v>1.27511E-2</v>
      </c>
      <c r="F1113" s="16">
        <v>56.410200000000003</v>
      </c>
      <c r="G1113" s="16">
        <v>17.959527999999999</v>
      </c>
      <c r="H1113" s="16">
        <v>-15.7972602</v>
      </c>
      <c r="I1113" s="16" t="s">
        <v>1160</v>
      </c>
      <c r="K1113" s="16" t="s">
        <v>535</v>
      </c>
      <c r="M1113" s="16">
        <v>193787</v>
      </c>
      <c r="N1113" s="16" t="s">
        <v>6808</v>
      </c>
      <c r="O1113" s="16">
        <v>136.86734999999999</v>
      </c>
      <c r="P1113" s="16">
        <v>15.426285999999999</v>
      </c>
      <c r="Q1113" s="17" t="s">
        <v>7521</v>
      </c>
      <c r="R1113" s="16">
        <v>2436</v>
      </c>
      <c r="S1113" s="16">
        <v>322</v>
      </c>
      <c r="T1113" s="16" t="s">
        <v>7522</v>
      </c>
      <c r="U1113" s="16" t="s">
        <v>7523</v>
      </c>
      <c r="V1113" s="17" t="s">
        <v>7524</v>
      </c>
      <c r="W1113" s="16" t="s">
        <v>1205</v>
      </c>
      <c r="X1113" s="16">
        <v>136.86625000000001</v>
      </c>
      <c r="Y1113" s="16">
        <v>15.42527778</v>
      </c>
      <c r="Z1113" s="16">
        <v>136.86750000000001</v>
      </c>
      <c r="AA1113" s="16">
        <v>15.426111110000001</v>
      </c>
      <c r="AB1113" s="16">
        <v>3815</v>
      </c>
      <c r="AD1113" s="16" t="s">
        <v>7525</v>
      </c>
      <c r="AE1113" s="16" t="s">
        <v>7526</v>
      </c>
      <c r="AF1113" s="16" t="s">
        <v>3221</v>
      </c>
      <c r="AG1113" s="16" t="s">
        <v>7039</v>
      </c>
      <c r="AH1113" s="16">
        <v>10.7</v>
      </c>
      <c r="AI1113" s="16">
        <v>2.09</v>
      </c>
      <c r="AJ1113" s="16">
        <v>57.1</v>
      </c>
      <c r="AK1113" s="16">
        <v>8.91</v>
      </c>
    </row>
    <row r="1114" spans="1:45" s="16" customFormat="1">
      <c r="A1114" s="16" t="s">
        <v>5410</v>
      </c>
      <c r="B1114" s="16">
        <v>120.2466391</v>
      </c>
      <c r="C1114" s="16">
        <v>8.9261760300000006</v>
      </c>
      <c r="D1114" s="16">
        <v>4031</v>
      </c>
      <c r="E1114" s="16">
        <v>1.3446078921912005E-2</v>
      </c>
      <c r="F1114" s="16">
        <v>57.708100000000002</v>
      </c>
      <c r="G1114" s="16">
        <v>18.012169</v>
      </c>
      <c r="H1114" s="16">
        <v>-15.794014880000001</v>
      </c>
      <c r="I1114" s="16" t="s">
        <v>1160</v>
      </c>
      <c r="M1114" s="16">
        <v>188844</v>
      </c>
      <c r="N1114" s="16" t="s">
        <v>1465</v>
      </c>
      <c r="X1114" s="16">
        <v>120.2495833</v>
      </c>
      <c r="Y1114" s="16">
        <v>8.9269444440000001</v>
      </c>
      <c r="Z1114" s="16">
        <v>120.24541670000001</v>
      </c>
      <c r="AA1114" s="16">
        <v>8.9266666669999992</v>
      </c>
      <c r="AB1114" s="16">
        <v>4031</v>
      </c>
      <c r="AD1114" s="16" t="s">
        <v>5411</v>
      </c>
      <c r="AE1114" s="16" t="s">
        <v>5412</v>
      </c>
      <c r="AF1114" s="16" t="s">
        <v>5413</v>
      </c>
      <c r="AG1114" s="16" t="s">
        <v>3178</v>
      </c>
      <c r="AH1114" s="16">
        <v>6.5</v>
      </c>
      <c r="AI1114" s="16">
        <v>2.12</v>
      </c>
      <c r="AJ1114" s="16">
        <v>60.1</v>
      </c>
      <c r="AK1114" s="16">
        <v>8.77</v>
      </c>
    </row>
    <row r="1115" spans="1:45" s="16" customFormat="1">
      <c r="A1115" s="16" t="s">
        <v>7560</v>
      </c>
      <c r="B1115" s="16">
        <v>135.26159999999999</v>
      </c>
      <c r="C1115" s="16">
        <v>11.553727</v>
      </c>
      <c r="D1115" s="16">
        <v>4199.4883419999996</v>
      </c>
      <c r="E1115" s="16">
        <v>1.4008100000000001E-2</v>
      </c>
      <c r="F1115" s="16">
        <v>61.411200000000001</v>
      </c>
      <c r="G1115" s="16">
        <v>18.147224000000001</v>
      </c>
      <c r="H1115" s="16">
        <v>-15.794013919999999</v>
      </c>
      <c r="I1115" s="16" t="s">
        <v>1160</v>
      </c>
      <c r="K1115" s="16" t="s">
        <v>528</v>
      </c>
      <c r="M1115" s="16">
        <v>193789</v>
      </c>
      <c r="N1115" s="16" t="s">
        <v>2709</v>
      </c>
      <c r="O1115" s="16">
        <v>135.26159999999999</v>
      </c>
      <c r="P1115" s="16">
        <v>11.553727</v>
      </c>
      <c r="Q1115" s="17" t="s">
        <v>7456</v>
      </c>
      <c r="R1115" s="16">
        <v>2575</v>
      </c>
      <c r="S1115" s="16">
        <v>551</v>
      </c>
      <c r="T1115" s="16" t="s">
        <v>7457</v>
      </c>
      <c r="U1115" s="16" t="s">
        <v>7458</v>
      </c>
      <c r="V1115" s="17" t="s">
        <v>7459</v>
      </c>
      <c r="W1115" s="16" t="s">
        <v>1205</v>
      </c>
      <c r="X1115" s="16">
        <v>135.2608333</v>
      </c>
      <c r="Y1115" s="16">
        <v>11.547777780000001</v>
      </c>
      <c r="Z1115" s="16">
        <v>135.26166670000001</v>
      </c>
      <c r="AA1115" s="16">
        <v>11.55361111</v>
      </c>
      <c r="AB1115" s="16">
        <v>4212</v>
      </c>
      <c r="AD1115" s="16" t="s">
        <v>7460</v>
      </c>
      <c r="AE1115" s="16" t="s">
        <v>7461</v>
      </c>
      <c r="AF1115" s="16" t="s">
        <v>5311</v>
      </c>
      <c r="AG1115" s="16" t="s">
        <v>6082</v>
      </c>
      <c r="AH1115" s="16">
        <v>9.4</v>
      </c>
      <c r="AI1115" s="16">
        <v>1.99</v>
      </c>
      <c r="AJ1115" s="16">
        <v>62.9</v>
      </c>
      <c r="AK1115" s="16">
        <v>8.92</v>
      </c>
      <c r="AS1115" s="16" t="s">
        <v>4741</v>
      </c>
    </row>
    <row r="1116" spans="1:45" s="16" customFormat="1">
      <c r="A1116" s="16" t="s">
        <v>4686</v>
      </c>
      <c r="B1116" s="16">
        <v>161.18885</v>
      </c>
      <c r="C1116" s="16">
        <v>7.9988099999999998</v>
      </c>
      <c r="D1116" s="16">
        <v>2606</v>
      </c>
      <c r="E1116" s="16">
        <v>8.6940000000000003E-3</v>
      </c>
      <c r="F1116" s="16">
        <v>40.971899999999998</v>
      </c>
      <c r="G1116" s="16">
        <v>17.271543999999999</v>
      </c>
      <c r="H1116" s="16">
        <v>-15.790887</v>
      </c>
      <c r="I1116" s="16" t="s">
        <v>1160</v>
      </c>
      <c r="K1116" s="16" t="s">
        <v>896</v>
      </c>
      <c r="L1116" s="16" t="s">
        <v>4687</v>
      </c>
      <c r="M1116" s="16">
        <v>203364</v>
      </c>
      <c r="N1116" s="16" t="s">
        <v>3706</v>
      </c>
      <c r="O1116" s="16">
        <v>161.18883</v>
      </c>
      <c r="P1116" s="16">
        <v>7.9988275</v>
      </c>
      <c r="Q1116" s="17" t="s">
        <v>4688</v>
      </c>
      <c r="R1116" s="16">
        <v>1000</v>
      </c>
      <c r="S1116" s="16">
        <v>601</v>
      </c>
      <c r="T1116" s="16" t="s">
        <v>4689</v>
      </c>
      <c r="U1116" s="16" t="s">
        <v>4690</v>
      </c>
      <c r="V1116" s="17" t="s">
        <v>4691</v>
      </c>
      <c r="W1116" s="16" t="s">
        <v>1205</v>
      </c>
      <c r="X1116" s="16">
        <v>161.18875</v>
      </c>
      <c r="Y1116" s="16">
        <v>7.9974999999999996</v>
      </c>
      <c r="Z1116" s="16">
        <v>161.18875</v>
      </c>
      <c r="AA1116" s="16">
        <v>7.9988888889999998</v>
      </c>
      <c r="AB1116" s="16">
        <v>2529</v>
      </c>
      <c r="AD1116" s="16" t="s">
        <v>4692</v>
      </c>
      <c r="AE1116" s="16" t="s">
        <v>4693</v>
      </c>
      <c r="AF1116" s="16" t="s">
        <v>2976</v>
      </c>
      <c r="AG1116" s="16" t="s">
        <v>4694</v>
      </c>
      <c r="AH1116" s="16">
        <v>19</v>
      </c>
      <c r="AI1116" s="16">
        <v>1.89</v>
      </c>
      <c r="AJ1116" s="16">
        <v>38.700000000000003</v>
      </c>
      <c r="AK1116" s="16">
        <v>8.69</v>
      </c>
    </row>
    <row r="1117" spans="1:45" s="16" customFormat="1">
      <c r="A1117" s="16" t="s">
        <v>12275</v>
      </c>
      <c r="B1117" s="16">
        <v>233.92416159999999</v>
      </c>
      <c r="C1117" s="16">
        <v>13.217707300000001</v>
      </c>
      <c r="D1117" s="16">
        <v>3038</v>
      </c>
      <c r="E1117" s="16">
        <v>1.0133760298875879E-2</v>
      </c>
      <c r="F1117" s="16">
        <v>49.502600000000001</v>
      </c>
      <c r="G1117" s="16">
        <v>17.683838000000002</v>
      </c>
      <c r="H1117" s="16">
        <v>-15.78930205</v>
      </c>
      <c r="I1117" s="16" t="s">
        <v>1160</v>
      </c>
      <c r="J1117" s="16" t="s">
        <v>12293</v>
      </c>
      <c r="M1117" s="16">
        <v>257923</v>
      </c>
      <c r="N1117" s="16" t="s">
        <v>1465</v>
      </c>
      <c r="T1117" s="16" t="s">
        <v>12276</v>
      </c>
      <c r="U1117" s="16" t="s">
        <v>12277</v>
      </c>
      <c r="V1117" s="17" t="s">
        <v>12278</v>
      </c>
      <c r="W1117" s="16" t="s">
        <v>12279</v>
      </c>
      <c r="X1117" s="16">
        <v>233.92583329999999</v>
      </c>
      <c r="Y1117" s="16">
        <v>13.21611111</v>
      </c>
      <c r="Z1117" s="16">
        <v>233.9241667</v>
      </c>
      <c r="AA1117" s="16">
        <v>13.21777778</v>
      </c>
      <c r="AB1117" s="16">
        <v>3038</v>
      </c>
      <c r="AD1117" s="16" t="s">
        <v>12280</v>
      </c>
      <c r="AE1117" s="16" t="s">
        <v>12281</v>
      </c>
      <c r="AF1117" s="16" t="s">
        <v>8135</v>
      </c>
      <c r="AG1117" s="16" t="s">
        <v>12282</v>
      </c>
      <c r="AH1117" s="16">
        <v>32.299999999999997</v>
      </c>
      <c r="AI1117" s="16">
        <v>2.16</v>
      </c>
      <c r="AJ1117" s="16">
        <v>46.9</v>
      </c>
      <c r="AK1117" s="16">
        <v>9.11</v>
      </c>
      <c r="AL1117" s="16" t="s">
        <v>1292</v>
      </c>
    </row>
    <row r="1118" spans="1:45" s="16" customFormat="1">
      <c r="A1118" s="16" t="s">
        <v>9225</v>
      </c>
      <c r="B1118" s="16">
        <v>161.72495000000001</v>
      </c>
      <c r="C1118" s="16">
        <v>13.77938</v>
      </c>
      <c r="D1118" s="16">
        <v>3184</v>
      </c>
      <c r="E1118" s="16">
        <v>1.0621999999999999E-2</v>
      </c>
      <c r="F1118" s="16">
        <v>50.170499999999997</v>
      </c>
      <c r="G1118" s="16">
        <v>17.714569000000001</v>
      </c>
      <c r="H1118" s="16">
        <v>-15.78767315</v>
      </c>
      <c r="I1118" s="16" t="s">
        <v>1160</v>
      </c>
      <c r="K1118" s="16" t="s">
        <v>360</v>
      </c>
      <c r="L1118" s="16" t="s">
        <v>9226</v>
      </c>
      <c r="N1118" s="16" t="s">
        <v>1161</v>
      </c>
      <c r="O1118" s="16">
        <v>161.72495000000001</v>
      </c>
      <c r="P1118" s="16">
        <v>13.779382</v>
      </c>
      <c r="Q1118" s="17" t="s">
        <v>9227</v>
      </c>
      <c r="R1118" s="16">
        <v>1749</v>
      </c>
      <c r="S1118" s="16">
        <v>499</v>
      </c>
      <c r="T1118" s="16" t="s">
        <v>9228</v>
      </c>
      <c r="U1118" s="16" t="s">
        <v>9229</v>
      </c>
      <c r="V1118" s="17" t="s">
        <v>9230</v>
      </c>
      <c r="W1118" s="16" t="s">
        <v>1205</v>
      </c>
      <c r="AR1118" s="16" t="s">
        <v>8073</v>
      </c>
    </row>
    <row r="1119" spans="1:45" s="16" customFormat="1">
      <c r="A1119" s="16" t="s">
        <v>6239</v>
      </c>
      <c r="B1119" s="16">
        <v>120.44874</v>
      </c>
      <c r="C1119" s="16">
        <v>9.6054554000000003</v>
      </c>
      <c r="D1119" s="16">
        <v>4897.3994720000001</v>
      </c>
      <c r="E1119" s="16">
        <v>1.6336099999999999E-2</v>
      </c>
      <c r="F1119" s="16">
        <v>69.514700000000005</v>
      </c>
      <c r="G1119" s="16">
        <v>18.433948999999998</v>
      </c>
      <c r="H1119" s="16">
        <v>-15.77643426</v>
      </c>
      <c r="I1119" s="16" t="s">
        <v>1160</v>
      </c>
      <c r="K1119" s="16" t="s">
        <v>832</v>
      </c>
      <c r="N1119" s="16" t="s">
        <v>4556</v>
      </c>
      <c r="O1119" s="16">
        <v>120.44874</v>
      </c>
      <c r="P1119" s="16">
        <v>9.6054554000000003</v>
      </c>
      <c r="Q1119" s="17" t="s">
        <v>6240</v>
      </c>
      <c r="R1119" s="16">
        <v>2419</v>
      </c>
      <c r="S1119" s="16">
        <v>476</v>
      </c>
      <c r="T1119" s="16" t="s">
        <v>6241</v>
      </c>
      <c r="U1119" s="16" t="s">
        <v>6242</v>
      </c>
      <c r="V1119" s="17" t="s">
        <v>6243</v>
      </c>
      <c r="W1119" s="16" t="s">
        <v>1205</v>
      </c>
    </row>
    <row r="1120" spans="1:45" s="16" customFormat="1">
      <c r="A1120" s="16" t="s">
        <v>2840</v>
      </c>
      <c r="B1120" s="16">
        <v>210.29313869999999</v>
      </c>
      <c r="C1120" s="16">
        <v>5.7266829299999999</v>
      </c>
      <c r="D1120" s="16">
        <v>4365</v>
      </c>
      <c r="E1120" s="16">
        <v>1.4560192134494146E-2</v>
      </c>
      <c r="F1120" s="16">
        <v>68.562700000000007</v>
      </c>
      <c r="G1120" s="16">
        <v>18.412019999999998</v>
      </c>
      <c r="H1120" s="16">
        <v>-15.76841956</v>
      </c>
      <c r="I1120" s="16" t="s">
        <v>1160</v>
      </c>
      <c r="M1120" s="16">
        <v>249252</v>
      </c>
      <c r="N1120" s="16" t="s">
        <v>1465</v>
      </c>
      <c r="X1120" s="16">
        <v>210.2895833</v>
      </c>
      <c r="Y1120" s="16">
        <v>5.7258333329999997</v>
      </c>
      <c r="Z1120" s="16">
        <v>210.2933333</v>
      </c>
      <c r="AA1120" s="16">
        <v>5.7266666669999999</v>
      </c>
      <c r="AB1120" s="16">
        <v>4365</v>
      </c>
      <c r="AD1120" s="16" t="s">
        <v>2841</v>
      </c>
      <c r="AE1120" s="16" t="s">
        <v>2842</v>
      </c>
      <c r="AF1120" s="16" t="s">
        <v>2843</v>
      </c>
      <c r="AG1120" s="16" t="s">
        <v>2844</v>
      </c>
      <c r="AH1120" s="16">
        <v>10.7</v>
      </c>
      <c r="AI1120" s="16">
        <v>2.14</v>
      </c>
      <c r="AJ1120" s="16">
        <v>64.2</v>
      </c>
      <c r="AK1120" s="16">
        <v>9.02</v>
      </c>
    </row>
    <row r="1121" spans="1:57" s="16" customFormat="1">
      <c r="A1121" s="19" t="s">
        <v>7903</v>
      </c>
      <c r="B1121" s="19">
        <v>141.16283000000001</v>
      </c>
      <c r="C1121" s="19">
        <v>11.329140000000001</v>
      </c>
      <c r="D1121" s="19">
        <v>3367</v>
      </c>
      <c r="E1121" s="19">
        <v>1.1232000000000001E-2</v>
      </c>
      <c r="F1121" s="19">
        <v>50.427399999999999</v>
      </c>
      <c r="G1121" s="19">
        <v>17.745145999999998</v>
      </c>
      <c r="H1121" s="19">
        <v>-15.768186999999999</v>
      </c>
      <c r="I1121" s="19" t="s">
        <v>1160</v>
      </c>
      <c r="J1121" s="19"/>
      <c r="K1121" s="16" t="s">
        <v>563</v>
      </c>
      <c r="L1121" s="19" t="s">
        <v>7904</v>
      </c>
      <c r="M1121" s="19"/>
      <c r="N1121" s="19" t="s">
        <v>4556</v>
      </c>
      <c r="O1121" s="19">
        <v>141.16283000000001</v>
      </c>
      <c r="P1121" s="19">
        <v>11.329146</v>
      </c>
      <c r="Q1121" s="20" t="s">
        <v>7905</v>
      </c>
      <c r="R1121" s="19">
        <v>1740</v>
      </c>
      <c r="S1121" s="19">
        <v>534</v>
      </c>
      <c r="T1121" s="19" t="s">
        <v>7771</v>
      </c>
      <c r="U1121" s="19" t="s">
        <v>7772</v>
      </c>
      <c r="V1121" s="20" t="s">
        <v>7773</v>
      </c>
      <c r="W1121" s="19" t="s">
        <v>1205</v>
      </c>
      <c r="X1121" s="19"/>
      <c r="Y1121" s="19"/>
      <c r="Z1121" s="19"/>
      <c r="AA1121" s="19"/>
      <c r="AB1121" s="19"/>
      <c r="AC1121" s="19"/>
      <c r="AD1121" s="19"/>
      <c r="AE1121" s="19"/>
      <c r="AF1121" s="19"/>
      <c r="AG1121" s="19"/>
      <c r="AH1121" s="19"/>
      <c r="AI1121" s="19"/>
      <c r="AJ1121" s="19"/>
      <c r="AK1121" s="19"/>
      <c r="AL1121" s="19"/>
      <c r="AM1121" s="19"/>
      <c r="AN1121" s="19"/>
      <c r="AO1121" s="19"/>
      <c r="AP1121" s="19"/>
      <c r="AQ1121" s="19"/>
      <c r="AR1121" s="19"/>
      <c r="AS1121" s="19" t="s">
        <v>7880</v>
      </c>
      <c r="AT1121" s="19">
        <v>2800</v>
      </c>
      <c r="AU1121" s="19"/>
      <c r="AV1121" s="19"/>
      <c r="AW1121" s="19"/>
      <c r="AX1121" s="19"/>
      <c r="AY1121" s="19"/>
      <c r="AZ1121" s="19"/>
      <c r="BA1121" s="19"/>
      <c r="BB1121" s="19"/>
      <c r="BC1121" s="19"/>
      <c r="BD1121" s="19"/>
      <c r="BE1121" s="19"/>
    </row>
    <row r="1122" spans="1:57" s="16" customFormat="1">
      <c r="A1122" s="16" t="s">
        <v>6138</v>
      </c>
      <c r="B1122" s="16">
        <v>176.2777998</v>
      </c>
      <c r="C1122" s="16">
        <v>9.5014231299999992</v>
      </c>
      <c r="D1122" s="16">
        <v>4038</v>
      </c>
      <c r="E1122" s="16">
        <v>1.3469428600020013E-2</v>
      </c>
      <c r="F1122" s="16">
        <v>62.431899999999999</v>
      </c>
      <c r="G1122" s="16">
        <v>18.217979</v>
      </c>
      <c r="H1122" s="16">
        <v>-15.75905376</v>
      </c>
      <c r="I1122" s="16" t="s">
        <v>1160</v>
      </c>
      <c r="K1122" s="16" t="s">
        <v>706</v>
      </c>
      <c r="M1122" s="16">
        <v>213165</v>
      </c>
      <c r="N1122" s="16" t="s">
        <v>4616</v>
      </c>
      <c r="T1122" s="16" t="s">
        <v>6139</v>
      </c>
      <c r="U1122" s="16" t="s">
        <v>6112</v>
      </c>
      <c r="V1122" s="17" t="s">
        <v>6113</v>
      </c>
      <c r="W1122" s="16" t="s">
        <v>6114</v>
      </c>
      <c r="X1122" s="16">
        <v>176.28666670000001</v>
      </c>
      <c r="Y1122" s="16">
        <v>9.4849999999999994</v>
      </c>
      <c r="Z1122" s="16">
        <v>176.27791669999999</v>
      </c>
      <c r="AA1122" s="16">
        <v>9.5024999999999995</v>
      </c>
      <c r="AB1122" s="16">
        <v>4038</v>
      </c>
      <c r="AD1122" s="16" t="s">
        <v>6115</v>
      </c>
      <c r="AE1122" s="16" t="s">
        <v>6116</v>
      </c>
      <c r="AF1122" s="16" t="s">
        <v>4126</v>
      </c>
      <c r="AG1122" s="16" t="s">
        <v>6117</v>
      </c>
      <c r="AH1122" s="16">
        <v>8.3000000000000007</v>
      </c>
      <c r="AI1122" s="16">
        <v>2.11</v>
      </c>
      <c r="AJ1122" s="16">
        <v>60.1</v>
      </c>
      <c r="AK1122" s="16">
        <v>8.6300000000000008</v>
      </c>
      <c r="AL1122" s="16" t="s">
        <v>1292</v>
      </c>
    </row>
    <row r="1123" spans="1:57" s="16" customFormat="1">
      <c r="A1123" s="16" t="s">
        <v>6078</v>
      </c>
      <c r="B1123" s="16">
        <v>143.96595780000001</v>
      </c>
      <c r="C1123" s="16">
        <v>9.5382422400000006</v>
      </c>
      <c r="D1123" s="16">
        <v>4974</v>
      </c>
      <c r="E1123" s="16">
        <v>1.6591614129890922E-2</v>
      </c>
      <c r="F1123" s="16">
        <v>72.769000000000005</v>
      </c>
      <c r="G1123" s="16">
        <v>18.564758000000001</v>
      </c>
      <c r="H1123" s="16">
        <v>-15.74497403</v>
      </c>
      <c r="I1123" s="16" t="s">
        <v>1160</v>
      </c>
      <c r="M1123" s="16">
        <v>198334</v>
      </c>
      <c r="N1123" s="16" t="s">
        <v>2715</v>
      </c>
      <c r="X1123" s="16">
        <v>143.96291669999999</v>
      </c>
      <c r="Y1123" s="16">
        <v>9.5561111109999999</v>
      </c>
      <c r="Z1123" s="16">
        <v>143.96583330000001</v>
      </c>
      <c r="AA1123" s="16">
        <v>9.5383333330000006</v>
      </c>
      <c r="AB1123" s="16">
        <v>4974</v>
      </c>
      <c r="AD1123" s="16" t="s">
        <v>6079</v>
      </c>
      <c r="AE1123" s="16" t="s">
        <v>6080</v>
      </c>
      <c r="AF1123" s="16" t="s">
        <v>6081</v>
      </c>
      <c r="AG1123" s="16" t="s">
        <v>6082</v>
      </c>
      <c r="AH1123" s="16">
        <v>8.6</v>
      </c>
      <c r="AI1123" s="16">
        <v>1.88</v>
      </c>
      <c r="AJ1123" s="16">
        <v>73.7</v>
      </c>
      <c r="AK1123" s="16">
        <v>9.06</v>
      </c>
    </row>
    <row r="1124" spans="1:57" s="16" customFormat="1">
      <c r="A1124" s="16" t="s">
        <v>12965</v>
      </c>
      <c r="B1124" s="16">
        <v>241.40496999999999</v>
      </c>
      <c r="C1124" s="16">
        <v>13.492115999999999</v>
      </c>
      <c r="D1124" s="16">
        <v>3763.6536019999999</v>
      </c>
      <c r="E1124" s="16">
        <v>1.2554299999999999E-2</v>
      </c>
      <c r="F1124" s="16">
        <v>59.650399999999998</v>
      </c>
      <c r="G1124" s="16">
        <v>18.136704999999999</v>
      </c>
      <c r="H1124" s="16">
        <v>-15.7413618</v>
      </c>
      <c r="I1124" s="16" t="s">
        <v>1160</v>
      </c>
      <c r="K1124" s="16" t="s">
        <v>159</v>
      </c>
      <c r="N1124" s="16" t="s">
        <v>1161</v>
      </c>
      <c r="O1124" s="16">
        <v>241.40496999999999</v>
      </c>
      <c r="P1124" s="16">
        <v>13.492115999999999</v>
      </c>
      <c r="Q1124" s="17" t="s">
        <v>12966</v>
      </c>
      <c r="R1124" s="16">
        <v>2525</v>
      </c>
      <c r="S1124" s="16">
        <v>426</v>
      </c>
      <c r="T1124" s="16" t="s">
        <v>12967</v>
      </c>
      <c r="U1124" s="16" t="s">
        <v>12968</v>
      </c>
      <c r="V1124" s="17" t="s">
        <v>12969</v>
      </c>
      <c r="W1124" s="16" t="s">
        <v>1205</v>
      </c>
    </row>
    <row r="1125" spans="1:57" s="16" customFormat="1">
      <c r="A1125" s="16" t="s">
        <v>9463</v>
      </c>
      <c r="B1125" s="16">
        <v>162.94449</v>
      </c>
      <c r="C1125" s="16">
        <v>13.97654</v>
      </c>
      <c r="D1125" s="16">
        <v>2949</v>
      </c>
      <c r="E1125" s="16">
        <v>9.8359999999999993E-3</v>
      </c>
      <c r="F1125" s="16">
        <v>46.219200000000001</v>
      </c>
      <c r="G1125" s="16">
        <v>17.583062999999999</v>
      </c>
      <c r="H1125" s="16">
        <v>-15.741049</v>
      </c>
      <c r="I1125" s="16" t="s">
        <v>1160</v>
      </c>
      <c r="K1125" s="16" t="s">
        <v>377</v>
      </c>
      <c r="L1125" s="16" t="s">
        <v>9464</v>
      </c>
      <c r="N1125" s="16" t="s">
        <v>1161</v>
      </c>
      <c r="O1125" s="16">
        <v>162.94449</v>
      </c>
      <c r="P1125" s="16">
        <v>13.976544000000001</v>
      </c>
      <c r="Q1125" s="17" t="s">
        <v>9465</v>
      </c>
      <c r="R1125" s="16">
        <v>1750</v>
      </c>
      <c r="S1125" s="16">
        <v>272</v>
      </c>
      <c r="T1125" s="16" t="s">
        <v>9466</v>
      </c>
      <c r="U1125" s="16" t="s">
        <v>9467</v>
      </c>
      <c r="V1125" s="17" t="s">
        <v>9468</v>
      </c>
      <c r="W1125" s="16" t="s">
        <v>1205</v>
      </c>
      <c r="AL1125" s="16" t="s">
        <v>9469</v>
      </c>
      <c r="AM1125" s="16" t="s">
        <v>9469</v>
      </c>
      <c r="AR1125" s="16" t="s">
        <v>8073</v>
      </c>
    </row>
    <row r="1126" spans="1:57" s="16" customFormat="1">
      <c r="A1126" s="16" t="s">
        <v>10602</v>
      </c>
      <c r="B1126" s="16">
        <v>176.66414</v>
      </c>
      <c r="C1126" s="16">
        <v>14.560420000000001</v>
      </c>
      <c r="D1126" s="16">
        <v>3201</v>
      </c>
      <c r="E1126" s="16">
        <v>1.0678999999999999E-2</v>
      </c>
      <c r="F1126" s="16">
        <v>50.736800000000002</v>
      </c>
      <c r="G1126" s="16">
        <v>17.785703999999999</v>
      </c>
      <c r="H1126" s="16">
        <v>-15.74091136</v>
      </c>
      <c r="I1126" s="16" t="s">
        <v>1160</v>
      </c>
      <c r="K1126" s="16" t="s">
        <v>258</v>
      </c>
      <c r="L1126" s="16" t="s">
        <v>10603</v>
      </c>
      <c r="N1126" s="16" t="s">
        <v>1161</v>
      </c>
      <c r="O1126" s="16">
        <v>176.66414</v>
      </c>
      <c r="P1126" s="16">
        <v>14.560416</v>
      </c>
      <c r="Q1126" s="17" t="s">
        <v>10604</v>
      </c>
      <c r="R1126" s="16">
        <v>1762</v>
      </c>
      <c r="S1126" s="16">
        <v>273</v>
      </c>
      <c r="T1126" s="16" t="s">
        <v>10605</v>
      </c>
      <c r="U1126" s="16" t="s">
        <v>10606</v>
      </c>
      <c r="V1126" s="17" t="s">
        <v>10607</v>
      </c>
      <c r="W1126" s="16" t="s">
        <v>1205</v>
      </c>
      <c r="AR1126" s="16" t="s">
        <v>8073</v>
      </c>
    </row>
    <row r="1127" spans="1:57" s="16" customFormat="1">
      <c r="A1127" s="16" t="s">
        <v>6254</v>
      </c>
      <c r="B1127" s="16">
        <v>231.93537000000001</v>
      </c>
      <c r="C1127" s="16">
        <v>9.6991200000000006</v>
      </c>
      <c r="D1127" s="16">
        <v>1688</v>
      </c>
      <c r="E1127" s="16">
        <v>5.6299999999999996E-3</v>
      </c>
      <c r="F1127" s="16">
        <v>29.719799999999999</v>
      </c>
      <c r="G1127" s="16">
        <v>16.626056999999999</v>
      </c>
      <c r="H1127" s="16">
        <v>-15.73917241</v>
      </c>
      <c r="I1127" s="16" t="s">
        <v>1160</v>
      </c>
      <c r="K1127" s="16" t="s">
        <v>733</v>
      </c>
      <c r="L1127" s="16" t="s">
        <v>6255</v>
      </c>
      <c r="M1127" s="16">
        <v>251585</v>
      </c>
      <c r="N1127" s="16" t="s">
        <v>5209</v>
      </c>
      <c r="O1127" s="16">
        <v>231.93537000000001</v>
      </c>
      <c r="P1127" s="16">
        <v>9.6991241000000006</v>
      </c>
      <c r="Q1127" s="17" t="s">
        <v>6256</v>
      </c>
      <c r="R1127" s="16">
        <v>1722</v>
      </c>
      <c r="S1127" s="16">
        <v>268</v>
      </c>
      <c r="T1127" s="16" t="s">
        <v>6257</v>
      </c>
      <c r="U1127" s="16" t="s">
        <v>6258</v>
      </c>
      <c r="V1127" s="17" t="s">
        <v>6259</v>
      </c>
      <c r="W1127" s="16" t="s">
        <v>1205</v>
      </c>
      <c r="X1127" s="16">
        <v>231.94291670000001</v>
      </c>
      <c r="Y1127" s="16">
        <v>9.6913888890000006</v>
      </c>
      <c r="Z1127" s="16">
        <v>231.93541669999999</v>
      </c>
      <c r="AA1127" s="16">
        <v>9.6991666670000001</v>
      </c>
      <c r="AB1127" s="16">
        <v>1813</v>
      </c>
      <c r="AD1127" s="16" t="s">
        <v>6260</v>
      </c>
      <c r="AE1127" s="16" t="s">
        <v>6261</v>
      </c>
      <c r="AF1127" s="16" t="s">
        <v>4745</v>
      </c>
      <c r="AG1127" s="16" t="s">
        <v>6262</v>
      </c>
      <c r="AH1127" s="16">
        <v>6.2</v>
      </c>
      <c r="AI1127" s="16">
        <v>2.42</v>
      </c>
      <c r="AJ1127" s="16">
        <v>29.5</v>
      </c>
      <c r="AK1127" s="16">
        <v>7.96</v>
      </c>
    </row>
    <row r="1128" spans="1:57" s="16" customFormat="1">
      <c r="A1128" s="16" t="s">
        <v>6071</v>
      </c>
      <c r="B1128" s="16">
        <v>145.75223</v>
      </c>
      <c r="C1128" s="16">
        <v>9.4745161000000007</v>
      </c>
      <c r="D1128" s="16">
        <v>3261.3555759999999</v>
      </c>
      <c r="E1128" s="16">
        <v>1.0878799999999999E-2</v>
      </c>
      <c r="F1128" s="16">
        <v>49.277000000000001</v>
      </c>
      <c r="G1128" s="16">
        <v>17.731703</v>
      </c>
      <c r="H1128" s="16">
        <v>-15.731517999999999</v>
      </c>
      <c r="I1128" s="16" t="s">
        <v>1160</v>
      </c>
      <c r="N1128" s="16" t="s">
        <v>3706</v>
      </c>
      <c r="O1128" s="16">
        <v>145.75223</v>
      </c>
      <c r="P1128" s="16">
        <v>9.4745161000000007</v>
      </c>
      <c r="Q1128" s="17" t="s">
        <v>6072</v>
      </c>
      <c r="R1128" s="16">
        <v>1305</v>
      </c>
      <c r="S1128" s="16">
        <v>264</v>
      </c>
      <c r="T1128" s="16" t="s">
        <v>6073</v>
      </c>
      <c r="U1128" s="16" t="s">
        <v>6074</v>
      </c>
      <c r="V1128" s="17" t="s">
        <v>6075</v>
      </c>
      <c r="W1128" s="16" t="s">
        <v>1205</v>
      </c>
    </row>
    <row r="1129" spans="1:57" s="16" customFormat="1">
      <c r="A1129" s="16" t="s">
        <v>2740</v>
      </c>
      <c r="B1129" s="16">
        <v>177.9550663</v>
      </c>
      <c r="C1129" s="16">
        <v>5.5314133300000004</v>
      </c>
      <c r="D1129" s="16">
        <v>4899</v>
      </c>
      <c r="E1129" s="16">
        <v>1.6341439007305114E-2</v>
      </c>
      <c r="F1129" s="16">
        <v>74.776700000000005</v>
      </c>
      <c r="G1129" s="16">
        <v>18.648078999999999</v>
      </c>
      <c r="H1129" s="16">
        <v>-15.72075248</v>
      </c>
      <c r="I1129" s="16" t="s">
        <v>1160</v>
      </c>
      <c r="M1129" s="16">
        <v>219209</v>
      </c>
      <c r="N1129" s="16" t="s">
        <v>2079</v>
      </c>
      <c r="X1129" s="16">
        <v>177.9566667</v>
      </c>
      <c r="Y1129" s="16">
        <v>5.5241666670000003</v>
      </c>
      <c r="Z1129" s="16">
        <v>177.95500000000001</v>
      </c>
      <c r="AA1129" s="16">
        <v>5.5313888889999996</v>
      </c>
      <c r="AB1129" s="16">
        <v>4899</v>
      </c>
      <c r="AD1129" s="16" t="s">
        <v>2741</v>
      </c>
      <c r="AE1129" s="16" t="s">
        <v>2742</v>
      </c>
      <c r="AF1129" s="16" t="s">
        <v>2743</v>
      </c>
      <c r="AG1129" s="16" t="s">
        <v>2744</v>
      </c>
      <c r="AH1129" s="16">
        <v>6</v>
      </c>
      <c r="AI1129" s="16">
        <v>2.19</v>
      </c>
      <c r="AJ1129" s="16">
        <v>72.099999999999994</v>
      </c>
      <c r="AK1129" s="16">
        <v>8.91</v>
      </c>
    </row>
    <row r="1130" spans="1:57" s="16" customFormat="1">
      <c r="A1130" s="16" t="s">
        <v>7044</v>
      </c>
      <c r="B1130" s="16">
        <v>120.43635</v>
      </c>
      <c r="C1130" s="16">
        <v>15.58596</v>
      </c>
      <c r="D1130" s="16">
        <v>4797.9290209999999</v>
      </c>
      <c r="E1130" s="16">
        <v>1.6004299999999999E-2</v>
      </c>
      <c r="F1130" s="16">
        <v>68.125</v>
      </c>
      <c r="G1130" s="16">
        <v>18.452728</v>
      </c>
      <c r="H1130" s="16">
        <v>-15.713805000000001</v>
      </c>
      <c r="I1130" s="16" t="s">
        <v>1160</v>
      </c>
      <c r="K1130" s="16" t="s">
        <v>579</v>
      </c>
      <c r="N1130" s="16" t="s">
        <v>5944</v>
      </c>
      <c r="O1130" s="16">
        <v>120.43635</v>
      </c>
      <c r="P1130" s="16">
        <v>15.58596</v>
      </c>
      <c r="Q1130" s="17" t="s">
        <v>7045</v>
      </c>
      <c r="R1130" s="16">
        <v>2266</v>
      </c>
      <c r="S1130" s="16">
        <v>531</v>
      </c>
      <c r="T1130" s="16" t="s">
        <v>7046</v>
      </c>
      <c r="U1130" s="16" t="s">
        <v>7047</v>
      </c>
      <c r="V1130" s="17" t="s">
        <v>7048</v>
      </c>
      <c r="W1130" s="16" t="s">
        <v>1205</v>
      </c>
    </row>
    <row r="1131" spans="1:57" s="16" customFormat="1">
      <c r="A1131" s="16" t="s">
        <v>8042</v>
      </c>
      <c r="B1131" s="16">
        <v>144.45627780000001</v>
      </c>
      <c r="C1131" s="16">
        <v>12.971389329999999</v>
      </c>
      <c r="D1131" s="16">
        <v>4665</v>
      </c>
      <c r="E1131" s="16">
        <v>1.5560892624837386E-2</v>
      </c>
      <c r="F1131" s="16">
        <v>68.566400000000002</v>
      </c>
      <c r="G1131" s="16">
        <v>18.471364999999999</v>
      </c>
      <c r="H1131" s="16">
        <v>-15.70919174</v>
      </c>
      <c r="I1131" s="16" t="s">
        <v>1160</v>
      </c>
      <c r="M1131" s="16">
        <v>193893</v>
      </c>
      <c r="N1131" s="16" t="s">
        <v>5400</v>
      </c>
      <c r="X1131" s="16">
        <v>144.4604167</v>
      </c>
      <c r="Y1131" s="16">
        <v>12.97805556</v>
      </c>
      <c r="Z1131" s="16">
        <v>144.45625000000001</v>
      </c>
      <c r="AA1131" s="16">
        <v>12.971666669999999</v>
      </c>
      <c r="AB1131" s="16">
        <v>4665</v>
      </c>
      <c r="AD1131" s="16" t="s">
        <v>8043</v>
      </c>
      <c r="AE1131" s="16" t="s">
        <v>8044</v>
      </c>
      <c r="AF1131" s="16" t="s">
        <v>8045</v>
      </c>
      <c r="AG1131" s="16" t="s">
        <v>8046</v>
      </c>
      <c r="AH1131" s="16">
        <v>6.5</v>
      </c>
      <c r="AI1131" s="16">
        <v>2.2000000000000002</v>
      </c>
      <c r="AJ1131" s="16">
        <v>69.2</v>
      </c>
      <c r="AK1131" s="16">
        <v>8.81</v>
      </c>
      <c r="AL1131" s="16" t="s">
        <v>8047</v>
      </c>
      <c r="AM1131" s="16" t="s">
        <v>8047</v>
      </c>
      <c r="AR1131" s="16" t="s">
        <v>8049</v>
      </c>
    </row>
    <row r="1132" spans="1:57" s="16" customFormat="1">
      <c r="A1132" s="16" t="s">
        <v>2770</v>
      </c>
      <c r="B1132" s="16">
        <v>135.75027</v>
      </c>
      <c r="C1132" s="16">
        <v>5.8065600000000002</v>
      </c>
      <c r="D1132" s="16">
        <v>3880</v>
      </c>
      <c r="E1132" s="16">
        <v>1.2940999999999999E-2</v>
      </c>
      <c r="F1132" s="16">
        <v>57.064500000000002</v>
      </c>
      <c r="G1132" s="16">
        <v>18.074708999999999</v>
      </c>
      <c r="H1132" s="16">
        <v>-15.70712108</v>
      </c>
      <c r="I1132" s="16" t="s">
        <v>1160</v>
      </c>
      <c r="K1132" s="16" t="s">
        <v>1066</v>
      </c>
      <c r="L1132" s="16" t="s">
        <v>2771</v>
      </c>
      <c r="N1132" s="16" t="s">
        <v>1161</v>
      </c>
      <c r="O1132" s="16">
        <v>135.75030000000001</v>
      </c>
      <c r="P1132" s="16">
        <v>5.8065264000000001</v>
      </c>
      <c r="Q1132" s="17" t="s">
        <v>2772</v>
      </c>
      <c r="R1132" s="16">
        <v>1192</v>
      </c>
      <c r="S1132" s="16">
        <v>459</v>
      </c>
      <c r="T1132" s="16" t="s">
        <v>2773</v>
      </c>
      <c r="U1132" s="16" t="s">
        <v>2774</v>
      </c>
      <c r="V1132" s="17" t="s">
        <v>2775</v>
      </c>
      <c r="W1132" s="16" t="s">
        <v>1205</v>
      </c>
    </row>
    <row r="1133" spans="1:57" s="16" customFormat="1">
      <c r="A1133" s="16" t="s">
        <v>3937</v>
      </c>
      <c r="B1133" s="16">
        <v>158.66162</v>
      </c>
      <c r="C1133" s="16">
        <v>7.0315799999999999</v>
      </c>
      <c r="D1133" s="16">
        <v>3770</v>
      </c>
      <c r="E1133" s="16">
        <v>1.2577E-2</v>
      </c>
      <c r="F1133" s="16">
        <v>57.375</v>
      </c>
      <c r="G1133" s="16">
        <v>18.09243</v>
      </c>
      <c r="H1133" s="16">
        <v>-15.701183</v>
      </c>
      <c r="I1133" s="16" t="s">
        <v>1160</v>
      </c>
      <c r="K1133" s="16" t="s">
        <v>1059</v>
      </c>
      <c r="L1133" s="16" t="s">
        <v>3938</v>
      </c>
      <c r="N1133" s="16" t="s">
        <v>3706</v>
      </c>
      <c r="O1133" s="16">
        <v>158.66159999999999</v>
      </c>
      <c r="P1133" s="16">
        <v>7.0315500000000002</v>
      </c>
      <c r="Q1133" s="17" t="s">
        <v>3939</v>
      </c>
      <c r="R1133" s="16">
        <v>999</v>
      </c>
      <c r="S1133" s="16">
        <v>551</v>
      </c>
      <c r="T1133" s="16" t="s">
        <v>3940</v>
      </c>
      <c r="U1133" s="16" t="s">
        <v>3941</v>
      </c>
      <c r="V1133" s="17" t="s">
        <v>3942</v>
      </c>
      <c r="W1133" s="16" t="s">
        <v>1205</v>
      </c>
    </row>
    <row r="1134" spans="1:57" s="16" customFormat="1">
      <c r="A1134" s="16" t="s">
        <v>3223</v>
      </c>
      <c r="B1134" s="16">
        <v>239.15351000000001</v>
      </c>
      <c r="C1134" s="16">
        <v>6.1940600000000003</v>
      </c>
      <c r="D1134" s="16">
        <v>1918</v>
      </c>
      <c r="E1134" s="16">
        <v>6.3969999999999999E-3</v>
      </c>
      <c r="F1134" s="16">
        <v>32.751899999999999</v>
      </c>
      <c r="G1134" s="16">
        <v>16.877393999999999</v>
      </c>
      <c r="H1134" s="16">
        <v>-15.698788499999999</v>
      </c>
      <c r="I1134" s="16" t="s">
        <v>1160</v>
      </c>
      <c r="K1134" s="16" t="s">
        <v>990</v>
      </c>
      <c r="L1134" s="16" t="s">
        <v>3224</v>
      </c>
      <c r="M1134" s="16">
        <v>252891</v>
      </c>
      <c r="N1134" s="16" t="s">
        <v>2709</v>
      </c>
      <c r="O1134" s="16">
        <v>239.15351000000001</v>
      </c>
      <c r="P1134" s="16">
        <v>6.1940643</v>
      </c>
      <c r="Q1134" s="17" t="s">
        <v>3225</v>
      </c>
      <c r="R1134" s="16">
        <v>1822</v>
      </c>
      <c r="S1134" s="16">
        <v>464</v>
      </c>
      <c r="T1134" s="16" t="s">
        <v>3106</v>
      </c>
      <c r="U1134" s="16" t="s">
        <v>3107</v>
      </c>
      <c r="V1134" s="17" t="s">
        <v>3108</v>
      </c>
      <c r="W1134" s="16" t="s">
        <v>1205</v>
      </c>
      <c r="X1134" s="16">
        <v>239.15875</v>
      </c>
      <c r="Y1134" s="16">
        <v>6.193055556</v>
      </c>
      <c r="Z1134" s="16">
        <v>239.15333330000001</v>
      </c>
      <c r="AA1134" s="16">
        <v>6.1941666670000002</v>
      </c>
      <c r="AB1134" s="16">
        <v>1933</v>
      </c>
      <c r="AD1134" s="16" t="s">
        <v>3109</v>
      </c>
      <c r="AE1134" s="16" t="s">
        <v>3110</v>
      </c>
      <c r="AF1134" s="16" t="s">
        <v>3111</v>
      </c>
      <c r="AG1134" s="16" t="s">
        <v>3112</v>
      </c>
      <c r="AH1134" s="16">
        <v>25</v>
      </c>
      <c r="AI1134" s="16">
        <v>2.3199999999999998</v>
      </c>
      <c r="AJ1134" s="16">
        <v>31</v>
      </c>
      <c r="AK1134" s="16">
        <v>8.73</v>
      </c>
    </row>
    <row r="1135" spans="1:57" s="16" customFormat="1">
      <c r="A1135" s="16" t="s">
        <v>9704</v>
      </c>
      <c r="B1135" s="16">
        <v>168.49708000000001</v>
      </c>
      <c r="C1135" s="16">
        <v>11.328889999999999</v>
      </c>
      <c r="D1135" s="16">
        <v>2969</v>
      </c>
      <c r="E1135" s="16">
        <v>9.9039999999999996E-3</v>
      </c>
      <c r="F1135" s="16">
        <v>46.726500000000001</v>
      </c>
      <c r="G1135" s="21">
        <v>17.649981</v>
      </c>
      <c r="H1135" s="21">
        <v>-15.697835259325135</v>
      </c>
      <c r="I1135" s="16" t="s">
        <v>1160</v>
      </c>
      <c r="L1135" s="16" t="s">
        <v>9705</v>
      </c>
      <c r="M1135" s="16">
        <v>212824</v>
      </c>
      <c r="N1135" s="16" t="s">
        <v>1287</v>
      </c>
      <c r="X1135" s="16">
        <v>168.48958329999999</v>
      </c>
      <c r="Y1135" s="16">
        <v>11.329166669999999</v>
      </c>
      <c r="Z1135" s="16">
        <v>168.4975</v>
      </c>
      <c r="AA1135" s="16">
        <v>11.330277779999999</v>
      </c>
      <c r="AB1135" s="16">
        <v>2933</v>
      </c>
      <c r="AC1135" s="16" t="s">
        <v>9706</v>
      </c>
      <c r="AD1135" s="16" t="s">
        <v>9707</v>
      </c>
      <c r="AE1135" s="16" t="s">
        <v>9708</v>
      </c>
      <c r="AF1135" s="16" t="s">
        <v>9709</v>
      </c>
      <c r="AG1135" s="16" t="s">
        <v>9710</v>
      </c>
      <c r="AH1135" s="16">
        <v>21.3</v>
      </c>
      <c r="AI1135" s="16">
        <v>2.2799999999999998</v>
      </c>
      <c r="AJ1135" s="16">
        <v>44.5</v>
      </c>
      <c r="AK1135" s="16">
        <v>9.0399999999999991</v>
      </c>
      <c r="AL1135" s="16" t="s">
        <v>9711</v>
      </c>
      <c r="AP1135" s="16" t="s">
        <v>9711</v>
      </c>
      <c r="AR1135" s="16" t="s">
        <v>8073</v>
      </c>
    </row>
    <row r="1136" spans="1:57" s="16" customFormat="1">
      <c r="A1136" s="16" t="s">
        <v>3043</v>
      </c>
      <c r="B1136" s="16">
        <v>197.2180525</v>
      </c>
      <c r="C1136" s="16">
        <v>5.9969716399999999</v>
      </c>
      <c r="D1136" s="16">
        <v>3569</v>
      </c>
      <c r="E1136" s="16">
        <v>1.1905000166783416E-2</v>
      </c>
      <c r="F1136" s="16">
        <v>56.494799999999998</v>
      </c>
      <c r="G1136" s="16">
        <v>18.063438000000001</v>
      </c>
      <c r="H1136" s="16">
        <v>-15.69660438</v>
      </c>
      <c r="I1136" s="16" t="s">
        <v>1160</v>
      </c>
      <c r="M1136" s="16">
        <v>238686</v>
      </c>
      <c r="N1136" s="16" t="s">
        <v>2715</v>
      </c>
      <c r="X1136" s="16">
        <v>197.21875</v>
      </c>
      <c r="Y1136" s="16">
        <v>5.9961111110000003</v>
      </c>
      <c r="Z1136" s="16">
        <v>197.21833330000001</v>
      </c>
      <c r="AA1136" s="16">
        <v>5.9974999999999996</v>
      </c>
      <c r="AB1136" s="16">
        <v>3569</v>
      </c>
      <c r="AD1136" s="16" t="s">
        <v>3044</v>
      </c>
      <c r="AE1136" s="16" t="s">
        <v>3045</v>
      </c>
      <c r="AF1136" s="16" t="s">
        <v>3046</v>
      </c>
      <c r="AG1136" s="16" t="s">
        <v>3047</v>
      </c>
      <c r="AH1136" s="16">
        <v>12.2</v>
      </c>
      <c r="AI1136" s="16">
        <v>1.87</v>
      </c>
      <c r="AJ1136" s="16">
        <v>52.9</v>
      </c>
      <c r="AK1136" s="16">
        <v>8.86</v>
      </c>
    </row>
    <row r="1137" spans="1:45" s="16" customFormat="1">
      <c r="A1137" s="16" t="s">
        <v>1650</v>
      </c>
      <c r="B1137" s="16">
        <v>157.80544</v>
      </c>
      <c r="C1137" s="16">
        <v>4.4725299999999999</v>
      </c>
      <c r="D1137" s="16">
        <v>1176</v>
      </c>
      <c r="E1137" s="16">
        <v>3.9240000000000004E-3</v>
      </c>
      <c r="F1137" s="16">
        <v>18.846599999999999</v>
      </c>
      <c r="G1137" s="16">
        <v>15.688986999999999</v>
      </c>
      <c r="H1137" s="16">
        <v>-15.687177999999999</v>
      </c>
      <c r="I1137" s="16" t="s">
        <v>1160</v>
      </c>
      <c r="L1137" s="16" t="s">
        <v>1651</v>
      </c>
      <c r="M1137" s="16">
        <v>5708</v>
      </c>
      <c r="N1137" s="16" t="s">
        <v>1287</v>
      </c>
      <c r="X1137" s="16">
        <v>157.80500000000001</v>
      </c>
      <c r="Y1137" s="16">
        <v>4.4702777779999998</v>
      </c>
      <c r="Z1137" s="16">
        <v>157.80500000000001</v>
      </c>
      <c r="AA1137" s="16">
        <v>4.471944444</v>
      </c>
      <c r="AB1137" s="16">
        <v>1176</v>
      </c>
      <c r="AC1137" s="16" t="s">
        <v>1652</v>
      </c>
      <c r="AD1137" s="16" t="s">
        <v>1653</v>
      </c>
      <c r="AE1137" s="16" t="s">
        <v>1654</v>
      </c>
      <c r="AF1137" s="16" t="s">
        <v>1655</v>
      </c>
      <c r="AG1137" s="16" t="s">
        <v>1656</v>
      </c>
      <c r="AH1137" s="16">
        <v>216.6</v>
      </c>
      <c r="AI1137" s="16">
        <v>2.7</v>
      </c>
      <c r="AJ1137" s="16">
        <v>19.100000000000001</v>
      </c>
      <c r="AK1137" s="16">
        <v>9.4700000000000006</v>
      </c>
    </row>
    <row r="1138" spans="1:45" s="16" customFormat="1">
      <c r="A1138" s="16" t="s">
        <v>10736</v>
      </c>
      <c r="B1138" s="16">
        <v>177.41708</v>
      </c>
      <c r="C1138" s="16">
        <v>12.393969999999999</v>
      </c>
      <c r="D1138" s="16">
        <v>3215</v>
      </c>
      <c r="E1138" s="16">
        <v>1.0725E-2</v>
      </c>
      <c r="F1138" s="16">
        <v>50.939300000000003</v>
      </c>
      <c r="G1138" s="16">
        <v>17.849019999999999</v>
      </c>
      <c r="H1138" s="16">
        <v>-15.68624486</v>
      </c>
      <c r="I1138" s="16" t="s">
        <v>1160</v>
      </c>
      <c r="K1138" s="16" t="s">
        <v>386</v>
      </c>
      <c r="L1138" s="16" t="s">
        <v>10737</v>
      </c>
      <c r="M1138" s="16">
        <v>215158</v>
      </c>
      <c r="N1138" s="16" t="s">
        <v>1161</v>
      </c>
      <c r="O1138" s="16">
        <v>177.41708</v>
      </c>
      <c r="P1138" s="16">
        <v>12.393978000000001</v>
      </c>
      <c r="Q1138" s="17" t="s">
        <v>10738</v>
      </c>
      <c r="R1138" s="16">
        <v>1609</v>
      </c>
      <c r="S1138" s="16">
        <v>465</v>
      </c>
      <c r="T1138" s="16" t="s">
        <v>10739</v>
      </c>
      <c r="U1138" s="16" t="s">
        <v>10740</v>
      </c>
      <c r="V1138" s="17" t="s">
        <v>10741</v>
      </c>
      <c r="W1138" s="16" t="s">
        <v>1205</v>
      </c>
      <c r="X1138" s="16">
        <v>177.42500000000001</v>
      </c>
      <c r="Y1138" s="16">
        <v>12.40111111</v>
      </c>
      <c r="Z1138" s="16">
        <v>177.4170833</v>
      </c>
      <c r="AA1138" s="16">
        <v>12.393888889999999</v>
      </c>
      <c r="AB1138" s="16">
        <v>3201</v>
      </c>
      <c r="AD1138" s="16" t="s">
        <v>10742</v>
      </c>
      <c r="AE1138" s="16" t="s">
        <v>10743</v>
      </c>
      <c r="AF1138" s="16" t="s">
        <v>1332</v>
      </c>
      <c r="AG1138" s="16" t="s">
        <v>9857</v>
      </c>
      <c r="AH1138" s="16">
        <v>8</v>
      </c>
      <c r="AI1138" s="16">
        <v>1.79</v>
      </c>
      <c r="AJ1138" s="16">
        <v>48.2</v>
      </c>
      <c r="AK1138" s="16">
        <v>8.6300000000000008</v>
      </c>
      <c r="AR1138" s="16" t="s">
        <v>8073</v>
      </c>
    </row>
    <row r="1139" spans="1:45" s="16" customFormat="1">
      <c r="A1139" s="16" t="s">
        <v>12459</v>
      </c>
      <c r="B1139" s="16">
        <v>235.79782</v>
      </c>
      <c r="C1139" s="16">
        <v>15.41475</v>
      </c>
      <c r="D1139" s="16">
        <v>3563.6335869999998</v>
      </c>
      <c r="E1139" s="16">
        <v>1.1887099999999999E-2</v>
      </c>
      <c r="F1139" s="16">
        <v>56.966999999999999</v>
      </c>
      <c r="G1139" s="16">
        <v>18.094253999999999</v>
      </c>
      <c r="H1139" s="16">
        <v>-15.683862749999999</v>
      </c>
      <c r="I1139" s="16" t="s">
        <v>1160</v>
      </c>
      <c r="K1139" s="16" t="s">
        <v>117</v>
      </c>
      <c r="N1139" s="16" t="s">
        <v>1161</v>
      </c>
      <c r="O1139" s="16">
        <v>235.79782</v>
      </c>
      <c r="P1139" s="16">
        <v>15.41475</v>
      </c>
      <c r="Q1139" s="17" t="s">
        <v>12460</v>
      </c>
      <c r="R1139" s="16">
        <v>2518</v>
      </c>
      <c r="S1139" s="16">
        <v>288</v>
      </c>
      <c r="T1139" s="16" t="s">
        <v>12461</v>
      </c>
      <c r="U1139" s="16" t="s">
        <v>12462</v>
      </c>
      <c r="V1139" s="17" t="s">
        <v>12463</v>
      </c>
      <c r="W1139" s="16" t="s">
        <v>1205</v>
      </c>
    </row>
    <row r="1140" spans="1:45" s="16" customFormat="1">
      <c r="A1140" s="16" t="s">
        <v>10691</v>
      </c>
      <c r="B1140" s="16">
        <v>176.51326</v>
      </c>
      <c r="C1140" s="16">
        <v>14.643800000000001</v>
      </c>
      <c r="D1140" s="16">
        <v>3124</v>
      </c>
      <c r="E1140" s="16">
        <v>1.0421E-2</v>
      </c>
      <c r="F1140" s="16">
        <v>49.559100000000001</v>
      </c>
      <c r="G1140" s="16">
        <v>17.799434999999999</v>
      </c>
      <c r="H1140" s="16">
        <v>-15.67618205</v>
      </c>
      <c r="I1140" s="16" t="s">
        <v>1160</v>
      </c>
      <c r="K1140" s="16" t="s">
        <v>253</v>
      </c>
      <c r="L1140" s="16" t="s">
        <v>10692</v>
      </c>
      <c r="N1140" s="16" t="s">
        <v>1161</v>
      </c>
      <c r="O1140" s="16">
        <v>176.51326</v>
      </c>
      <c r="P1140" s="16">
        <v>14.643798</v>
      </c>
      <c r="Q1140" s="17" t="s">
        <v>10693</v>
      </c>
      <c r="R1140" s="16">
        <v>1762</v>
      </c>
      <c r="S1140" s="16">
        <v>302</v>
      </c>
      <c r="T1140" s="16" t="s">
        <v>10694</v>
      </c>
      <c r="U1140" s="16" t="s">
        <v>10695</v>
      </c>
      <c r="V1140" s="17" t="s">
        <v>10696</v>
      </c>
      <c r="W1140" s="16" t="s">
        <v>1205</v>
      </c>
      <c r="AR1140" s="16" t="s">
        <v>8073</v>
      </c>
    </row>
    <row r="1141" spans="1:45" s="16" customFormat="1">
      <c r="A1141" s="16" t="s">
        <v>9480</v>
      </c>
      <c r="B1141" s="16">
        <v>162.23696000000001</v>
      </c>
      <c r="C1141" s="16">
        <v>12.19492</v>
      </c>
      <c r="D1141" s="16">
        <v>1430</v>
      </c>
      <c r="E1141" s="16">
        <v>4.7699999999999999E-3</v>
      </c>
      <c r="F1141" s="16">
        <v>25.372699999999998</v>
      </c>
      <c r="G1141" s="16">
        <v>16.349726</v>
      </c>
      <c r="H1141" s="16">
        <v>-15.672107</v>
      </c>
      <c r="I1141" s="16" t="s">
        <v>1160</v>
      </c>
      <c r="L1141" s="16" t="s">
        <v>9481</v>
      </c>
      <c r="M1141" s="16">
        <v>200598</v>
      </c>
      <c r="N1141" s="16" t="s">
        <v>1161</v>
      </c>
      <c r="O1141" s="16">
        <v>162.23729</v>
      </c>
      <c r="P1141" s="16">
        <v>12.193901</v>
      </c>
      <c r="Q1141" s="17" t="s">
        <v>9482</v>
      </c>
      <c r="R1141" s="16">
        <v>1601</v>
      </c>
      <c r="S1141" s="16">
        <v>547</v>
      </c>
      <c r="T1141" s="16" t="s">
        <v>9340</v>
      </c>
      <c r="U1141" s="16" t="s">
        <v>9341</v>
      </c>
      <c r="V1141" s="17" t="s">
        <v>9342</v>
      </c>
      <c r="W1141" s="16" t="s">
        <v>1205</v>
      </c>
      <c r="X1141" s="16">
        <v>162.23500000000001</v>
      </c>
      <c r="Y1141" s="16">
        <v>12.1975</v>
      </c>
      <c r="Z1141" s="16">
        <v>162.2366667</v>
      </c>
      <c r="AA1141" s="16">
        <v>12.19444444</v>
      </c>
      <c r="AB1141" s="16">
        <v>1321</v>
      </c>
      <c r="AC1141" s="16" t="s">
        <v>9343</v>
      </c>
      <c r="AD1141" s="16" t="s">
        <v>9344</v>
      </c>
      <c r="AE1141" s="16" t="s">
        <v>9345</v>
      </c>
      <c r="AF1141" s="16" t="s">
        <v>9346</v>
      </c>
      <c r="AG1141" s="16" t="s">
        <v>9347</v>
      </c>
      <c r="AH1141" s="16">
        <v>42.6</v>
      </c>
      <c r="AI1141" s="16">
        <v>2.2200000000000002</v>
      </c>
      <c r="AJ1141" s="16">
        <v>17.5</v>
      </c>
      <c r="AK1141" s="16">
        <v>8.5299999999999994</v>
      </c>
      <c r="AR1141" s="16" t="s">
        <v>8073</v>
      </c>
    </row>
    <row r="1142" spans="1:45" s="16" customFormat="1">
      <c r="A1142" s="16" t="s">
        <v>1525</v>
      </c>
      <c r="B1142" s="16">
        <v>169.1095</v>
      </c>
      <c r="C1142" s="16">
        <v>4.3365</v>
      </c>
      <c r="D1142" s="16">
        <v>1109</v>
      </c>
      <c r="E1142" s="16">
        <v>3.699E-3</v>
      </c>
      <c r="F1142" s="16">
        <v>18.787299999999998</v>
      </c>
      <c r="G1142" s="16">
        <v>15.701874</v>
      </c>
      <c r="H1142" s="16">
        <v>-15.66744785</v>
      </c>
      <c r="I1142" s="16" t="s">
        <v>1160</v>
      </c>
      <c r="K1142" s="16" t="s">
        <v>1189</v>
      </c>
      <c r="L1142" s="16" t="s">
        <v>1526</v>
      </c>
      <c r="M1142" s="16">
        <v>212132</v>
      </c>
      <c r="N1142" s="16" t="s">
        <v>1161</v>
      </c>
      <c r="O1142" s="16">
        <v>169.10988</v>
      </c>
      <c r="P1142" s="16">
        <v>4.3365961999999998</v>
      </c>
      <c r="Q1142" s="17" t="s">
        <v>1527</v>
      </c>
      <c r="R1142" s="16">
        <v>835</v>
      </c>
      <c r="S1142" s="16">
        <v>149</v>
      </c>
      <c r="T1142" s="16" t="s">
        <v>1528</v>
      </c>
      <c r="U1142" s="16" t="s">
        <v>1529</v>
      </c>
      <c r="V1142" s="17" t="s">
        <v>1530</v>
      </c>
      <c r="W1142" s="16" t="s">
        <v>1205</v>
      </c>
      <c r="X1142" s="16">
        <v>169.1154167</v>
      </c>
      <c r="Y1142" s="16">
        <v>4.3372222220000003</v>
      </c>
      <c r="Z1142" s="16">
        <v>169.1095833</v>
      </c>
      <c r="AA1142" s="16">
        <v>4.3363888890000002</v>
      </c>
      <c r="AB1142" s="16">
        <v>1104</v>
      </c>
      <c r="AC1142" s="16" t="s">
        <v>1531</v>
      </c>
      <c r="AD1142" s="16" t="s">
        <v>1675</v>
      </c>
      <c r="AE1142" s="16" t="s">
        <v>1676</v>
      </c>
      <c r="AF1142" s="16" t="s">
        <v>1677</v>
      </c>
      <c r="AG1142" s="16" t="s">
        <v>1678</v>
      </c>
      <c r="AH1142" s="16">
        <v>17.100000000000001</v>
      </c>
      <c r="AI1142" s="16">
        <v>2.48</v>
      </c>
      <c r="AJ1142" s="16">
        <v>18.600000000000001</v>
      </c>
      <c r="AK1142" s="16">
        <v>8.2799999999999994</v>
      </c>
    </row>
    <row r="1143" spans="1:45" s="16" customFormat="1">
      <c r="A1143" s="16" t="s">
        <v>7870</v>
      </c>
      <c r="B1143" s="16">
        <v>142.95167000000001</v>
      </c>
      <c r="C1143" s="16">
        <v>10.408250000000001</v>
      </c>
      <c r="D1143" s="16">
        <v>3221</v>
      </c>
      <c r="E1143" s="16">
        <v>1.0744E-2</v>
      </c>
      <c r="F1143" s="16">
        <v>48.4679</v>
      </c>
      <c r="G1143" s="16">
        <v>17.760963</v>
      </c>
      <c r="H1143" s="16">
        <v>-15.666308020000001</v>
      </c>
      <c r="I1143" s="16" t="s">
        <v>1160</v>
      </c>
      <c r="K1143" s="16" t="s">
        <v>464</v>
      </c>
      <c r="L1143" s="16" t="s">
        <v>7871</v>
      </c>
      <c r="N1143" s="16" t="s">
        <v>6808</v>
      </c>
      <c r="O1143" s="16">
        <v>142.95167000000001</v>
      </c>
      <c r="P1143" s="16">
        <v>10.408253999999999</v>
      </c>
      <c r="Q1143" s="17" t="s">
        <v>7872</v>
      </c>
      <c r="R1143" s="16">
        <v>1741</v>
      </c>
      <c r="S1143" s="16">
        <v>206</v>
      </c>
      <c r="T1143" s="16" t="s">
        <v>7873</v>
      </c>
      <c r="U1143" s="16" t="s">
        <v>7874</v>
      </c>
      <c r="V1143" s="17" t="s">
        <v>7875</v>
      </c>
      <c r="W1143" s="16" t="s">
        <v>1205</v>
      </c>
      <c r="AS1143" s="16" t="s">
        <v>7877</v>
      </c>
    </row>
    <row r="1144" spans="1:45" s="16" customFormat="1">
      <c r="A1144" s="16" t="s">
        <v>7312</v>
      </c>
      <c r="B1144" s="16">
        <v>131.74030999999999</v>
      </c>
      <c r="C1144" s="16">
        <v>13.431331</v>
      </c>
      <c r="D1144" s="16">
        <v>2187.1778399999998</v>
      </c>
      <c r="E1144" s="16">
        <v>7.2956999999999996E-3</v>
      </c>
      <c r="F1144" s="16">
        <v>33.405500000000004</v>
      </c>
      <c r="G1144" s="16">
        <v>16.954177999999999</v>
      </c>
      <c r="H1144" s="16">
        <v>-15.664911999999999</v>
      </c>
      <c r="I1144" s="16" t="s">
        <v>1160</v>
      </c>
      <c r="K1144" s="16" t="s">
        <v>624</v>
      </c>
      <c r="M1144" s="16">
        <v>182461</v>
      </c>
      <c r="N1144" s="16" t="s">
        <v>6808</v>
      </c>
      <c r="O1144" s="16">
        <v>131.74030999999999</v>
      </c>
      <c r="P1144" s="16">
        <v>13.431331</v>
      </c>
      <c r="Q1144" s="17" t="s">
        <v>7313</v>
      </c>
      <c r="R1144" s="16">
        <v>2428</v>
      </c>
      <c r="S1144" s="16">
        <v>577</v>
      </c>
      <c r="T1144" s="16" t="s">
        <v>7314</v>
      </c>
      <c r="U1144" s="16" t="s">
        <v>7315</v>
      </c>
      <c r="V1144" s="17" t="s">
        <v>7316</v>
      </c>
      <c r="W1144" s="16" t="s">
        <v>1205</v>
      </c>
      <c r="X1144" s="16">
        <v>131.7379167</v>
      </c>
      <c r="Y1144" s="16">
        <v>13.43305556</v>
      </c>
      <c r="Z1144" s="16">
        <v>131.7404167</v>
      </c>
      <c r="AA1144" s="16">
        <v>13.431388889999999</v>
      </c>
      <c r="AB1144" s="16">
        <v>2218</v>
      </c>
      <c r="AD1144" s="16" t="s">
        <v>7317</v>
      </c>
      <c r="AE1144" s="16" t="s">
        <v>7432</v>
      </c>
      <c r="AF1144" s="16" t="s">
        <v>3439</v>
      </c>
      <c r="AG1144" s="16" t="s">
        <v>7433</v>
      </c>
      <c r="AH1144" s="16">
        <v>11.7</v>
      </c>
      <c r="AI1144" s="16">
        <v>2.06</v>
      </c>
      <c r="AJ1144" s="16">
        <v>34.200000000000003</v>
      </c>
      <c r="AK1144" s="16">
        <v>8.4499999999999993</v>
      </c>
    </row>
    <row r="1145" spans="1:45" s="16" customFormat="1">
      <c r="A1145" s="16" t="s">
        <v>1380</v>
      </c>
      <c r="B1145" s="16">
        <v>237.87921</v>
      </c>
      <c r="C1145" s="16">
        <v>4.1994936000000003</v>
      </c>
      <c r="D1145" s="16">
        <v>4071.5678480000001</v>
      </c>
      <c r="E1145" s="16">
        <v>1.35814E-2</v>
      </c>
      <c r="F1145" s="16">
        <v>64.138099999999994</v>
      </c>
      <c r="G1145" s="16">
        <v>18.377628000000001</v>
      </c>
      <c r="H1145" s="16">
        <v>-15.65795245</v>
      </c>
      <c r="I1145" s="16" t="s">
        <v>1160</v>
      </c>
      <c r="K1145" s="16" t="s">
        <v>1179</v>
      </c>
      <c r="N1145" s="16" t="s">
        <v>1161</v>
      </c>
      <c r="O1145" s="16">
        <v>237.87921</v>
      </c>
      <c r="P1145" s="16">
        <v>4.1994936000000003</v>
      </c>
      <c r="Q1145" s="17" t="s">
        <v>1381</v>
      </c>
      <c r="R1145" s="16">
        <v>2951</v>
      </c>
      <c r="S1145" s="16">
        <v>278</v>
      </c>
      <c r="T1145" s="16" t="s">
        <v>1382</v>
      </c>
      <c r="U1145" s="16" t="s">
        <v>1383</v>
      </c>
      <c r="V1145" s="17" t="s">
        <v>1384</v>
      </c>
      <c r="W1145" s="16" t="s">
        <v>1205</v>
      </c>
    </row>
    <row r="1146" spans="1:45" s="16" customFormat="1">
      <c r="A1146" s="16" t="s">
        <v>2788</v>
      </c>
      <c r="B1146" s="16">
        <v>237.36039</v>
      </c>
      <c r="C1146" s="16">
        <v>5.5712229000000004</v>
      </c>
      <c r="D1146" s="16">
        <v>3741.2591539999999</v>
      </c>
      <c r="E1146" s="16">
        <v>1.24796E-2</v>
      </c>
      <c r="F1146" s="16">
        <v>59.433</v>
      </c>
      <c r="G1146" s="16">
        <v>18.213809999999999</v>
      </c>
      <c r="H1146" s="16">
        <v>-15.65632826</v>
      </c>
      <c r="I1146" s="16" t="s">
        <v>1160</v>
      </c>
      <c r="K1146" s="16" t="s">
        <v>1181</v>
      </c>
      <c r="N1146" s="16" t="s">
        <v>1635</v>
      </c>
      <c r="O1146" s="16">
        <v>237.36039</v>
      </c>
      <c r="P1146" s="16">
        <v>5.5712229000000004</v>
      </c>
      <c r="Q1146" s="17" t="s">
        <v>2645</v>
      </c>
      <c r="R1146" s="16">
        <v>2950</v>
      </c>
      <c r="S1146" s="16">
        <v>527</v>
      </c>
      <c r="T1146" s="16" t="s">
        <v>2646</v>
      </c>
      <c r="U1146" s="16" t="s">
        <v>2647</v>
      </c>
      <c r="V1146" s="17" t="s">
        <v>2648</v>
      </c>
      <c r="W1146" s="16" t="s">
        <v>1205</v>
      </c>
    </row>
    <row r="1147" spans="1:45" s="16" customFormat="1">
      <c r="A1147" s="16" t="s">
        <v>2610</v>
      </c>
      <c r="B1147" s="16">
        <v>219.93525</v>
      </c>
      <c r="C1147" s="16">
        <v>5.3533099999999996</v>
      </c>
      <c r="D1147" s="16">
        <v>1788</v>
      </c>
      <c r="E1147" s="16">
        <v>5.9639999999999997E-3</v>
      </c>
      <c r="F1147" s="16">
        <v>30.2956</v>
      </c>
      <c r="G1147" s="16">
        <v>16.750608</v>
      </c>
      <c r="H1147" s="16">
        <v>-15.656289790000001</v>
      </c>
      <c r="I1147" s="16" t="s">
        <v>1160</v>
      </c>
      <c r="K1147" s="16" t="s">
        <v>1042</v>
      </c>
      <c r="L1147" s="16" t="s">
        <v>2611</v>
      </c>
      <c r="N1147" s="16" t="s">
        <v>1161</v>
      </c>
      <c r="O1147" s="16">
        <v>219.93525</v>
      </c>
      <c r="P1147" s="16">
        <v>5.3533115999999996</v>
      </c>
      <c r="Q1147" s="17" t="s">
        <v>2612</v>
      </c>
      <c r="R1147" s="16">
        <v>1828</v>
      </c>
      <c r="S1147" s="16">
        <v>8</v>
      </c>
      <c r="T1147" s="16" t="s">
        <v>2613</v>
      </c>
      <c r="U1147" s="16" t="s">
        <v>2614</v>
      </c>
      <c r="V1147" s="17" t="s">
        <v>2615</v>
      </c>
      <c r="W1147" s="16" t="s">
        <v>1205</v>
      </c>
    </row>
    <row r="1148" spans="1:45" s="16" customFormat="1">
      <c r="A1148" s="16" t="s">
        <v>7181</v>
      </c>
      <c r="B1148" s="16">
        <v>130.65243000000001</v>
      </c>
      <c r="C1148" s="16">
        <v>10.553877999999999</v>
      </c>
      <c r="D1148" s="16">
        <v>3156.878768</v>
      </c>
      <c r="E1148" s="16">
        <v>1.0530299999999999E-2</v>
      </c>
      <c r="F1148" s="16">
        <v>46.685600000000001</v>
      </c>
      <c r="G1148" s="16">
        <v>17.701053999999999</v>
      </c>
      <c r="H1148" s="16">
        <v>-15.64486072</v>
      </c>
      <c r="I1148" s="16" t="s">
        <v>1160</v>
      </c>
      <c r="K1148" s="16" t="s">
        <v>723</v>
      </c>
      <c r="N1148" s="16" t="s">
        <v>1635</v>
      </c>
      <c r="O1148" s="16">
        <v>130.65243000000001</v>
      </c>
      <c r="P1148" s="16">
        <v>10.553877999999999</v>
      </c>
      <c r="Q1148" s="17" t="s">
        <v>7182</v>
      </c>
      <c r="R1148" s="16">
        <v>2573</v>
      </c>
      <c r="S1148" s="16">
        <v>493</v>
      </c>
      <c r="T1148" s="16" t="s">
        <v>7183</v>
      </c>
      <c r="U1148" s="16" t="s">
        <v>7184</v>
      </c>
      <c r="V1148" s="17" t="s">
        <v>7336</v>
      </c>
      <c r="W1148" s="16" t="s">
        <v>1205</v>
      </c>
    </row>
    <row r="1149" spans="1:45" s="16" customFormat="1">
      <c r="A1149" s="16" t="s">
        <v>8318</v>
      </c>
      <c r="B1149" s="16">
        <v>149.05292</v>
      </c>
      <c r="C1149" s="16">
        <v>15.610279999999999</v>
      </c>
      <c r="D1149" s="16">
        <v>4580</v>
      </c>
      <c r="E1149" s="16">
        <v>1.5277000000000001E-2</v>
      </c>
      <c r="F1149" s="16">
        <v>68.131900000000002</v>
      </c>
      <c r="G1149" s="16">
        <v>18.523540000000001</v>
      </c>
      <c r="H1149" s="16">
        <v>-15.643212500000001</v>
      </c>
      <c r="I1149" s="16" t="s">
        <v>1160</v>
      </c>
      <c r="K1149" s="16" t="s">
        <v>508</v>
      </c>
      <c r="L1149" s="16" t="s">
        <v>8465</v>
      </c>
      <c r="M1149" s="16">
        <v>191819</v>
      </c>
      <c r="N1149" s="16" t="s">
        <v>4556</v>
      </c>
      <c r="O1149" s="16">
        <v>149.05293</v>
      </c>
      <c r="P1149" s="16">
        <v>15.610293</v>
      </c>
      <c r="Q1149" s="17" t="s">
        <v>8466</v>
      </c>
      <c r="R1149" s="16">
        <v>2584</v>
      </c>
      <c r="S1149" s="16">
        <v>366</v>
      </c>
      <c r="T1149" s="16" t="s">
        <v>8467</v>
      </c>
      <c r="U1149" s="16" t="s">
        <v>8468</v>
      </c>
      <c r="V1149" s="17" t="s">
        <v>8469</v>
      </c>
      <c r="W1149" s="16" t="s">
        <v>1205</v>
      </c>
      <c r="X1149" s="16">
        <v>149.05708329999999</v>
      </c>
      <c r="Y1149" s="16">
        <v>15.605555560000001</v>
      </c>
      <c r="Z1149" s="16">
        <v>149.0541667</v>
      </c>
      <c r="AA1149" s="16">
        <v>15.608888889999999</v>
      </c>
      <c r="AB1149" s="16">
        <v>4574</v>
      </c>
      <c r="AC1149" s="16" t="s">
        <v>8470</v>
      </c>
      <c r="AD1149" s="16" t="s">
        <v>8471</v>
      </c>
      <c r="AE1149" s="16" t="s">
        <v>8326</v>
      </c>
      <c r="AF1149" s="16" t="s">
        <v>8327</v>
      </c>
      <c r="AG1149" s="16" t="s">
        <v>4724</v>
      </c>
      <c r="AH1149" s="16">
        <v>14.3</v>
      </c>
      <c r="AI1149" s="16">
        <v>2.13</v>
      </c>
      <c r="AJ1149" s="16">
        <v>67.900000000000006</v>
      </c>
      <c r="AK1149" s="16">
        <v>9.24</v>
      </c>
      <c r="AR1149" s="16" t="s">
        <v>8049</v>
      </c>
    </row>
    <row r="1150" spans="1:45" s="16" customFormat="1">
      <c r="A1150" s="16" t="s">
        <v>1856</v>
      </c>
      <c r="B1150" s="16">
        <v>179.75310999999999</v>
      </c>
      <c r="C1150" s="16">
        <v>4.6696400000000002</v>
      </c>
      <c r="D1150" s="16">
        <v>1602</v>
      </c>
      <c r="E1150" s="16">
        <v>5.3449999999999999E-3</v>
      </c>
      <c r="F1150" s="16">
        <v>29.048500000000001</v>
      </c>
      <c r="G1150" s="16">
        <v>16.677675000000001</v>
      </c>
      <c r="H1150" s="16">
        <v>-15.63794356</v>
      </c>
      <c r="I1150" s="16" t="s">
        <v>1160</v>
      </c>
      <c r="K1150" s="16" t="s">
        <v>1094</v>
      </c>
      <c r="L1150" s="16" t="s">
        <v>1857</v>
      </c>
      <c r="M1150" s="16">
        <v>213178</v>
      </c>
      <c r="N1150" s="16" t="s">
        <v>1635</v>
      </c>
      <c r="O1150" s="16">
        <v>179.75312</v>
      </c>
      <c r="P1150" s="16">
        <v>4.6696350999999998</v>
      </c>
      <c r="Q1150" s="17" t="s">
        <v>1858</v>
      </c>
      <c r="R1150" s="16">
        <v>841</v>
      </c>
      <c r="S1150" s="16">
        <v>173</v>
      </c>
      <c r="T1150" s="16" t="s">
        <v>1859</v>
      </c>
      <c r="U1150" s="16" t="s">
        <v>1860</v>
      </c>
      <c r="V1150" s="17" t="s">
        <v>1861</v>
      </c>
      <c r="W1150" s="16" t="s">
        <v>1205</v>
      </c>
      <c r="X1150" s="16">
        <v>179.75375</v>
      </c>
      <c r="Y1150" s="16">
        <v>4.6797222219999997</v>
      </c>
      <c r="Z1150" s="16">
        <v>179.75333330000001</v>
      </c>
      <c r="AA1150" s="16">
        <v>4.6694444439999998</v>
      </c>
      <c r="AB1150" s="16">
        <v>1604</v>
      </c>
      <c r="AD1150" s="16" t="s">
        <v>1862</v>
      </c>
      <c r="AE1150" s="16" t="s">
        <v>1863</v>
      </c>
      <c r="AF1150" s="16" t="s">
        <v>1864</v>
      </c>
      <c r="AG1150" s="16" t="s">
        <v>1763</v>
      </c>
      <c r="AH1150" s="16">
        <v>6.1</v>
      </c>
      <c r="AI1150" s="16">
        <v>2.2200000000000002</v>
      </c>
      <c r="AJ1150" s="16">
        <v>26.5</v>
      </c>
      <c r="AK1150" s="16">
        <v>7.89</v>
      </c>
    </row>
    <row r="1151" spans="1:45" s="16" customFormat="1">
      <c r="A1151" s="16" t="s">
        <v>4900</v>
      </c>
      <c r="B1151" s="16">
        <v>146.24549999999999</v>
      </c>
      <c r="C1151" s="16">
        <v>8.3698700000000006</v>
      </c>
      <c r="D1151" s="16">
        <v>1754</v>
      </c>
      <c r="E1151" s="16">
        <v>5.8500000000000002E-3</v>
      </c>
      <c r="F1151" s="16">
        <v>28.0777</v>
      </c>
      <c r="G1151" s="16">
        <v>16.605554999999999</v>
      </c>
      <c r="H1151" s="16">
        <v>-15.636252649999999</v>
      </c>
      <c r="I1151" s="16" t="s">
        <v>1160</v>
      </c>
      <c r="K1151" s="16" t="s">
        <v>814</v>
      </c>
      <c r="L1151" s="16" t="s">
        <v>4901</v>
      </c>
      <c r="M1151" s="16">
        <v>191869</v>
      </c>
      <c r="N1151" s="16" t="s">
        <v>2709</v>
      </c>
      <c r="O1151" s="16">
        <v>146.24553</v>
      </c>
      <c r="P1151" s="16">
        <v>8.3698938999999992</v>
      </c>
      <c r="Q1151" s="17" t="s">
        <v>4902</v>
      </c>
      <c r="R1151" s="16">
        <v>1234</v>
      </c>
      <c r="S1151" s="16">
        <v>504</v>
      </c>
      <c r="T1151" s="16" t="s">
        <v>4903</v>
      </c>
      <c r="U1151" s="16" t="s">
        <v>4904</v>
      </c>
      <c r="V1151" s="17" t="s">
        <v>4905</v>
      </c>
      <c r="W1151" s="16" t="s">
        <v>1205</v>
      </c>
      <c r="X1151" s="16">
        <v>146.24250000000001</v>
      </c>
      <c r="Y1151" s="16">
        <v>8.3630555560000008</v>
      </c>
      <c r="Z1151" s="16">
        <v>146.24541669999999</v>
      </c>
      <c r="AA1151" s="16">
        <v>8.3699999999999992</v>
      </c>
      <c r="AB1151" s="16">
        <v>1733</v>
      </c>
      <c r="AD1151" s="16" t="s">
        <v>4906</v>
      </c>
      <c r="AE1151" s="16" t="s">
        <v>4907</v>
      </c>
      <c r="AF1151" s="16" t="s">
        <v>4908</v>
      </c>
      <c r="AG1151" s="16" t="s">
        <v>4909</v>
      </c>
      <c r="AH1151" s="16">
        <v>35.700000000000003</v>
      </c>
      <c r="AI1151" s="16">
        <v>2.33</v>
      </c>
      <c r="AJ1151" s="16">
        <v>27.3</v>
      </c>
      <c r="AK1151" s="16">
        <v>8.92</v>
      </c>
    </row>
    <row r="1152" spans="1:45" s="16" customFormat="1">
      <c r="A1152" s="16" t="s">
        <v>4033</v>
      </c>
      <c r="B1152" s="16">
        <v>138.71687370000001</v>
      </c>
      <c r="C1152" s="16">
        <v>7.2464602999999999</v>
      </c>
      <c r="D1152" s="16">
        <v>3647</v>
      </c>
      <c r="E1152" s="16">
        <v>1.2165182294272657E-2</v>
      </c>
      <c r="F1152" s="16">
        <v>54.049300000000002</v>
      </c>
      <c r="G1152" s="16">
        <v>18.029264000000001</v>
      </c>
      <c r="H1152" s="16">
        <v>-15.634686370000001</v>
      </c>
      <c r="I1152" s="16" t="s">
        <v>1160</v>
      </c>
      <c r="M1152" s="16">
        <v>198451</v>
      </c>
      <c r="N1152" s="16" t="s">
        <v>1465</v>
      </c>
      <c r="X1152" s="16">
        <v>138.71333329999999</v>
      </c>
      <c r="Y1152" s="16">
        <v>7.2455555560000002</v>
      </c>
      <c r="Z1152" s="16">
        <v>138.71666669999999</v>
      </c>
      <c r="AA1152" s="16">
        <v>7.2463888890000003</v>
      </c>
      <c r="AB1152" s="16">
        <v>3647</v>
      </c>
      <c r="AD1152" s="16" t="s">
        <v>4034</v>
      </c>
      <c r="AE1152" s="16" t="s">
        <v>4035</v>
      </c>
      <c r="AF1152" s="16" t="s">
        <v>4036</v>
      </c>
      <c r="AG1152" s="16" t="s">
        <v>4037</v>
      </c>
      <c r="AH1152" s="16">
        <v>10</v>
      </c>
      <c r="AI1152" s="16">
        <v>2.36</v>
      </c>
      <c r="AJ1152" s="16">
        <v>55.2</v>
      </c>
      <c r="AK1152" s="16">
        <v>8.9600000000000009</v>
      </c>
    </row>
    <row r="1153" spans="1:46" s="16" customFormat="1">
      <c r="A1153" s="16" t="s">
        <v>5331</v>
      </c>
      <c r="B1153" s="16">
        <v>171.79555999999999</v>
      </c>
      <c r="C1153" s="16">
        <v>8.7310274999999997</v>
      </c>
      <c r="D1153" s="16">
        <v>1025.72551</v>
      </c>
      <c r="E1153" s="16">
        <v>3.4214800000000002E-3</v>
      </c>
      <c r="F1153" s="16">
        <v>13.706200000000001</v>
      </c>
      <c r="G1153" s="16">
        <v>15.060133</v>
      </c>
      <c r="H1153" s="16">
        <v>-15.62445232</v>
      </c>
      <c r="I1153" s="16" t="s">
        <v>1160</v>
      </c>
      <c r="K1153" s="16" t="s">
        <v>849</v>
      </c>
      <c r="M1153" s="16">
        <v>210340</v>
      </c>
      <c r="N1153" s="16" t="s">
        <v>1161</v>
      </c>
      <c r="O1153" s="16">
        <v>171.79555999999999</v>
      </c>
      <c r="P1153" s="16">
        <v>8.7310274999999997</v>
      </c>
      <c r="Q1153" s="17" t="s">
        <v>5332</v>
      </c>
      <c r="R1153" s="16">
        <v>1223</v>
      </c>
      <c r="S1153" s="16">
        <v>128</v>
      </c>
      <c r="T1153" s="16" t="s">
        <v>5333</v>
      </c>
      <c r="U1153" s="16" t="s">
        <v>5334</v>
      </c>
      <c r="V1153" s="17" t="s">
        <v>5335</v>
      </c>
      <c r="W1153" s="16" t="s">
        <v>1205</v>
      </c>
      <c r="X1153" s="16">
        <v>171.7933333</v>
      </c>
      <c r="Y1153" s="16">
        <v>8.7274999999999991</v>
      </c>
      <c r="Z1153" s="16">
        <v>171.7958333</v>
      </c>
      <c r="AA1153" s="16">
        <v>8.7313888889999998</v>
      </c>
      <c r="AB1153" s="16">
        <v>1046</v>
      </c>
      <c r="AC1153" s="16" t="s">
        <v>5336</v>
      </c>
      <c r="AD1153" s="16" t="s">
        <v>5337</v>
      </c>
      <c r="AE1153" s="16" t="s">
        <v>5338</v>
      </c>
      <c r="AF1153" s="16" t="s">
        <v>5339</v>
      </c>
      <c r="AG1153" s="16" t="s">
        <v>5340</v>
      </c>
      <c r="AH1153" s="16">
        <v>41.7</v>
      </c>
      <c r="AI1153" s="16">
        <v>2.3199999999999998</v>
      </c>
      <c r="AJ1153" s="16">
        <v>18</v>
      </c>
      <c r="AK1153" s="16">
        <v>8.35</v>
      </c>
    </row>
    <row r="1154" spans="1:46" s="16" customFormat="1">
      <c r="A1154" s="16" t="s">
        <v>5296</v>
      </c>
      <c r="B1154" s="16">
        <v>120.41826</v>
      </c>
      <c r="C1154" s="16">
        <v>8.7892021000000007</v>
      </c>
      <c r="D1154" s="16">
        <v>4307.4426009999997</v>
      </c>
      <c r="E1154" s="16">
        <v>1.4368199999999999E-2</v>
      </c>
      <c r="F1154" s="16">
        <v>61.516300000000001</v>
      </c>
      <c r="G1154" s="16">
        <v>18.326308999999998</v>
      </c>
      <c r="H1154" s="16">
        <v>-15.61864203</v>
      </c>
      <c r="I1154" s="16" t="s">
        <v>1160</v>
      </c>
      <c r="K1154" s="16" t="s">
        <v>746</v>
      </c>
      <c r="N1154" s="16" t="s">
        <v>1635</v>
      </c>
      <c r="O1154" s="16">
        <v>120.41826</v>
      </c>
      <c r="P1154" s="16">
        <v>8.7892021000000007</v>
      </c>
      <c r="Q1154" s="17" t="s">
        <v>5297</v>
      </c>
      <c r="R1154" s="16">
        <v>2419</v>
      </c>
      <c r="S1154" s="16">
        <v>202</v>
      </c>
      <c r="T1154" s="16" t="s">
        <v>5298</v>
      </c>
      <c r="U1154" s="16" t="s">
        <v>5299</v>
      </c>
      <c r="V1154" s="17" t="s">
        <v>5443</v>
      </c>
      <c r="W1154" s="16" t="s">
        <v>1205</v>
      </c>
    </row>
    <row r="1155" spans="1:46" s="16" customFormat="1">
      <c r="A1155" s="16" t="s">
        <v>2528</v>
      </c>
      <c r="B1155" s="16">
        <v>152.32237000000001</v>
      </c>
      <c r="C1155" s="16">
        <v>5.4040800000000004</v>
      </c>
      <c r="D1155" s="16">
        <v>1715</v>
      </c>
      <c r="E1155" s="16">
        <v>5.7210000000000004E-3</v>
      </c>
      <c r="F1155" s="16">
        <v>27.7148</v>
      </c>
      <c r="G1155" s="16">
        <v>16.600000000000001</v>
      </c>
      <c r="H1155" s="16">
        <v>-15.61355874</v>
      </c>
      <c r="I1155" s="16" t="s">
        <v>1160</v>
      </c>
      <c r="K1155" s="16" t="s">
        <v>1046</v>
      </c>
      <c r="L1155" s="16" t="s">
        <v>2652</v>
      </c>
      <c r="M1155" s="16">
        <v>205076</v>
      </c>
      <c r="N1155" s="16" t="s">
        <v>1161</v>
      </c>
      <c r="O1155" s="16">
        <v>152.32235</v>
      </c>
      <c r="P1155" s="16">
        <v>5.4040356999999997</v>
      </c>
      <c r="Q1155" s="17" t="s">
        <v>2653</v>
      </c>
      <c r="R1155" s="16">
        <v>996</v>
      </c>
      <c r="S1155" s="16">
        <v>88</v>
      </c>
      <c r="T1155" s="16" t="s">
        <v>2654</v>
      </c>
      <c r="U1155" s="16" t="s">
        <v>2655</v>
      </c>
      <c r="V1155" s="17" t="s">
        <v>2656</v>
      </c>
      <c r="W1155" s="16" t="s">
        <v>1205</v>
      </c>
      <c r="X1155" s="16">
        <v>152.32166670000001</v>
      </c>
      <c r="Y1155" s="16">
        <v>5.4097222220000001</v>
      </c>
      <c r="Z1155" s="16">
        <v>152.32249999999999</v>
      </c>
      <c r="AA1155" s="16">
        <v>5.4041666670000001</v>
      </c>
      <c r="AB1155" s="16">
        <v>1701</v>
      </c>
      <c r="AC1155" s="16" t="s">
        <v>2657</v>
      </c>
      <c r="AD1155" s="16" t="s">
        <v>2658</v>
      </c>
      <c r="AE1155" s="16" t="s">
        <v>2659</v>
      </c>
      <c r="AF1155" s="16" t="s">
        <v>2660</v>
      </c>
      <c r="AG1155" s="16" t="s">
        <v>2661</v>
      </c>
      <c r="AH1155" s="16">
        <v>11.6</v>
      </c>
      <c r="AI1155" s="16">
        <v>2.2799999999999998</v>
      </c>
      <c r="AJ1155" s="16">
        <v>26.8</v>
      </c>
      <c r="AK1155" s="16">
        <v>8.27</v>
      </c>
    </row>
    <row r="1156" spans="1:46" s="16" customFormat="1">
      <c r="A1156" s="16" t="s">
        <v>8789</v>
      </c>
      <c r="B1156" s="16">
        <v>155.91399999999999</v>
      </c>
      <c r="C1156" s="16">
        <v>12.62378</v>
      </c>
      <c r="D1156" s="16">
        <v>2723</v>
      </c>
      <c r="E1156" s="16">
        <v>9.0830000000000008E-3</v>
      </c>
      <c r="F1156" s="16">
        <v>42.377800000000001</v>
      </c>
      <c r="G1156" s="16">
        <v>17.522943000000001</v>
      </c>
      <c r="H1156" s="16">
        <v>-15.612749040000001</v>
      </c>
      <c r="I1156" s="16" t="s">
        <v>1160</v>
      </c>
      <c r="K1156" s="16" t="s">
        <v>549</v>
      </c>
      <c r="L1156" s="16" t="s">
        <v>8790</v>
      </c>
      <c r="N1156" s="16" t="s">
        <v>1161</v>
      </c>
      <c r="O1156" s="16">
        <v>155.91399999999999</v>
      </c>
      <c r="P1156" s="16">
        <v>12.623773999999999</v>
      </c>
      <c r="Q1156" s="17" t="s">
        <v>8791</v>
      </c>
      <c r="R1156" s="16">
        <v>1746</v>
      </c>
      <c r="S1156" s="16">
        <v>64</v>
      </c>
      <c r="T1156" s="16" t="s">
        <v>8792</v>
      </c>
      <c r="U1156" s="16" t="s">
        <v>8793</v>
      </c>
      <c r="V1156" s="17" t="s">
        <v>8794</v>
      </c>
      <c r="W1156" s="16" t="s">
        <v>1205</v>
      </c>
      <c r="AR1156" s="16" t="s">
        <v>8073</v>
      </c>
    </row>
    <row r="1157" spans="1:46" s="16" customFormat="1">
      <c r="A1157" s="16" t="s">
        <v>4732</v>
      </c>
      <c r="B1157" s="16">
        <v>237.8958762</v>
      </c>
      <c r="C1157" s="16">
        <v>8.0312495100000003</v>
      </c>
      <c r="D1157" s="16">
        <v>5082</v>
      </c>
      <c r="E1157" s="16">
        <v>1.695186630641449E-2</v>
      </c>
      <c r="F1157" s="16">
        <v>78.182100000000005</v>
      </c>
      <c r="G1157" s="16">
        <v>18.855173000000001</v>
      </c>
      <c r="H1157" s="16">
        <v>-15.610363660000001</v>
      </c>
      <c r="I1157" s="16" t="s">
        <v>1160</v>
      </c>
      <c r="M1157" s="16">
        <v>258173</v>
      </c>
      <c r="N1157" s="16" t="s">
        <v>2079</v>
      </c>
      <c r="X1157" s="16">
        <v>237.89708329999999</v>
      </c>
      <c r="Y1157" s="16">
        <v>8.0288888889999992</v>
      </c>
      <c r="Z1157" s="16">
        <v>237.89583329999999</v>
      </c>
      <c r="AA1157" s="16">
        <v>8.0311111109999995</v>
      </c>
      <c r="AB1157" s="16">
        <v>5082</v>
      </c>
      <c r="AC1157" s="16" t="s">
        <v>4733</v>
      </c>
      <c r="AD1157" s="16" t="s">
        <v>4734</v>
      </c>
      <c r="AE1157" s="16" t="s">
        <v>4735</v>
      </c>
      <c r="AF1157" s="16" t="s">
        <v>4736</v>
      </c>
      <c r="AG1157" s="16" t="s">
        <v>4737</v>
      </c>
      <c r="AH1157" s="16">
        <v>25.1</v>
      </c>
      <c r="AI1157" s="16">
        <v>1.77</v>
      </c>
      <c r="AJ1157" s="16">
        <v>75.400000000000006</v>
      </c>
      <c r="AK1157" s="16">
        <v>9.4600000000000009</v>
      </c>
    </row>
    <row r="1158" spans="1:46" s="16" customFormat="1">
      <c r="A1158" s="16" t="s">
        <v>6773</v>
      </c>
      <c r="B1158" s="16">
        <v>118.4534915</v>
      </c>
      <c r="C1158" s="16">
        <v>10.14814846</v>
      </c>
      <c r="D1158" s="16">
        <v>1942</v>
      </c>
      <c r="E1158" s="16">
        <v>6.4778678408219086E-3</v>
      </c>
      <c r="F1158" s="16">
        <v>28.947900000000001</v>
      </c>
      <c r="G1158" s="16">
        <v>16.698761000000001</v>
      </c>
      <c r="H1158" s="16">
        <v>-15.609324320000001</v>
      </c>
      <c r="I1158" s="16" t="s">
        <v>1160</v>
      </c>
      <c r="M1158" s="16">
        <v>174616</v>
      </c>
      <c r="N1158" s="16" t="s">
        <v>3628</v>
      </c>
      <c r="X1158" s="16">
        <v>118.44875</v>
      </c>
      <c r="Y1158" s="16">
        <v>10.15138889</v>
      </c>
      <c r="Z1158" s="16">
        <v>118.4533333</v>
      </c>
      <c r="AA1158" s="16">
        <v>10.147500000000001</v>
      </c>
      <c r="AB1158" s="16">
        <v>1942</v>
      </c>
      <c r="AD1158" s="16" t="s">
        <v>6774</v>
      </c>
      <c r="AE1158" s="16" t="s">
        <v>6775</v>
      </c>
      <c r="AF1158" s="16" t="s">
        <v>6776</v>
      </c>
      <c r="AG1158" s="16" t="s">
        <v>6777</v>
      </c>
      <c r="AH1158" s="16">
        <v>10.5</v>
      </c>
      <c r="AI1158" s="16">
        <v>3.24</v>
      </c>
      <c r="AJ1158" s="16">
        <v>29.9</v>
      </c>
      <c r="AK1158" s="16">
        <v>8.3800000000000008</v>
      </c>
    </row>
    <row r="1159" spans="1:46" s="16" customFormat="1">
      <c r="A1159" s="16" t="s">
        <v>7443</v>
      </c>
      <c r="B1159" s="16">
        <v>131.89515</v>
      </c>
      <c r="C1159" s="16">
        <v>11.72542</v>
      </c>
      <c r="D1159" s="16">
        <v>4006</v>
      </c>
      <c r="E1159" s="16">
        <v>1.3363E-2</v>
      </c>
      <c r="F1159" s="16">
        <v>58.4251</v>
      </c>
      <c r="G1159" s="16">
        <v>18.242633999999999</v>
      </c>
      <c r="H1159" s="18">
        <v>-15.590363322001775</v>
      </c>
      <c r="I1159" s="16" t="s">
        <v>1160</v>
      </c>
      <c r="L1159" s="16" t="s">
        <v>7444</v>
      </c>
      <c r="N1159" s="16" t="s">
        <v>1287</v>
      </c>
    </row>
    <row r="1160" spans="1:46" s="16" customFormat="1">
      <c r="A1160" s="16" t="s">
        <v>10632</v>
      </c>
      <c r="B1160" s="16">
        <v>176.23974999999999</v>
      </c>
      <c r="C1160" s="16">
        <v>13.38749</v>
      </c>
      <c r="D1160" s="16">
        <v>3222</v>
      </c>
      <c r="E1160" s="16">
        <v>1.0749E-2</v>
      </c>
      <c r="F1160" s="16">
        <v>50.831899999999997</v>
      </c>
      <c r="G1160" s="16">
        <v>17.942394</v>
      </c>
      <c r="H1160" s="16">
        <v>-15.588288</v>
      </c>
      <c r="I1160" s="16" t="s">
        <v>1160</v>
      </c>
      <c r="K1160" s="16" t="s">
        <v>245</v>
      </c>
      <c r="L1160" s="16" t="s">
        <v>10633</v>
      </c>
      <c r="N1160" s="16" t="s">
        <v>1161</v>
      </c>
      <c r="O1160" s="16">
        <v>176.23974999999999</v>
      </c>
      <c r="P1160" s="16">
        <v>13.387487</v>
      </c>
      <c r="Q1160" s="17" t="s">
        <v>10634</v>
      </c>
      <c r="R1160" s="16">
        <v>1608</v>
      </c>
      <c r="S1160" s="16">
        <v>572</v>
      </c>
      <c r="T1160" s="16" t="s">
        <v>10500</v>
      </c>
      <c r="U1160" s="16" t="s">
        <v>10501</v>
      </c>
      <c r="V1160" s="17" t="s">
        <v>10502</v>
      </c>
      <c r="W1160" s="16" t="s">
        <v>1205</v>
      </c>
      <c r="AR1160" s="16" t="s">
        <v>8073</v>
      </c>
    </row>
    <row r="1161" spans="1:46" s="16" customFormat="1">
      <c r="A1161" s="16" t="s">
        <v>6118</v>
      </c>
      <c r="B1161" s="16">
        <v>208.47555270000001</v>
      </c>
      <c r="C1161" s="16">
        <v>9.5046070900000004</v>
      </c>
      <c r="D1161" s="16">
        <v>4872</v>
      </c>
      <c r="E1161" s="16">
        <v>1.6251375963174223E-2</v>
      </c>
      <c r="F1161" s="16">
        <v>75.621099999999998</v>
      </c>
      <c r="G1161" s="16">
        <v>18.806608000000001</v>
      </c>
      <c r="H1161" s="16">
        <v>-15.58660695</v>
      </c>
      <c r="I1161" s="16" t="s">
        <v>1160</v>
      </c>
      <c r="M1161" s="16">
        <v>238636</v>
      </c>
      <c r="N1161" s="16" t="s">
        <v>2715</v>
      </c>
      <c r="X1161" s="16">
        <v>208.47749999999999</v>
      </c>
      <c r="Y1161" s="16">
        <v>9.5061111109999992</v>
      </c>
      <c r="Z1161" s="16">
        <v>208.47541670000001</v>
      </c>
      <c r="AA1161" s="16">
        <v>9.5044444440000007</v>
      </c>
      <c r="AB1161" s="16">
        <v>4872</v>
      </c>
      <c r="AD1161" s="16" t="s">
        <v>6119</v>
      </c>
      <c r="AE1161" s="16" t="s">
        <v>6120</v>
      </c>
      <c r="AF1161" s="16" t="s">
        <v>6121</v>
      </c>
      <c r="AG1161" s="16" t="s">
        <v>1925</v>
      </c>
      <c r="AH1161" s="16">
        <v>9.9</v>
      </c>
      <c r="AI1161" s="16">
        <v>2.2000000000000002</v>
      </c>
      <c r="AJ1161" s="16">
        <v>71.599999999999994</v>
      </c>
      <c r="AK1161" s="16">
        <v>8.9</v>
      </c>
    </row>
    <row r="1162" spans="1:46" s="16" customFormat="1">
      <c r="A1162" s="16" t="s">
        <v>10596</v>
      </c>
      <c r="B1162" s="16">
        <v>176.60033999999999</v>
      </c>
      <c r="C1162" s="16">
        <v>13.827450000000001</v>
      </c>
      <c r="D1162" s="16">
        <v>2693</v>
      </c>
      <c r="E1162" s="16">
        <v>8.9829999999999997E-3</v>
      </c>
      <c r="F1162" s="16">
        <v>43.350900000000003</v>
      </c>
      <c r="G1162" s="16">
        <v>17.603041000000001</v>
      </c>
      <c r="H1162" s="18">
        <v>-15.581949591065342</v>
      </c>
      <c r="I1162" s="16" t="s">
        <v>1160</v>
      </c>
      <c r="M1162" s="16">
        <v>6747</v>
      </c>
      <c r="N1162" s="16" t="s">
        <v>1465</v>
      </c>
      <c r="X1162" s="16">
        <v>176.59541669999999</v>
      </c>
      <c r="Y1162" s="16">
        <v>13.82694444</v>
      </c>
      <c r="Z1162" s="16">
        <v>176.60041670000001</v>
      </c>
      <c r="AA1162" s="16">
        <v>13.827222219999999</v>
      </c>
      <c r="AB1162" s="16">
        <v>2696</v>
      </c>
      <c r="AC1162" s="16" t="s">
        <v>10597</v>
      </c>
      <c r="AD1162" s="16" t="s">
        <v>10598</v>
      </c>
      <c r="AE1162" s="16" t="s">
        <v>10599</v>
      </c>
      <c r="AF1162" s="16" t="s">
        <v>4813</v>
      </c>
      <c r="AG1162" s="16" t="s">
        <v>10600</v>
      </c>
      <c r="AH1162" s="16">
        <v>58.7</v>
      </c>
      <c r="AI1162" s="16">
        <v>2.09</v>
      </c>
      <c r="AJ1162" s="16">
        <v>41.2</v>
      </c>
      <c r="AK1162" s="16">
        <v>9.4499999999999993</v>
      </c>
      <c r="AL1162" s="16" t="s">
        <v>10601</v>
      </c>
      <c r="AM1162" s="16" t="s">
        <v>10601</v>
      </c>
      <c r="AR1162" s="16" t="s">
        <v>8073</v>
      </c>
    </row>
    <row r="1163" spans="1:46" s="16" customFormat="1">
      <c r="A1163" s="16" t="s">
        <v>1938</v>
      </c>
      <c r="B1163" s="16">
        <v>145.71225000000001</v>
      </c>
      <c r="C1163" s="16">
        <v>4.88992</v>
      </c>
      <c r="D1163" s="16">
        <v>1955</v>
      </c>
      <c r="E1163" s="16">
        <v>6.5209999999999999E-3</v>
      </c>
      <c r="F1163" s="16">
        <v>30.621700000000001</v>
      </c>
      <c r="G1163" s="16">
        <v>16.848499</v>
      </c>
      <c r="H1163" s="18">
        <v>-15.581647487024316</v>
      </c>
      <c r="I1163" s="16" t="s">
        <v>1160</v>
      </c>
      <c r="M1163" s="16">
        <v>193813</v>
      </c>
      <c r="N1163" s="16" t="s">
        <v>1465</v>
      </c>
      <c r="X1163" s="16">
        <v>145.71250000000001</v>
      </c>
      <c r="Y1163" s="16">
        <v>4.8897222219999996</v>
      </c>
      <c r="Z1163" s="16">
        <v>145.71208329999999</v>
      </c>
      <c r="AA1163" s="16">
        <v>4.8899999999999997</v>
      </c>
      <c r="AB1163" s="16">
        <v>1939</v>
      </c>
      <c r="AD1163" s="16" t="s">
        <v>1939</v>
      </c>
      <c r="AE1163" s="16" t="s">
        <v>1940</v>
      </c>
      <c r="AF1163" s="16" t="s">
        <v>1941</v>
      </c>
      <c r="AG1163" s="16" t="s">
        <v>1925</v>
      </c>
      <c r="AH1163" s="16">
        <v>7.3</v>
      </c>
      <c r="AI1163" s="16">
        <v>2.13</v>
      </c>
      <c r="AJ1163" s="16">
        <v>30.3</v>
      </c>
      <c r="AK1163" s="16">
        <v>8.15</v>
      </c>
    </row>
    <row r="1164" spans="1:46" s="16" customFormat="1">
      <c r="A1164" s="16" t="s">
        <v>9949</v>
      </c>
      <c r="B1164" s="16">
        <v>170.71114</v>
      </c>
      <c r="C1164" s="16">
        <v>12.344889999999999</v>
      </c>
      <c r="D1164" s="16">
        <v>1552</v>
      </c>
      <c r="E1164" s="16">
        <v>5.176E-3</v>
      </c>
      <c r="F1164" s="16">
        <v>27.8843</v>
      </c>
      <c r="G1164" s="16">
        <v>16.646898</v>
      </c>
      <c r="H1164" s="16">
        <v>-15.57990073</v>
      </c>
      <c r="I1164" s="16" t="s">
        <v>1160</v>
      </c>
      <c r="K1164" s="16" t="s">
        <v>310</v>
      </c>
      <c r="L1164" s="16" t="s">
        <v>9950</v>
      </c>
      <c r="M1164" s="16">
        <v>213512</v>
      </c>
      <c r="N1164" s="16" t="s">
        <v>1161</v>
      </c>
      <c r="O1164" s="16">
        <v>170.71114</v>
      </c>
      <c r="P1164" s="16">
        <v>12.344886000000001</v>
      </c>
      <c r="Q1164" s="17" t="s">
        <v>9951</v>
      </c>
      <c r="R1164" s="16">
        <v>1605</v>
      </c>
      <c r="S1164" s="16">
        <v>592</v>
      </c>
      <c r="T1164" s="16" t="s">
        <v>9952</v>
      </c>
      <c r="U1164" s="16" t="s">
        <v>9953</v>
      </c>
      <c r="V1164" s="17" t="s">
        <v>9954</v>
      </c>
      <c r="W1164" s="16" t="s">
        <v>1205</v>
      </c>
      <c r="X1164" s="16">
        <v>170.71291669999999</v>
      </c>
      <c r="Y1164" s="16">
        <v>12.34638889</v>
      </c>
      <c r="Z1164" s="16">
        <v>170.71125000000001</v>
      </c>
      <c r="AA1164" s="16">
        <v>12.34472222</v>
      </c>
      <c r="AB1164" s="16">
        <v>1544</v>
      </c>
      <c r="AC1164" s="16" t="s">
        <v>9955</v>
      </c>
      <c r="AD1164" s="16" t="s">
        <v>9956</v>
      </c>
      <c r="AE1164" s="16" t="s">
        <v>9957</v>
      </c>
      <c r="AF1164" s="16" t="s">
        <v>9958</v>
      </c>
      <c r="AG1164" s="16" t="s">
        <v>9959</v>
      </c>
      <c r="AH1164" s="16">
        <v>15.4</v>
      </c>
      <c r="AI1164" s="16">
        <v>2.12</v>
      </c>
      <c r="AJ1164" s="16">
        <v>17.5</v>
      </c>
      <c r="AK1164" s="16">
        <v>7.96</v>
      </c>
      <c r="AR1164" s="16" t="s">
        <v>8073</v>
      </c>
    </row>
    <row r="1165" spans="1:46" s="16" customFormat="1">
      <c r="A1165" s="16" t="s">
        <v>6739</v>
      </c>
      <c r="B1165" s="16">
        <v>119.84169180000001</v>
      </c>
      <c r="C1165" s="16">
        <v>14.16105821</v>
      </c>
      <c r="D1165" s="16">
        <v>4698</v>
      </c>
      <c r="E1165" s="16">
        <v>1.5670969678775144E-2</v>
      </c>
      <c r="F1165" s="16">
        <v>66.719300000000004</v>
      </c>
      <c r="G1165" s="16">
        <v>18.541416000000002</v>
      </c>
      <c r="H1165" s="16">
        <v>-15.57984141</v>
      </c>
      <c r="I1165" s="16" t="s">
        <v>1160</v>
      </c>
      <c r="M1165" s="16">
        <v>174528</v>
      </c>
      <c r="N1165" s="16" t="s">
        <v>6204</v>
      </c>
      <c r="X1165" s="16">
        <v>119.84</v>
      </c>
      <c r="Y1165" s="16">
        <v>14.167222219999999</v>
      </c>
      <c r="Z1165" s="16">
        <v>119.8420833</v>
      </c>
      <c r="AA1165" s="16">
        <v>14.160555560000001</v>
      </c>
      <c r="AB1165" s="16">
        <v>4698</v>
      </c>
      <c r="AD1165" s="16" t="s">
        <v>6740</v>
      </c>
      <c r="AE1165" s="16" t="s">
        <v>6741</v>
      </c>
      <c r="AF1165" s="16" t="s">
        <v>6742</v>
      </c>
      <c r="AG1165" s="16" t="s">
        <v>6743</v>
      </c>
      <c r="AH1165" s="16">
        <v>12.3</v>
      </c>
      <c r="AI1165" s="16">
        <v>2.19</v>
      </c>
      <c r="AJ1165" s="16">
        <v>69.099999999999994</v>
      </c>
      <c r="AK1165" s="16">
        <v>9.11</v>
      </c>
    </row>
    <row r="1166" spans="1:46" s="16" customFormat="1">
      <c r="A1166" s="16" t="s">
        <v>8281</v>
      </c>
      <c r="B1166" s="16">
        <v>147.90914000000001</v>
      </c>
      <c r="C1166" s="16">
        <v>10.43971</v>
      </c>
      <c r="D1166" s="16">
        <v>3820</v>
      </c>
      <c r="E1166" s="16">
        <v>1.2743000000000001E-2</v>
      </c>
      <c r="F1166" s="16">
        <v>57.244100000000003</v>
      </c>
      <c r="G1166" s="16">
        <v>18.210245</v>
      </c>
      <c r="H1166" s="16">
        <v>-15.578408659999999</v>
      </c>
      <c r="I1166" s="16" t="s">
        <v>1160</v>
      </c>
      <c r="K1166" s="16" t="s">
        <v>504</v>
      </c>
      <c r="L1166" s="16" t="s">
        <v>8282</v>
      </c>
      <c r="N1166" s="16" t="s">
        <v>5209</v>
      </c>
      <c r="O1166" s="16">
        <v>147.90914000000001</v>
      </c>
      <c r="P1166" s="16">
        <v>10.439712</v>
      </c>
      <c r="Q1166" s="17" t="s">
        <v>8283</v>
      </c>
      <c r="R1166" s="16">
        <v>1306</v>
      </c>
      <c r="S1166" s="16">
        <v>472</v>
      </c>
      <c r="T1166" s="16" t="s">
        <v>8401</v>
      </c>
      <c r="U1166" s="16" t="s">
        <v>8402</v>
      </c>
      <c r="V1166" s="17" t="s">
        <v>8403</v>
      </c>
      <c r="W1166" s="16" t="s">
        <v>1205</v>
      </c>
      <c r="AR1166" s="16" t="s">
        <v>8085</v>
      </c>
    </row>
    <row r="1167" spans="1:46" s="16" customFormat="1">
      <c r="A1167" s="16" t="s">
        <v>6961</v>
      </c>
      <c r="B1167" s="16">
        <v>120.51445</v>
      </c>
      <c r="C1167" s="16">
        <v>15.710699999999999</v>
      </c>
      <c r="D1167" s="16">
        <v>4169.4194900000002</v>
      </c>
      <c r="E1167" s="16">
        <v>1.39078E-2</v>
      </c>
      <c r="F1167" s="16">
        <v>59.638800000000003</v>
      </c>
      <c r="G1167" s="16">
        <v>18.300177000000001</v>
      </c>
      <c r="H1167" s="16">
        <v>-15.577467</v>
      </c>
      <c r="I1167" s="16" t="s">
        <v>1160</v>
      </c>
      <c r="K1167" s="16" t="s">
        <v>582</v>
      </c>
      <c r="N1167" s="16" t="s">
        <v>6808</v>
      </c>
      <c r="O1167" s="16">
        <v>120.51445</v>
      </c>
      <c r="P1167" s="16">
        <v>15.710699999999999</v>
      </c>
      <c r="Q1167" s="17" t="s">
        <v>6962</v>
      </c>
      <c r="R1167" s="16">
        <v>2267</v>
      </c>
      <c r="S1167" s="16">
        <v>282</v>
      </c>
      <c r="T1167" s="16" t="s">
        <v>6963</v>
      </c>
      <c r="U1167" s="16" t="s">
        <v>6964</v>
      </c>
      <c r="V1167" s="17" t="s">
        <v>6965</v>
      </c>
      <c r="W1167" s="16" t="s">
        <v>1205</v>
      </c>
    </row>
    <row r="1168" spans="1:46" s="16" customFormat="1">
      <c r="A1168" s="16" t="s">
        <v>1577</v>
      </c>
      <c r="B1168" s="16">
        <v>232.18768</v>
      </c>
      <c r="C1168" s="16">
        <v>4.4057326999999997</v>
      </c>
      <c r="D1168" s="16">
        <v>1787.22506</v>
      </c>
      <c r="E1168" s="16">
        <v>5.9615900000000001E-3</v>
      </c>
      <c r="F1168" s="16">
        <v>30.6038</v>
      </c>
      <c r="G1168" s="16">
        <v>16.86064</v>
      </c>
      <c r="H1168" s="16">
        <v>-15.568236779999999</v>
      </c>
      <c r="I1168" s="16" t="s">
        <v>1160</v>
      </c>
      <c r="K1168" s="16" t="s">
        <v>1195</v>
      </c>
      <c r="N1168" s="16" t="s">
        <v>1161</v>
      </c>
      <c r="O1168" s="16">
        <v>232.18768</v>
      </c>
      <c r="P1168" s="16">
        <v>4.4057326999999997</v>
      </c>
      <c r="Q1168" s="17" t="s">
        <v>1578</v>
      </c>
      <c r="R1168" s="16">
        <v>1835</v>
      </c>
      <c r="S1168" s="16">
        <v>186</v>
      </c>
      <c r="T1168" s="16" t="s">
        <v>1579</v>
      </c>
      <c r="U1168" s="16" t="s">
        <v>1580</v>
      </c>
      <c r="V1168" s="17" t="s">
        <v>1581</v>
      </c>
      <c r="W1168" s="16" t="s">
        <v>1205</v>
      </c>
      <c r="AS1168" s="16" t="s">
        <v>1582</v>
      </c>
      <c r="AT1168" s="16">
        <v>3400</v>
      </c>
    </row>
    <row r="1169" spans="1:45" s="16" customFormat="1">
      <c r="A1169" s="16" t="s">
        <v>4219</v>
      </c>
      <c r="B1169" s="16">
        <v>177.2498827</v>
      </c>
      <c r="C1169" s="16">
        <v>7.5328343000000002</v>
      </c>
      <c r="D1169" s="16">
        <v>5211</v>
      </c>
      <c r="E1169" s="16">
        <v>1.7382167517262084E-2</v>
      </c>
      <c r="F1169" s="16">
        <v>78.998400000000004</v>
      </c>
      <c r="G1169" s="16">
        <v>18.923182000000001</v>
      </c>
      <c r="H1169" s="16">
        <v>-15.564909480000001</v>
      </c>
      <c r="I1169" s="16" t="s">
        <v>1160</v>
      </c>
      <c r="M1169" s="16">
        <v>219246</v>
      </c>
      <c r="N1169" s="16" t="s">
        <v>3628</v>
      </c>
      <c r="X1169" s="16">
        <v>177.2525</v>
      </c>
      <c r="Y1169" s="16">
        <v>7.5330555559999999</v>
      </c>
      <c r="Z1169" s="16">
        <v>177.25</v>
      </c>
      <c r="AA1169" s="16">
        <v>7.5327777779999998</v>
      </c>
      <c r="AB1169" s="16">
        <v>5211</v>
      </c>
      <c r="AD1169" s="16" t="s">
        <v>4220</v>
      </c>
      <c r="AE1169" s="16" t="s">
        <v>4221</v>
      </c>
      <c r="AF1169" s="16" t="s">
        <v>4222</v>
      </c>
      <c r="AG1169" s="16" t="s">
        <v>4369</v>
      </c>
      <c r="AH1169" s="16">
        <v>8.6</v>
      </c>
      <c r="AI1169" s="16">
        <v>2.14</v>
      </c>
      <c r="AJ1169" s="16">
        <v>76.5</v>
      </c>
      <c r="AK1169" s="16">
        <v>9.0500000000000007</v>
      </c>
    </row>
    <row r="1170" spans="1:45" s="16" customFormat="1">
      <c r="A1170" s="16" t="s">
        <v>10880</v>
      </c>
      <c r="B1170" s="16">
        <v>201.7559</v>
      </c>
      <c r="C1170" s="16">
        <v>10.05639</v>
      </c>
      <c r="D1170" s="16">
        <v>1050</v>
      </c>
      <c r="E1170" s="16">
        <v>3.5019999999999999E-3</v>
      </c>
      <c r="F1170" s="16">
        <v>19.2545</v>
      </c>
      <c r="G1170" s="16">
        <v>15.859325</v>
      </c>
      <c r="H1170" s="18">
        <v>-15.563336226826896</v>
      </c>
      <c r="I1170" s="16" t="s">
        <v>1160</v>
      </c>
      <c r="K1170" s="16" t="s">
        <v>286</v>
      </c>
      <c r="L1170" s="16" t="s">
        <v>10881</v>
      </c>
      <c r="M1170" s="16">
        <v>8450</v>
      </c>
      <c r="N1170" s="16" t="s">
        <v>1161</v>
      </c>
      <c r="O1170" s="16">
        <v>201.75493</v>
      </c>
      <c r="P1170" s="16">
        <v>10.055933</v>
      </c>
      <c r="Q1170" s="17" t="s">
        <v>10882</v>
      </c>
      <c r="R1170" s="16">
        <v>1800</v>
      </c>
      <c r="S1170" s="16">
        <v>448</v>
      </c>
      <c r="T1170" s="16" t="s">
        <v>10883</v>
      </c>
      <c r="U1170" s="16" t="s">
        <v>10884</v>
      </c>
      <c r="V1170" s="17" t="s">
        <v>10885</v>
      </c>
      <c r="W1170" s="16" t="s">
        <v>1205</v>
      </c>
      <c r="X1170" s="16">
        <v>201.7595833</v>
      </c>
      <c r="Y1170" s="16">
        <v>10.05611111</v>
      </c>
      <c r="Z1170" s="16">
        <v>201.755</v>
      </c>
      <c r="AA1170" s="16">
        <v>10.05611111</v>
      </c>
      <c r="AB1170" s="16">
        <v>1049</v>
      </c>
      <c r="AC1170" s="16" t="s">
        <v>10886</v>
      </c>
      <c r="AD1170" s="16" t="s">
        <v>10887</v>
      </c>
      <c r="AE1170" s="16" t="s">
        <v>10888</v>
      </c>
      <c r="AF1170" s="16" t="s">
        <v>10889</v>
      </c>
      <c r="AG1170" s="16" t="s">
        <v>10890</v>
      </c>
      <c r="AH1170" s="16">
        <v>40.200000000000003</v>
      </c>
      <c r="AI1170" s="16">
        <v>2.48</v>
      </c>
      <c r="AJ1170" s="16">
        <v>16.3</v>
      </c>
      <c r="AK1170" s="16">
        <v>8.31</v>
      </c>
      <c r="AR1170" s="16" t="s">
        <v>8073</v>
      </c>
    </row>
    <row r="1171" spans="1:45" s="16" customFormat="1">
      <c r="A1171" s="16" t="s">
        <v>5155</v>
      </c>
      <c r="B1171" s="16">
        <v>204.18261999999999</v>
      </c>
      <c r="C1171" s="16">
        <v>8.5468799999999998</v>
      </c>
      <c r="D1171" s="16">
        <v>1247</v>
      </c>
      <c r="E1171" s="16">
        <v>4.1580000000000002E-3</v>
      </c>
      <c r="F1171" s="16">
        <v>25.021599999999999</v>
      </c>
      <c r="G1171" s="16">
        <v>16.433859000000002</v>
      </c>
      <c r="H1171" s="16">
        <v>-15.557715999999999</v>
      </c>
      <c r="I1171" s="16" t="s">
        <v>1160</v>
      </c>
      <c r="L1171" s="16" t="s">
        <v>5156</v>
      </c>
      <c r="M1171" s="16">
        <v>232025</v>
      </c>
      <c r="N1171" s="16" t="s">
        <v>2623</v>
      </c>
      <c r="T1171" s="16" t="s">
        <v>5157</v>
      </c>
      <c r="U1171" s="16" t="s">
        <v>5158</v>
      </c>
      <c r="V1171" s="17" t="s">
        <v>5159</v>
      </c>
      <c r="W1171" s="16" t="s">
        <v>5160</v>
      </c>
      <c r="X1171" s="16">
        <v>204.18333329999999</v>
      </c>
      <c r="Y1171" s="16">
        <v>8.5511111110000009</v>
      </c>
      <c r="Z1171" s="16">
        <v>204.18166669999999</v>
      </c>
      <c r="AA1171" s="16">
        <v>8.5463888889999993</v>
      </c>
      <c r="AB1171" s="16">
        <v>1166</v>
      </c>
      <c r="AC1171" s="16" t="s">
        <v>5161</v>
      </c>
      <c r="AD1171" s="16" t="s">
        <v>5162</v>
      </c>
      <c r="AE1171" s="16" t="s">
        <v>5163</v>
      </c>
      <c r="AF1171" s="16" t="s">
        <v>5164</v>
      </c>
      <c r="AG1171" s="16" t="s">
        <v>5165</v>
      </c>
      <c r="AH1171" s="16">
        <v>23.1</v>
      </c>
      <c r="AI1171" s="16">
        <v>2.46</v>
      </c>
      <c r="AJ1171" s="16">
        <v>14.9</v>
      </c>
      <c r="AK1171" s="16">
        <v>7.95</v>
      </c>
      <c r="AL1171" s="16" t="s">
        <v>1292</v>
      </c>
    </row>
    <row r="1172" spans="1:45" s="16" customFormat="1">
      <c r="A1172" s="16" t="s">
        <v>5711</v>
      </c>
      <c r="B1172" s="16">
        <v>143.47317000000001</v>
      </c>
      <c r="C1172" s="16">
        <v>9.2046700000000001</v>
      </c>
      <c r="D1172" s="16">
        <v>2360</v>
      </c>
      <c r="E1172" s="16">
        <v>7.8720000000000005E-3</v>
      </c>
      <c r="F1172" s="16">
        <v>36.4206</v>
      </c>
      <c r="G1172" s="16">
        <v>17.262744999999999</v>
      </c>
      <c r="H1172" s="16">
        <v>-15.54399048</v>
      </c>
      <c r="I1172" s="16" t="s">
        <v>1160</v>
      </c>
      <c r="K1172" s="16" t="s">
        <v>788</v>
      </c>
      <c r="L1172" s="16" t="s">
        <v>5712</v>
      </c>
      <c r="M1172" s="16">
        <v>192354</v>
      </c>
      <c r="N1172" s="16" t="s">
        <v>1161</v>
      </c>
      <c r="O1172" s="16">
        <v>143.47315</v>
      </c>
      <c r="P1172" s="16">
        <v>9.2046952999999991</v>
      </c>
      <c r="Q1172" s="17" t="s">
        <v>5713</v>
      </c>
      <c r="R1172" s="16">
        <v>1304</v>
      </c>
      <c r="S1172" s="16">
        <v>206</v>
      </c>
      <c r="T1172" s="16" t="s">
        <v>5714</v>
      </c>
      <c r="U1172" s="16" t="s">
        <v>5715</v>
      </c>
      <c r="V1172" s="17" t="s">
        <v>5716</v>
      </c>
      <c r="W1172" s="16" t="s">
        <v>1205</v>
      </c>
      <c r="X1172" s="16">
        <v>143.47291670000001</v>
      </c>
      <c r="Y1172" s="16">
        <v>9.2061111110000002</v>
      </c>
      <c r="Z1172" s="16">
        <v>143.47333330000001</v>
      </c>
      <c r="AA1172" s="16">
        <v>9.2047222219999991</v>
      </c>
      <c r="AB1172" s="16">
        <v>2322</v>
      </c>
      <c r="AD1172" s="16" t="s">
        <v>5717</v>
      </c>
      <c r="AE1172" s="16" t="s">
        <v>5718</v>
      </c>
      <c r="AF1172" s="16" t="s">
        <v>5719</v>
      </c>
      <c r="AG1172" s="16" t="s">
        <v>5720</v>
      </c>
      <c r="AH1172" s="16">
        <v>25.6</v>
      </c>
      <c r="AI1172" s="16">
        <v>2.29</v>
      </c>
      <c r="AJ1172" s="16">
        <v>35.9</v>
      </c>
      <c r="AK1172" s="16">
        <v>8.91</v>
      </c>
    </row>
    <row r="1173" spans="1:45" s="16" customFormat="1">
      <c r="A1173" s="16" t="s">
        <v>4065</v>
      </c>
      <c r="B1173" s="16">
        <v>165.64058</v>
      </c>
      <c r="C1173" s="16">
        <v>7.1352599999999997</v>
      </c>
      <c r="D1173" s="16">
        <v>3268</v>
      </c>
      <c r="E1173" s="16">
        <v>1.09E-2</v>
      </c>
      <c r="F1173" s="16">
        <v>50.065199999999997</v>
      </c>
      <c r="G1173" s="16">
        <v>17.957373</v>
      </c>
      <c r="H1173" s="16">
        <v>-15.54030678</v>
      </c>
      <c r="I1173" s="16" t="s">
        <v>1160</v>
      </c>
      <c r="K1173" s="16" t="s">
        <v>958</v>
      </c>
      <c r="L1173" s="16" t="s">
        <v>4066</v>
      </c>
      <c r="N1173" s="16" t="s">
        <v>1635</v>
      </c>
      <c r="O1173" s="16">
        <v>165.64058</v>
      </c>
      <c r="P1173" s="16">
        <v>7.1352627000000002</v>
      </c>
      <c r="Q1173" s="17" t="s">
        <v>4067</v>
      </c>
      <c r="R1173" s="16">
        <v>1002</v>
      </c>
      <c r="S1173" s="16">
        <v>594</v>
      </c>
      <c r="T1173" s="16" t="s">
        <v>4068</v>
      </c>
      <c r="U1173" s="16" t="s">
        <v>4069</v>
      </c>
      <c r="V1173" s="17" t="s">
        <v>4070</v>
      </c>
      <c r="W1173" s="16" t="s">
        <v>1205</v>
      </c>
    </row>
    <row r="1174" spans="1:45" s="16" customFormat="1">
      <c r="A1174" s="16" t="s">
        <v>12359</v>
      </c>
      <c r="B1174" s="16">
        <v>233.78290000000001</v>
      </c>
      <c r="C1174" s="16">
        <v>12.337069</v>
      </c>
      <c r="D1174" s="16">
        <v>1868.797877</v>
      </c>
      <c r="E1174" s="16">
        <v>6.2336900000000001E-3</v>
      </c>
      <c r="F1174" s="16">
        <v>32.564999999999998</v>
      </c>
      <c r="G1174" s="16">
        <v>17.026316000000001</v>
      </c>
      <c r="H1174" s="16">
        <v>-15.537439409999999</v>
      </c>
      <c r="I1174" s="16" t="s">
        <v>1160</v>
      </c>
      <c r="K1174" s="16" t="s">
        <v>98</v>
      </c>
      <c r="M1174" s="16">
        <v>257921</v>
      </c>
      <c r="N1174" s="16" t="s">
        <v>1161</v>
      </c>
      <c r="O1174" s="16">
        <v>233.78290000000001</v>
      </c>
      <c r="P1174" s="16">
        <v>12.337069</v>
      </c>
      <c r="Q1174" s="17" t="s">
        <v>12360</v>
      </c>
      <c r="R1174" s="16">
        <v>2754</v>
      </c>
      <c r="S1174" s="16">
        <v>545</v>
      </c>
      <c r="T1174" s="16" t="s">
        <v>12361</v>
      </c>
      <c r="U1174" s="16" t="s">
        <v>12362</v>
      </c>
      <c r="V1174" s="17" t="s">
        <v>12363</v>
      </c>
      <c r="W1174" s="16" t="s">
        <v>1205</v>
      </c>
      <c r="X1174" s="16">
        <v>233.77791669999999</v>
      </c>
      <c r="Y1174" s="16">
        <v>12.32777778</v>
      </c>
      <c r="Z1174" s="16">
        <v>233.78291669999999</v>
      </c>
      <c r="AA1174" s="16">
        <v>12.33694444</v>
      </c>
      <c r="AB1174" s="16">
        <v>1842</v>
      </c>
      <c r="AD1174" s="16" t="s">
        <v>12364</v>
      </c>
      <c r="AE1174" s="16" t="s">
        <v>12365</v>
      </c>
      <c r="AF1174" s="16" t="s">
        <v>12366</v>
      </c>
      <c r="AG1174" s="16" t="s">
        <v>9857</v>
      </c>
      <c r="AH1174" s="16">
        <v>11.1</v>
      </c>
      <c r="AI1174" s="16">
        <v>2.23</v>
      </c>
      <c r="AJ1174" s="16">
        <v>30.2</v>
      </c>
      <c r="AK1174" s="16">
        <v>8.2200000000000006</v>
      </c>
      <c r="AS1174" s="16" t="s">
        <v>1413</v>
      </c>
    </row>
    <row r="1175" spans="1:45" s="16" customFormat="1">
      <c r="A1175" s="16" t="s">
        <v>7887</v>
      </c>
      <c r="B1175" s="16">
        <v>141.2945</v>
      </c>
      <c r="C1175" s="16">
        <v>11.532999999999999</v>
      </c>
      <c r="D1175" s="16">
        <v>3671</v>
      </c>
      <c r="E1175" s="16">
        <v>1.2245000000000001E-2</v>
      </c>
      <c r="F1175" s="16">
        <v>54.647100000000002</v>
      </c>
      <c r="G1175" s="16">
        <v>18.150480000000002</v>
      </c>
      <c r="H1175" s="16">
        <v>-15.537356000000001</v>
      </c>
      <c r="I1175" s="16" t="s">
        <v>1160</v>
      </c>
      <c r="K1175" s="16" t="s">
        <v>565</v>
      </c>
      <c r="L1175" s="16" t="s">
        <v>7888</v>
      </c>
      <c r="N1175" s="16" t="s">
        <v>2709</v>
      </c>
      <c r="O1175" s="16">
        <v>141.29449</v>
      </c>
      <c r="P1175" s="16">
        <v>11.533010000000001</v>
      </c>
      <c r="Q1175" s="17" t="s">
        <v>7889</v>
      </c>
      <c r="R1175" s="16">
        <v>1740</v>
      </c>
      <c r="S1175" s="16">
        <v>533</v>
      </c>
      <c r="T1175" s="16" t="s">
        <v>7890</v>
      </c>
      <c r="U1175" s="16" t="s">
        <v>7891</v>
      </c>
      <c r="V1175" s="17" t="s">
        <v>7892</v>
      </c>
      <c r="W1175" s="16" t="s">
        <v>1205</v>
      </c>
    </row>
    <row r="1176" spans="1:45" s="16" customFormat="1">
      <c r="A1176" s="16" t="s">
        <v>9160</v>
      </c>
      <c r="B1176" s="16">
        <v>161.12921</v>
      </c>
      <c r="C1176" s="16">
        <v>13.7112</v>
      </c>
      <c r="D1176" s="16">
        <v>2853</v>
      </c>
      <c r="E1176" s="16">
        <v>9.5169999999999994E-3</v>
      </c>
      <c r="F1176" s="16">
        <v>44.746200000000002</v>
      </c>
      <c r="G1176" s="16">
        <v>17.716574000000001</v>
      </c>
      <c r="H1176" s="16">
        <v>-15.5372068</v>
      </c>
      <c r="I1176" s="16" t="s">
        <v>1160</v>
      </c>
      <c r="K1176" s="16" t="s">
        <v>354</v>
      </c>
      <c r="L1176" s="16" t="s">
        <v>9161</v>
      </c>
      <c r="N1176" s="16" t="s">
        <v>1287</v>
      </c>
      <c r="T1176" s="16" t="s">
        <v>9162</v>
      </c>
      <c r="U1176" s="16" t="s">
        <v>9163</v>
      </c>
      <c r="V1176" s="17" t="s">
        <v>9164</v>
      </c>
      <c r="W1176" s="16" t="s">
        <v>1291</v>
      </c>
      <c r="AL1176" s="16" t="s">
        <v>1292</v>
      </c>
      <c r="AR1176" s="16" t="s">
        <v>8073</v>
      </c>
    </row>
    <row r="1177" spans="1:45" s="16" customFormat="1">
      <c r="A1177" s="16" t="s">
        <v>13066</v>
      </c>
      <c r="B1177" s="16">
        <v>242.58429140000001</v>
      </c>
      <c r="C1177" s="16">
        <v>10.14266823</v>
      </c>
      <c r="D1177" s="16">
        <v>5122</v>
      </c>
      <c r="E1177" s="16">
        <v>1.7085293038460257E-2</v>
      </c>
      <c r="F1177" s="16">
        <v>78.465000000000003</v>
      </c>
      <c r="G1177" s="16">
        <v>18.94651</v>
      </c>
      <c r="H1177" s="16">
        <v>-15.526869899999999</v>
      </c>
      <c r="I1177" s="16" t="s">
        <v>1160</v>
      </c>
      <c r="M1177" s="16">
        <v>268141</v>
      </c>
      <c r="N1177" s="16" t="s">
        <v>1465</v>
      </c>
      <c r="X1177" s="16">
        <v>242.58458329999999</v>
      </c>
      <c r="Y1177" s="16">
        <v>10.14583333</v>
      </c>
      <c r="Z1177" s="16">
        <v>242.5841667</v>
      </c>
      <c r="AA1177" s="16">
        <v>10.142777779999999</v>
      </c>
      <c r="AB1177" s="16">
        <v>5122</v>
      </c>
      <c r="AD1177" s="16" t="s">
        <v>13067</v>
      </c>
      <c r="AE1177" s="16" t="s">
        <v>13068</v>
      </c>
      <c r="AF1177" s="16" t="s">
        <v>13069</v>
      </c>
      <c r="AG1177" s="16" t="s">
        <v>4159</v>
      </c>
      <c r="AH1177" s="16">
        <v>8.1999999999999993</v>
      </c>
      <c r="AI1177" s="16">
        <v>2.4300000000000002</v>
      </c>
      <c r="AJ1177" s="16">
        <v>76.3</v>
      </c>
      <c r="AK1177" s="16">
        <v>8.9600000000000009</v>
      </c>
    </row>
    <row r="1178" spans="1:45" s="16" customFormat="1">
      <c r="A1178" s="16" t="s">
        <v>11717</v>
      </c>
      <c r="B1178" s="16">
        <v>214.83124000000001</v>
      </c>
      <c r="C1178" s="16">
        <v>15.81067</v>
      </c>
      <c r="D1178" s="16">
        <v>2199.6221169999999</v>
      </c>
      <c r="E1178" s="16">
        <v>7.3372100000000003E-3</v>
      </c>
      <c r="F1178" s="16">
        <v>37.515099999999997</v>
      </c>
      <c r="G1178" s="16">
        <v>17.344660000000001</v>
      </c>
      <c r="H1178" s="16">
        <v>-15.52637054</v>
      </c>
      <c r="I1178" s="16" t="s">
        <v>1160</v>
      </c>
      <c r="K1178" s="16" t="s">
        <v>147</v>
      </c>
      <c r="N1178" s="16" t="s">
        <v>1161</v>
      </c>
      <c r="O1178" s="16">
        <v>214.83124000000001</v>
      </c>
      <c r="P1178" s="16">
        <v>15.81067</v>
      </c>
      <c r="Q1178" s="17" t="s">
        <v>11718</v>
      </c>
      <c r="R1178" s="16">
        <v>2746</v>
      </c>
      <c r="S1178" s="16">
        <v>463</v>
      </c>
      <c r="T1178" s="16" t="s">
        <v>11719</v>
      </c>
      <c r="U1178" s="16" t="s">
        <v>11720</v>
      </c>
      <c r="V1178" s="17" t="s">
        <v>11721</v>
      </c>
      <c r="W1178" s="16" t="s">
        <v>1205</v>
      </c>
    </row>
    <row r="1179" spans="1:45" s="16" customFormat="1">
      <c r="A1179" s="16" t="s">
        <v>1872</v>
      </c>
      <c r="B1179" s="16">
        <v>181.01808</v>
      </c>
      <c r="C1179" s="16">
        <v>4.8130800000000002</v>
      </c>
      <c r="D1179" s="16">
        <v>2235</v>
      </c>
      <c r="E1179" s="16">
        <v>7.4539999999999997E-3</v>
      </c>
      <c r="F1179" s="16">
        <v>36.3123</v>
      </c>
      <c r="G1179" s="16">
        <v>17.274063000000002</v>
      </c>
      <c r="H1179" s="16">
        <v>-15.526205790000001</v>
      </c>
      <c r="I1179" s="16" t="s">
        <v>1160</v>
      </c>
      <c r="K1179" s="16" t="s">
        <v>1107</v>
      </c>
      <c r="L1179" s="16" t="s">
        <v>1873</v>
      </c>
      <c r="M1179" s="16">
        <v>224236</v>
      </c>
      <c r="N1179" s="16" t="s">
        <v>1161</v>
      </c>
      <c r="O1179" s="16">
        <v>181.01805999999999</v>
      </c>
      <c r="P1179" s="16">
        <v>4.8131330999999999</v>
      </c>
      <c r="Q1179" s="17" t="s">
        <v>1874</v>
      </c>
      <c r="R1179" s="16">
        <v>842</v>
      </c>
      <c r="S1179" s="16">
        <v>440</v>
      </c>
      <c r="T1179" s="16" t="s">
        <v>1875</v>
      </c>
      <c r="U1179" s="16" t="s">
        <v>1876</v>
      </c>
      <c r="V1179" s="17" t="s">
        <v>1877</v>
      </c>
      <c r="W1179" s="16" t="s">
        <v>1205</v>
      </c>
      <c r="X1179" s="16">
        <v>181.0191667</v>
      </c>
      <c r="Y1179" s="16">
        <v>4.8113888889999998</v>
      </c>
      <c r="Z1179" s="16">
        <v>181.01833329999999</v>
      </c>
      <c r="AA1179" s="16">
        <v>4.8130555560000001</v>
      </c>
      <c r="AB1179" s="16">
        <v>2227</v>
      </c>
      <c r="AD1179" s="16" t="s">
        <v>1878</v>
      </c>
      <c r="AE1179" s="16" t="s">
        <v>1879</v>
      </c>
      <c r="AF1179" s="16" t="s">
        <v>1880</v>
      </c>
      <c r="AG1179" s="16" t="s">
        <v>1881</v>
      </c>
      <c r="AH1179" s="16">
        <v>17.399999999999999</v>
      </c>
      <c r="AI1179" s="16">
        <v>2.4700000000000002</v>
      </c>
      <c r="AJ1179" s="16">
        <v>34.299999999999997</v>
      </c>
      <c r="AK1179" s="16">
        <v>8.77</v>
      </c>
    </row>
    <row r="1180" spans="1:45" s="16" customFormat="1">
      <c r="A1180" s="16" t="s">
        <v>10623</v>
      </c>
      <c r="B1180" s="16">
        <v>176.18356</v>
      </c>
      <c r="C1180" s="16">
        <v>15.02778</v>
      </c>
      <c r="D1180" s="16">
        <v>3357</v>
      </c>
      <c r="E1180" s="16">
        <v>1.1198E-2</v>
      </c>
      <c r="F1180" s="16">
        <v>52.749299999999998</v>
      </c>
      <c r="G1180" s="16">
        <v>18.089216</v>
      </c>
      <c r="H1180" s="16">
        <v>-15.521867500000001</v>
      </c>
      <c r="I1180" s="16" t="s">
        <v>1160</v>
      </c>
      <c r="K1180" s="16" t="s">
        <v>244</v>
      </c>
      <c r="L1180" s="16" t="s">
        <v>10624</v>
      </c>
      <c r="M1180" s="16">
        <v>215197</v>
      </c>
      <c r="N1180" s="16" t="s">
        <v>1161</v>
      </c>
      <c r="O1180" s="16">
        <v>176.18356</v>
      </c>
      <c r="P1180" s="16">
        <v>15.027784</v>
      </c>
      <c r="Q1180" s="17" t="s">
        <v>10625</v>
      </c>
      <c r="R1180" s="16">
        <v>1761</v>
      </c>
      <c r="S1180" s="16">
        <v>477</v>
      </c>
      <c r="T1180" s="16" t="s">
        <v>10626</v>
      </c>
      <c r="U1180" s="16" t="s">
        <v>10627</v>
      </c>
      <c r="V1180" s="17" t="s">
        <v>10628</v>
      </c>
      <c r="W1180" s="16" t="s">
        <v>1205</v>
      </c>
      <c r="X1180" s="16">
        <v>176.17750000000001</v>
      </c>
      <c r="Y1180" s="16">
        <v>15.035</v>
      </c>
      <c r="Z1180" s="16">
        <v>176.18333329999999</v>
      </c>
      <c r="AA1180" s="16">
        <v>15.027777779999999</v>
      </c>
      <c r="AB1180" s="16">
        <v>3356</v>
      </c>
      <c r="AD1180" s="16" t="s">
        <v>10629</v>
      </c>
      <c r="AE1180" s="16" t="s">
        <v>10630</v>
      </c>
      <c r="AF1180" s="16" t="s">
        <v>10631</v>
      </c>
      <c r="AG1180" s="16" t="s">
        <v>2579</v>
      </c>
      <c r="AH1180" s="16">
        <v>7.8</v>
      </c>
      <c r="AI1180" s="16">
        <v>1.77</v>
      </c>
      <c r="AJ1180" s="16">
        <v>50.5</v>
      </c>
      <c r="AK1180" s="16">
        <v>8.57</v>
      </c>
      <c r="AR1180" s="16" t="s">
        <v>8073</v>
      </c>
    </row>
    <row r="1181" spans="1:45" s="16" customFormat="1">
      <c r="A1181" s="16" t="s">
        <v>8880</v>
      </c>
      <c r="B1181" s="16">
        <v>157.92545000000001</v>
      </c>
      <c r="C1181" s="16">
        <v>12.282400000000001</v>
      </c>
      <c r="D1181" s="16">
        <v>2857</v>
      </c>
      <c r="E1181" s="16">
        <v>9.5289999999999993E-3</v>
      </c>
      <c r="F1181" s="16">
        <v>44.8386</v>
      </c>
      <c r="G1181" s="16">
        <v>17.736982000000001</v>
      </c>
      <c r="H1181" s="16">
        <v>-15.521278219999999</v>
      </c>
      <c r="I1181" s="16" t="s">
        <v>1160</v>
      </c>
      <c r="K1181" s="16" t="s">
        <v>445</v>
      </c>
      <c r="L1181" s="16" t="s">
        <v>8881</v>
      </c>
      <c r="N1181" s="16" t="s">
        <v>1161</v>
      </c>
      <c r="O1181" s="16">
        <v>157.92545000000001</v>
      </c>
      <c r="P1181" s="16">
        <v>12.282401</v>
      </c>
      <c r="Q1181" s="17" t="s">
        <v>8882</v>
      </c>
      <c r="R1181" s="16">
        <v>1599</v>
      </c>
      <c r="S1181" s="16">
        <v>523</v>
      </c>
      <c r="T1181" s="16" t="s">
        <v>8996</v>
      </c>
      <c r="U1181" s="16" t="s">
        <v>8997</v>
      </c>
      <c r="V1181" s="17" t="s">
        <v>8998</v>
      </c>
      <c r="W1181" s="16" t="s">
        <v>1205</v>
      </c>
      <c r="AR1181" s="16" t="s">
        <v>8073</v>
      </c>
    </row>
    <row r="1182" spans="1:45" s="16" customFormat="1">
      <c r="A1182" s="16" t="s">
        <v>4710</v>
      </c>
      <c r="B1182" s="16">
        <v>144.66784000000001</v>
      </c>
      <c r="C1182" s="16">
        <v>8.1360799999999998</v>
      </c>
      <c r="D1182" s="16">
        <v>3354</v>
      </c>
      <c r="E1182" s="16">
        <v>1.1188999999999999E-2</v>
      </c>
      <c r="F1182" s="16">
        <v>50.596499999999999</v>
      </c>
      <c r="G1182" s="16">
        <v>18.000005999999999</v>
      </c>
      <c r="H1182" s="16">
        <v>-15.520596380000001</v>
      </c>
      <c r="I1182" s="16" t="s">
        <v>1160</v>
      </c>
      <c r="K1182" s="16" t="s">
        <v>795</v>
      </c>
      <c r="L1182" s="16" t="s">
        <v>4711</v>
      </c>
      <c r="N1182" s="16" t="s">
        <v>2709</v>
      </c>
      <c r="O1182" s="16">
        <v>144.66785999999999</v>
      </c>
      <c r="P1182" s="16">
        <v>8.1360718999999992</v>
      </c>
      <c r="Q1182" s="17" t="s">
        <v>4712</v>
      </c>
      <c r="R1182" s="16">
        <v>1234</v>
      </c>
      <c r="S1182" s="16">
        <v>326</v>
      </c>
      <c r="T1182" s="16" t="s">
        <v>4713</v>
      </c>
      <c r="U1182" s="16" t="s">
        <v>4714</v>
      </c>
      <c r="V1182" s="17" t="s">
        <v>4715</v>
      </c>
      <c r="W1182" s="16" t="s">
        <v>1205</v>
      </c>
    </row>
    <row r="1183" spans="1:45" s="16" customFormat="1">
      <c r="A1183" s="16" t="s">
        <v>12565</v>
      </c>
      <c r="B1183" s="16">
        <v>235.76839580000001</v>
      </c>
      <c r="C1183" s="16">
        <v>11.743566059999999</v>
      </c>
      <c r="D1183" s="16">
        <v>4307</v>
      </c>
      <c r="E1183" s="16">
        <v>1.4366723373027785E-2</v>
      </c>
      <c r="F1183" s="16">
        <v>67.432400000000001</v>
      </c>
      <c r="G1183" s="16">
        <v>18.624020000000002</v>
      </c>
      <c r="H1183" s="16">
        <v>-15.52032309</v>
      </c>
      <c r="I1183" s="16" t="s">
        <v>1160</v>
      </c>
      <c r="M1183" s="16">
        <v>258154</v>
      </c>
      <c r="N1183" s="16" t="s">
        <v>1465</v>
      </c>
      <c r="X1183" s="16">
        <v>235.76291670000001</v>
      </c>
      <c r="Y1183" s="16">
        <v>11.74583333</v>
      </c>
      <c r="Z1183" s="16">
        <v>235.76833329999999</v>
      </c>
      <c r="AA1183" s="16">
        <v>11.74361111</v>
      </c>
      <c r="AB1183" s="16">
        <v>4307</v>
      </c>
      <c r="AD1183" s="16" t="s">
        <v>12566</v>
      </c>
      <c r="AE1183" s="16" t="s">
        <v>12567</v>
      </c>
      <c r="AF1183" s="16" t="s">
        <v>12568</v>
      </c>
      <c r="AG1183" s="16" t="s">
        <v>4209</v>
      </c>
      <c r="AH1183" s="16">
        <v>7.6</v>
      </c>
      <c r="AI1183" s="16">
        <v>2.35</v>
      </c>
      <c r="AJ1183" s="16">
        <v>64.7</v>
      </c>
      <c r="AK1183" s="16">
        <v>8.8699999999999992</v>
      </c>
    </row>
    <row r="1184" spans="1:45" s="16" customFormat="1">
      <c r="A1184" s="16" t="s">
        <v>8576</v>
      </c>
      <c r="B1184" s="16">
        <v>151.70643999999999</v>
      </c>
      <c r="C1184" s="16">
        <v>11.23583</v>
      </c>
      <c r="D1184" s="16">
        <v>3124</v>
      </c>
      <c r="E1184" s="16">
        <v>1.042E-2</v>
      </c>
      <c r="F1184" s="16">
        <v>48.206200000000003</v>
      </c>
      <c r="G1184" s="16">
        <v>17.895641000000001</v>
      </c>
      <c r="H1184" s="16">
        <v>-15.51987349</v>
      </c>
      <c r="I1184" s="16" t="s">
        <v>1160</v>
      </c>
      <c r="K1184" s="16" t="s">
        <v>418</v>
      </c>
      <c r="L1184" s="16" t="s">
        <v>8577</v>
      </c>
      <c r="N1184" s="16" t="s">
        <v>6808</v>
      </c>
      <c r="O1184" s="16">
        <v>151.70643000000001</v>
      </c>
      <c r="P1184" s="16">
        <v>11.235833</v>
      </c>
      <c r="Q1184" s="17" t="s">
        <v>8578</v>
      </c>
      <c r="R1184" s="16">
        <v>1308</v>
      </c>
      <c r="S1184" s="16">
        <v>455</v>
      </c>
      <c r="T1184" s="16" t="s">
        <v>8579</v>
      </c>
      <c r="U1184" s="16" t="s">
        <v>8580</v>
      </c>
      <c r="V1184" s="17" t="s">
        <v>8581</v>
      </c>
      <c r="W1184" s="16" t="s">
        <v>1205</v>
      </c>
      <c r="AR1184" s="16" t="s">
        <v>8138</v>
      </c>
    </row>
    <row r="1185" spans="1:44" s="16" customFormat="1">
      <c r="A1185" s="16" t="s">
        <v>2539</v>
      </c>
      <c r="B1185" s="16">
        <v>129.17146</v>
      </c>
      <c r="C1185" s="16">
        <v>5.2733299999999996</v>
      </c>
      <c r="D1185" s="16">
        <v>3116</v>
      </c>
      <c r="E1185" s="16">
        <v>1.0392999999999999E-2</v>
      </c>
      <c r="F1185" s="16">
        <v>46.417700000000004</v>
      </c>
      <c r="G1185" s="16">
        <v>17.820575999999999</v>
      </c>
      <c r="H1185" s="16">
        <v>-15.512842089999999</v>
      </c>
      <c r="I1185" s="16" t="s">
        <v>1160</v>
      </c>
      <c r="K1185" s="16" t="s">
        <v>1035</v>
      </c>
      <c r="L1185" s="16" t="s">
        <v>2540</v>
      </c>
      <c r="N1185" s="16" t="s">
        <v>1161</v>
      </c>
      <c r="O1185" s="16">
        <v>129.17139</v>
      </c>
      <c r="P1185" s="16">
        <v>5.2735846000000004</v>
      </c>
      <c r="Q1185" s="17" t="s">
        <v>2541</v>
      </c>
      <c r="R1185" s="16">
        <v>1187</v>
      </c>
      <c r="S1185" s="16">
        <v>279</v>
      </c>
      <c r="T1185" s="16" t="s">
        <v>2542</v>
      </c>
      <c r="U1185" s="16" t="s">
        <v>2543</v>
      </c>
      <c r="V1185" s="17" t="s">
        <v>2544</v>
      </c>
      <c r="W1185" s="16" t="s">
        <v>1205</v>
      </c>
    </row>
    <row r="1186" spans="1:44" s="16" customFormat="1">
      <c r="A1186" s="16" t="s">
        <v>1221</v>
      </c>
      <c r="B1186" s="16">
        <v>171.53458000000001</v>
      </c>
      <c r="C1186" s="16">
        <v>4.06236</v>
      </c>
      <c r="D1186" s="16">
        <v>1510</v>
      </c>
      <c r="E1186" s="16">
        <v>5.0369999999999998E-3</v>
      </c>
      <c r="F1186" s="16">
        <v>27.300799999999999</v>
      </c>
      <c r="G1186" s="16">
        <v>16.670470999999999</v>
      </c>
      <c r="H1186" s="16">
        <v>-15.51040587</v>
      </c>
      <c r="I1186" s="16" t="s">
        <v>1160</v>
      </c>
      <c r="K1186" s="16" t="s">
        <v>1165</v>
      </c>
      <c r="L1186" s="16" t="s">
        <v>1222</v>
      </c>
      <c r="M1186" s="16">
        <v>214319</v>
      </c>
      <c r="N1186" s="16" t="s">
        <v>1161</v>
      </c>
      <c r="O1186" s="16">
        <v>171.53457</v>
      </c>
      <c r="P1186" s="16">
        <v>4.0623642999999996</v>
      </c>
      <c r="Q1186" s="17" t="s">
        <v>1223</v>
      </c>
      <c r="R1186" s="16">
        <v>836</v>
      </c>
      <c r="S1186" s="16">
        <v>52</v>
      </c>
      <c r="T1186" s="16" t="s">
        <v>1224</v>
      </c>
      <c r="U1186" s="16" t="s">
        <v>1225</v>
      </c>
      <c r="V1186" s="17" t="s">
        <v>1226</v>
      </c>
      <c r="W1186" s="16" t="s">
        <v>1205</v>
      </c>
      <c r="X1186" s="16">
        <v>171.53125</v>
      </c>
      <c r="Y1186" s="16">
        <v>4.0608333329999997</v>
      </c>
      <c r="Z1186" s="16">
        <v>171.53458330000001</v>
      </c>
      <c r="AA1186" s="16">
        <v>4.0625</v>
      </c>
      <c r="AB1186" s="16">
        <v>1525</v>
      </c>
      <c r="AD1186" s="16" t="s">
        <v>1227</v>
      </c>
      <c r="AE1186" s="16" t="s">
        <v>1228</v>
      </c>
      <c r="AF1186" s="16" t="s">
        <v>1229</v>
      </c>
      <c r="AG1186" s="16" t="s">
        <v>1230</v>
      </c>
      <c r="AH1186" s="16">
        <v>11</v>
      </c>
      <c r="AI1186" s="16">
        <v>2.4700000000000002</v>
      </c>
      <c r="AJ1186" s="16">
        <v>25</v>
      </c>
      <c r="AK1186" s="16">
        <v>8.1</v>
      </c>
    </row>
    <row r="1187" spans="1:44" s="16" customFormat="1">
      <c r="A1187" s="16" t="s">
        <v>4403</v>
      </c>
      <c r="B1187" s="16">
        <v>129.39784</v>
      </c>
      <c r="C1187" s="16">
        <v>7.80863</v>
      </c>
      <c r="D1187" s="16">
        <v>1452</v>
      </c>
      <c r="E1187" s="16">
        <v>4.8430000000000001E-3</v>
      </c>
      <c r="F1187" s="16">
        <v>22.490300000000001</v>
      </c>
      <c r="G1187" s="16">
        <v>16.258831000000001</v>
      </c>
      <c r="H1187" s="16">
        <v>-15.50114524</v>
      </c>
      <c r="I1187" s="16" t="s">
        <v>1160</v>
      </c>
      <c r="J1187" s="16" t="s">
        <v>4404</v>
      </c>
      <c r="K1187" s="16" t="s">
        <v>884</v>
      </c>
      <c r="L1187" s="16" t="s">
        <v>4405</v>
      </c>
      <c r="M1187" s="16">
        <v>181770</v>
      </c>
      <c r="N1187" s="16" t="s">
        <v>1161</v>
      </c>
      <c r="O1187" s="16">
        <v>129.39784</v>
      </c>
      <c r="P1187" s="16">
        <v>7.8086336999999997</v>
      </c>
      <c r="Q1187" s="17" t="s">
        <v>4406</v>
      </c>
      <c r="R1187" s="16">
        <v>1297</v>
      </c>
      <c r="S1187" s="16">
        <v>570</v>
      </c>
      <c r="T1187" s="16" t="s">
        <v>4407</v>
      </c>
      <c r="U1187" s="16" t="s">
        <v>4408</v>
      </c>
      <c r="V1187" s="17" t="s">
        <v>4409</v>
      </c>
      <c r="W1187" s="16" t="s">
        <v>1205</v>
      </c>
      <c r="X1187" s="16">
        <v>129.40125</v>
      </c>
      <c r="Y1187" s="16">
        <v>7.8127777780000001</v>
      </c>
      <c r="Z1187" s="16">
        <v>129.3979167</v>
      </c>
      <c r="AA1187" s="16">
        <v>7.8086111110000003</v>
      </c>
      <c r="AB1187" s="16">
        <v>2006</v>
      </c>
      <c r="AC1187" s="16" t="s">
        <v>4410</v>
      </c>
      <c r="AD1187" s="16" t="s">
        <v>4411</v>
      </c>
      <c r="AE1187" s="16" t="s">
        <v>4412</v>
      </c>
      <c r="AF1187" s="16" t="s">
        <v>3325</v>
      </c>
      <c r="AG1187" s="16" t="s">
        <v>3239</v>
      </c>
      <c r="AH1187" s="16">
        <v>21.5</v>
      </c>
      <c r="AI1187" s="16">
        <v>2.29</v>
      </c>
      <c r="AJ1187" s="16">
        <v>31.2</v>
      </c>
      <c r="AK1187" s="16">
        <v>8.75</v>
      </c>
    </row>
    <row r="1188" spans="1:44" s="16" customFormat="1">
      <c r="A1188" s="16" t="s">
        <v>3716</v>
      </c>
      <c r="B1188" s="16">
        <v>179.28004000000001</v>
      </c>
      <c r="C1188" s="16">
        <v>6.6754199999999999</v>
      </c>
      <c r="D1188" s="16">
        <v>2495</v>
      </c>
      <c r="E1188" s="16">
        <v>8.3219999999999995E-3</v>
      </c>
      <c r="F1188" s="16">
        <v>40.094499999999996</v>
      </c>
      <c r="G1188" s="16">
        <v>17.518194000000001</v>
      </c>
      <c r="H1188" s="16">
        <v>-15.497230009999999</v>
      </c>
      <c r="I1188" s="16" t="s">
        <v>1160</v>
      </c>
      <c r="K1188" s="16" t="s">
        <v>913</v>
      </c>
      <c r="L1188" s="16" t="s">
        <v>3717</v>
      </c>
      <c r="M1188" s="16">
        <v>215716</v>
      </c>
      <c r="N1188" s="16" t="s">
        <v>3706</v>
      </c>
      <c r="O1188" s="16">
        <v>179.28004999999999</v>
      </c>
      <c r="P1188" s="16">
        <v>6.6754099</v>
      </c>
      <c r="Q1188" s="17" t="s">
        <v>3572</v>
      </c>
      <c r="R1188" s="16">
        <v>1622</v>
      </c>
      <c r="S1188" s="16">
        <v>93</v>
      </c>
      <c r="T1188" s="16" t="s">
        <v>3573</v>
      </c>
      <c r="U1188" s="16" t="s">
        <v>3574</v>
      </c>
      <c r="V1188" s="17" t="s">
        <v>3575</v>
      </c>
      <c r="W1188" s="16" t="s">
        <v>1205</v>
      </c>
      <c r="X1188" s="16">
        <v>179.285</v>
      </c>
      <c r="Y1188" s="16">
        <v>6.6777777780000003</v>
      </c>
      <c r="Z1188" s="16">
        <v>179.28</v>
      </c>
      <c r="AA1188" s="16">
        <v>6.6752777779999999</v>
      </c>
      <c r="AB1188" s="16">
        <v>2513</v>
      </c>
      <c r="AD1188" s="16" t="s">
        <v>3576</v>
      </c>
      <c r="AE1188" s="16" t="s">
        <v>3577</v>
      </c>
      <c r="AF1188" s="16" t="s">
        <v>3578</v>
      </c>
      <c r="AG1188" s="16" t="s">
        <v>3579</v>
      </c>
      <c r="AH1188" s="16">
        <v>8.6</v>
      </c>
      <c r="AI1188" s="16">
        <v>2.44</v>
      </c>
      <c r="AJ1188" s="16">
        <v>38.299999999999997</v>
      </c>
      <c r="AK1188" s="16">
        <v>8.51</v>
      </c>
    </row>
    <row r="1189" spans="1:44" s="16" customFormat="1">
      <c r="A1189" s="16" t="s">
        <v>8894</v>
      </c>
      <c r="B1189" s="16">
        <v>158.12907999999999</v>
      </c>
      <c r="C1189" s="16">
        <v>14.65058</v>
      </c>
      <c r="D1189" s="16">
        <v>3160</v>
      </c>
      <c r="E1189" s="16">
        <v>1.0541E-2</v>
      </c>
      <c r="F1189" s="16">
        <v>49.260199999999998</v>
      </c>
      <c r="G1189" s="16">
        <v>17.969291999999999</v>
      </c>
      <c r="H1189" s="16">
        <v>-15.493188849999999</v>
      </c>
      <c r="I1189" s="16" t="s">
        <v>1160</v>
      </c>
      <c r="K1189" s="16" t="s">
        <v>447</v>
      </c>
      <c r="L1189" s="16" t="s">
        <v>8895</v>
      </c>
      <c r="M1189" s="16">
        <v>202221</v>
      </c>
      <c r="N1189" s="16" t="s">
        <v>1161</v>
      </c>
      <c r="O1189" s="16">
        <v>158.12907999999999</v>
      </c>
      <c r="P1189" s="16">
        <v>14.65058</v>
      </c>
      <c r="Q1189" s="17" t="s">
        <v>8896</v>
      </c>
      <c r="R1189" s="16">
        <v>2592</v>
      </c>
      <c r="S1189" s="16">
        <v>86</v>
      </c>
      <c r="T1189" s="16" t="s">
        <v>8897</v>
      </c>
      <c r="U1189" s="16" t="s">
        <v>9043</v>
      </c>
      <c r="V1189" s="17" t="s">
        <v>9044</v>
      </c>
      <c r="W1189" s="16" t="s">
        <v>1205</v>
      </c>
      <c r="X1189" s="16">
        <v>158.12416669999999</v>
      </c>
      <c r="Y1189" s="16">
        <v>14.65138889</v>
      </c>
      <c r="Z1189" s="16">
        <v>158.12916670000001</v>
      </c>
      <c r="AA1189" s="16">
        <v>14.649722219999999</v>
      </c>
      <c r="AB1189" s="16">
        <v>3160</v>
      </c>
      <c r="AD1189" s="16" t="s">
        <v>9045</v>
      </c>
      <c r="AE1189" s="16" t="s">
        <v>9046</v>
      </c>
      <c r="AF1189" s="16" t="s">
        <v>9047</v>
      </c>
      <c r="AG1189" s="16" t="s">
        <v>8854</v>
      </c>
      <c r="AH1189" s="16">
        <v>31.2</v>
      </c>
      <c r="AI1189" s="16">
        <v>2.3199999999999998</v>
      </c>
      <c r="AJ1189" s="16">
        <v>47.9</v>
      </c>
      <c r="AK1189" s="16">
        <v>9.0399999999999991</v>
      </c>
      <c r="AR1189" s="16" t="s">
        <v>8073</v>
      </c>
    </row>
    <row r="1190" spans="1:44" s="16" customFormat="1">
      <c r="A1190" s="16" t="s">
        <v>3541</v>
      </c>
      <c r="B1190" s="16">
        <v>239.80661000000001</v>
      </c>
      <c r="C1190" s="16">
        <v>6.7875800000000002</v>
      </c>
      <c r="D1190" s="16">
        <v>2486</v>
      </c>
      <c r="E1190" s="16">
        <v>8.2920000000000008E-3</v>
      </c>
      <c r="F1190" s="16">
        <v>41.171900000000001</v>
      </c>
      <c r="G1190" s="16">
        <v>17.584693999999999</v>
      </c>
      <c r="H1190" s="16">
        <v>-15.48831055</v>
      </c>
      <c r="I1190" s="16" t="s">
        <v>1160</v>
      </c>
      <c r="K1190" s="16" t="s">
        <v>922</v>
      </c>
      <c r="L1190" s="16" t="s">
        <v>3542</v>
      </c>
      <c r="M1190" s="16">
        <v>258429</v>
      </c>
      <c r="N1190" s="16" t="s">
        <v>3706</v>
      </c>
      <c r="O1190" s="16">
        <v>239.80661000000001</v>
      </c>
      <c r="P1190" s="16">
        <v>6.7875781000000002</v>
      </c>
      <c r="Q1190" s="17" t="s">
        <v>3543</v>
      </c>
      <c r="R1190" s="16">
        <v>1729</v>
      </c>
      <c r="S1190" s="16">
        <v>307</v>
      </c>
      <c r="T1190" s="16" t="s">
        <v>3544</v>
      </c>
      <c r="U1190" s="16" t="s">
        <v>3545</v>
      </c>
      <c r="V1190" s="17" t="s">
        <v>3671</v>
      </c>
      <c r="W1190" s="16" t="s">
        <v>1205</v>
      </c>
      <c r="X1190" s="16">
        <v>239.81208330000001</v>
      </c>
      <c r="Y1190" s="16">
        <v>6.784166667</v>
      </c>
      <c r="Z1190" s="16">
        <v>239.80708329999999</v>
      </c>
      <c r="AA1190" s="16">
        <v>6.7872222219999996</v>
      </c>
      <c r="AB1190" s="16">
        <v>2468</v>
      </c>
      <c r="AD1190" s="16" t="s">
        <v>3672</v>
      </c>
      <c r="AE1190" s="16" t="s">
        <v>3673</v>
      </c>
      <c r="AF1190" s="16" t="s">
        <v>3674</v>
      </c>
      <c r="AG1190" s="16" t="s">
        <v>3675</v>
      </c>
      <c r="AH1190" s="16">
        <v>8.8000000000000007</v>
      </c>
      <c r="AI1190" s="16">
        <v>2.4500000000000002</v>
      </c>
      <c r="AJ1190" s="16">
        <v>38.6</v>
      </c>
      <c r="AK1190" s="16">
        <v>8.5399999999999991</v>
      </c>
    </row>
    <row r="1191" spans="1:44" s="16" customFormat="1">
      <c r="A1191" s="16" t="s">
        <v>6404</v>
      </c>
      <c r="B1191" s="16">
        <v>146.77392</v>
      </c>
      <c r="C1191" s="16">
        <v>9.8516100000000009</v>
      </c>
      <c r="D1191" s="16">
        <v>3038</v>
      </c>
      <c r="E1191" s="16">
        <v>1.0134000000000001E-2</v>
      </c>
      <c r="F1191" s="16">
        <v>46.238</v>
      </c>
      <c r="G1191" s="16">
        <v>17.837306999999999</v>
      </c>
      <c r="H1191" s="16">
        <v>-15.487688</v>
      </c>
      <c r="I1191" s="16" t="s">
        <v>1160</v>
      </c>
      <c r="K1191" s="16" t="s">
        <v>636</v>
      </c>
      <c r="L1191" s="16" t="s">
        <v>6405</v>
      </c>
      <c r="N1191" s="16" t="s">
        <v>2709</v>
      </c>
      <c r="O1191" s="16">
        <v>146.77392</v>
      </c>
      <c r="P1191" s="16">
        <v>9.8516131999999992</v>
      </c>
      <c r="Q1191" s="17" t="s">
        <v>6406</v>
      </c>
      <c r="R1191" s="16">
        <v>1306</v>
      </c>
      <c r="S1191" s="16">
        <v>313</v>
      </c>
      <c r="T1191" s="16" t="s">
        <v>6407</v>
      </c>
      <c r="U1191" s="16" t="s">
        <v>6408</v>
      </c>
      <c r="V1191" s="17" t="s">
        <v>6409</v>
      </c>
      <c r="W1191" s="16" t="s">
        <v>1205</v>
      </c>
    </row>
    <row r="1192" spans="1:44" s="16" customFormat="1">
      <c r="A1192" s="16" t="s">
        <v>9360</v>
      </c>
      <c r="B1192" s="16">
        <v>162.32176000000001</v>
      </c>
      <c r="C1192" s="16">
        <v>12.421760000000001</v>
      </c>
      <c r="D1192" s="16">
        <v>1383</v>
      </c>
      <c r="E1192" s="16">
        <v>4.6129999999999999E-3</v>
      </c>
      <c r="F1192" s="16">
        <v>24.678999999999998</v>
      </c>
      <c r="G1192" s="16">
        <v>16.474543000000001</v>
      </c>
      <c r="H1192" s="16">
        <v>-15.487095</v>
      </c>
      <c r="I1192" s="16" t="s">
        <v>1160</v>
      </c>
      <c r="J1192" s="16" t="s">
        <v>2302</v>
      </c>
      <c r="L1192" s="16" t="s">
        <v>9361</v>
      </c>
      <c r="M1192" s="16">
        <v>200603</v>
      </c>
      <c r="N1192" s="16" t="s">
        <v>1161</v>
      </c>
      <c r="O1192" s="16">
        <v>162.32194000000001</v>
      </c>
      <c r="P1192" s="16">
        <v>12.42051</v>
      </c>
      <c r="Q1192" s="17" t="s">
        <v>9362</v>
      </c>
      <c r="R1192" s="16">
        <v>1601</v>
      </c>
      <c r="S1192" s="16">
        <v>567</v>
      </c>
      <c r="T1192" s="16" t="s">
        <v>9363</v>
      </c>
      <c r="U1192" s="16" t="s">
        <v>9364</v>
      </c>
      <c r="V1192" s="17" t="s">
        <v>9365</v>
      </c>
      <c r="W1192" s="16" t="s">
        <v>1316</v>
      </c>
      <c r="X1192" s="16">
        <v>162.31416669999999</v>
      </c>
      <c r="Y1192" s="16">
        <v>12.43</v>
      </c>
      <c r="Z1192" s="16">
        <v>162.32124999999999</v>
      </c>
      <c r="AA1192" s="16">
        <v>12.42222222</v>
      </c>
      <c r="AB1192" s="16">
        <v>1376</v>
      </c>
      <c r="AC1192" s="16" t="s">
        <v>9366</v>
      </c>
      <c r="AD1192" s="16" t="s">
        <v>9367</v>
      </c>
      <c r="AE1192" s="16" t="s">
        <v>9368</v>
      </c>
      <c r="AF1192" s="16" t="s">
        <v>2858</v>
      </c>
      <c r="AG1192" s="16" t="s">
        <v>9369</v>
      </c>
      <c r="AH1192" s="16">
        <v>62.6</v>
      </c>
      <c r="AI1192" s="16">
        <v>1.82</v>
      </c>
      <c r="AJ1192" s="16">
        <v>17.5</v>
      </c>
      <c r="AK1192" s="16">
        <v>8.48</v>
      </c>
      <c r="AL1192" s="16" t="s">
        <v>9370</v>
      </c>
      <c r="AN1192" s="16" t="s">
        <v>9370</v>
      </c>
      <c r="AR1192" s="16" t="s">
        <v>8073</v>
      </c>
    </row>
    <row r="1193" spans="1:44" s="16" customFormat="1">
      <c r="A1193" s="16" t="s">
        <v>7917</v>
      </c>
      <c r="B1193" s="16">
        <v>143.25545</v>
      </c>
      <c r="C1193" s="16">
        <v>10.329280000000001</v>
      </c>
      <c r="D1193" s="16">
        <v>3477</v>
      </c>
      <c r="E1193" s="16">
        <v>1.1598000000000001E-2</v>
      </c>
      <c r="F1193" s="16">
        <v>52.1083</v>
      </c>
      <c r="G1193" s="16">
        <v>18.099233999999999</v>
      </c>
      <c r="H1193" s="16">
        <v>-15.485301</v>
      </c>
      <c r="I1193" s="16" t="s">
        <v>1160</v>
      </c>
      <c r="K1193" s="16" t="s">
        <v>469</v>
      </c>
      <c r="L1193" s="16" t="s">
        <v>7918</v>
      </c>
      <c r="N1193" s="16" t="s">
        <v>3706</v>
      </c>
      <c r="O1193" s="16">
        <v>143.25545</v>
      </c>
      <c r="P1193" s="16">
        <v>10.329294000000001</v>
      </c>
      <c r="Q1193" s="17" t="s">
        <v>7919</v>
      </c>
      <c r="R1193" s="16">
        <v>1304</v>
      </c>
      <c r="S1193" s="16">
        <v>344</v>
      </c>
      <c r="T1193" s="16" t="s">
        <v>7920</v>
      </c>
      <c r="U1193" s="16" t="s">
        <v>7921</v>
      </c>
      <c r="V1193" s="17" t="s">
        <v>7922</v>
      </c>
      <c r="W1193" s="16" t="s">
        <v>1205</v>
      </c>
    </row>
    <row r="1194" spans="1:44" s="16" customFormat="1">
      <c r="A1194" s="16" t="s">
        <v>9401</v>
      </c>
      <c r="B1194" s="16">
        <v>162.57901000000001</v>
      </c>
      <c r="C1194" s="16">
        <v>13.27186</v>
      </c>
      <c r="D1194" s="16">
        <v>1073</v>
      </c>
      <c r="E1194" s="16">
        <v>3.5790000000000001E-3</v>
      </c>
      <c r="F1194" s="16">
        <v>17.502300000000002</v>
      </c>
      <c r="G1194" s="16">
        <v>15.733556</v>
      </c>
      <c r="H1194" s="16">
        <v>-15.481920000000001</v>
      </c>
      <c r="I1194" s="16" t="s">
        <v>1160</v>
      </c>
      <c r="K1194" s="16" t="s">
        <v>372</v>
      </c>
      <c r="L1194" s="16" t="s">
        <v>9402</v>
      </c>
      <c r="N1194" s="16" t="s">
        <v>1161</v>
      </c>
      <c r="O1194" s="16">
        <v>162.57901000000001</v>
      </c>
      <c r="P1194" s="16">
        <v>13.271856</v>
      </c>
      <c r="Q1194" s="17" t="s">
        <v>9403</v>
      </c>
      <c r="R1194" s="16">
        <v>1749</v>
      </c>
      <c r="S1194" s="16">
        <v>66</v>
      </c>
      <c r="T1194" s="16" t="s">
        <v>9542</v>
      </c>
      <c r="U1194" s="16" t="s">
        <v>9543</v>
      </c>
      <c r="V1194" s="17" t="s">
        <v>9544</v>
      </c>
      <c r="W1194" s="16" t="s">
        <v>1205</v>
      </c>
      <c r="AR1194" s="16" t="s">
        <v>8073</v>
      </c>
    </row>
    <row r="1195" spans="1:44" s="16" customFormat="1">
      <c r="A1195" s="16" t="s">
        <v>7865</v>
      </c>
      <c r="B1195" s="16">
        <v>142.58573999999999</v>
      </c>
      <c r="C1195" s="16">
        <v>13.458285</v>
      </c>
      <c r="D1195" s="16">
        <v>2520.0856180000001</v>
      </c>
      <c r="E1195" s="16">
        <v>8.4061699999999993E-3</v>
      </c>
      <c r="F1195" s="16">
        <v>38.8431</v>
      </c>
      <c r="G1195" s="16">
        <v>17.465965000000001</v>
      </c>
      <c r="H1195" s="16">
        <v>-15.48060441</v>
      </c>
      <c r="I1195" s="16" t="s">
        <v>1160</v>
      </c>
      <c r="K1195" s="16" t="s">
        <v>463</v>
      </c>
      <c r="N1195" s="16" t="s">
        <v>5209</v>
      </c>
      <c r="O1195" s="16">
        <v>142.58573999999999</v>
      </c>
      <c r="P1195" s="16">
        <v>13.458285</v>
      </c>
      <c r="Q1195" s="17" t="s">
        <v>7866</v>
      </c>
      <c r="R1195" s="16">
        <v>2578</v>
      </c>
      <c r="S1195" s="16">
        <v>573</v>
      </c>
      <c r="T1195" s="16" t="s">
        <v>7867</v>
      </c>
      <c r="U1195" s="16" t="s">
        <v>7868</v>
      </c>
      <c r="V1195" s="17" t="s">
        <v>7869</v>
      </c>
      <c r="W1195" s="16" t="s">
        <v>1205</v>
      </c>
    </row>
    <row r="1196" spans="1:44" s="16" customFormat="1">
      <c r="A1196" s="16" t="s">
        <v>4451</v>
      </c>
      <c r="B1196" s="16">
        <v>234.04611</v>
      </c>
      <c r="C1196" s="16">
        <v>7.8569599999999999</v>
      </c>
      <c r="D1196" s="16">
        <v>3363</v>
      </c>
      <c r="E1196" s="16">
        <v>1.1219E-2</v>
      </c>
      <c r="F1196" s="16">
        <v>54.067799999999998</v>
      </c>
      <c r="G1196" s="16">
        <v>18.189264000000001</v>
      </c>
      <c r="H1196" s="16">
        <v>-15.47542949</v>
      </c>
      <c r="I1196" s="16" t="s">
        <v>1160</v>
      </c>
      <c r="K1196" s="16" t="s">
        <v>998</v>
      </c>
      <c r="L1196" s="16" t="s">
        <v>4452</v>
      </c>
      <c r="N1196" s="16" t="s">
        <v>3706</v>
      </c>
      <c r="O1196" s="16">
        <v>234.04611</v>
      </c>
      <c r="P1196" s="16">
        <v>7.8569595999999997</v>
      </c>
      <c r="Q1196" s="17" t="s">
        <v>4453</v>
      </c>
      <c r="R1196" s="16">
        <v>1724</v>
      </c>
      <c r="S1196" s="16">
        <v>305</v>
      </c>
      <c r="T1196" s="16" t="s">
        <v>4454</v>
      </c>
      <c r="U1196" s="16" t="s">
        <v>4455</v>
      </c>
      <c r="V1196" s="17" t="s">
        <v>4456</v>
      </c>
      <c r="W1196" s="16" t="s">
        <v>1205</v>
      </c>
    </row>
    <row r="1197" spans="1:44" s="16" customFormat="1">
      <c r="A1197" s="16" t="s">
        <v>2283</v>
      </c>
      <c r="B1197" s="16">
        <v>208.76127</v>
      </c>
      <c r="C1197" s="16">
        <v>5.0903400000000003</v>
      </c>
      <c r="D1197" s="16">
        <v>1396</v>
      </c>
      <c r="E1197" s="16">
        <v>4.6569999999999997E-3</v>
      </c>
      <c r="F1197" s="16">
        <v>25.6708</v>
      </c>
      <c r="G1197" s="16">
        <v>16.588348</v>
      </c>
      <c r="H1197" s="16">
        <v>-15.458849000000001</v>
      </c>
      <c r="I1197" s="16" t="s">
        <v>1160</v>
      </c>
      <c r="K1197" s="16" t="s">
        <v>1129</v>
      </c>
      <c r="L1197" s="16" t="s">
        <v>2284</v>
      </c>
      <c r="N1197" s="16" t="s">
        <v>1635</v>
      </c>
      <c r="O1197" s="16">
        <v>208.76127</v>
      </c>
      <c r="P1197" s="16">
        <v>5.0903121000000002</v>
      </c>
      <c r="Q1197" s="17" t="s">
        <v>2285</v>
      </c>
      <c r="R1197" s="16">
        <v>856</v>
      </c>
      <c r="S1197" s="16">
        <v>410</v>
      </c>
      <c r="T1197" s="16" t="s">
        <v>2286</v>
      </c>
      <c r="U1197" s="16" t="s">
        <v>2287</v>
      </c>
      <c r="V1197" s="17" t="s">
        <v>2288</v>
      </c>
      <c r="W1197" s="16" t="s">
        <v>1205</v>
      </c>
    </row>
    <row r="1198" spans="1:44" s="16" customFormat="1">
      <c r="A1198" s="16" t="s">
        <v>6310</v>
      </c>
      <c r="B1198" s="16">
        <v>138.95607999999999</v>
      </c>
      <c r="C1198" s="16">
        <v>9.6473600000000008</v>
      </c>
      <c r="D1198" s="16">
        <v>2728</v>
      </c>
      <c r="E1198" s="16">
        <v>9.0989999999999994E-3</v>
      </c>
      <c r="F1198" s="16">
        <v>41.847000000000001</v>
      </c>
      <c r="G1198" s="16">
        <v>17.658445</v>
      </c>
      <c r="H1198" s="16">
        <v>-15.449876639999999</v>
      </c>
      <c r="I1198" s="16" t="s">
        <v>1160</v>
      </c>
      <c r="K1198" s="16" t="s">
        <v>726</v>
      </c>
      <c r="L1198" s="16" t="s">
        <v>6311</v>
      </c>
      <c r="N1198" s="16" t="s">
        <v>1585</v>
      </c>
      <c r="O1198" s="16">
        <v>138.95608999999999</v>
      </c>
      <c r="P1198" s="16">
        <v>9.6473592999999997</v>
      </c>
      <c r="Q1198" s="17" t="s">
        <v>6312</v>
      </c>
      <c r="R1198" s="16">
        <v>1739</v>
      </c>
      <c r="S1198" s="16">
        <v>17</v>
      </c>
      <c r="T1198" s="16" t="s">
        <v>6313</v>
      </c>
      <c r="U1198" s="16" t="s">
        <v>6314</v>
      </c>
      <c r="V1198" s="17" t="s">
        <v>6315</v>
      </c>
      <c r="W1198" s="16" t="s">
        <v>1205</v>
      </c>
    </row>
    <row r="1199" spans="1:44" s="16" customFormat="1">
      <c r="A1199" s="16" t="s">
        <v>8445</v>
      </c>
      <c r="B1199" s="16">
        <v>150.14110059999999</v>
      </c>
      <c r="C1199" s="16">
        <v>12.023968160000001</v>
      </c>
      <c r="D1199" s="16">
        <v>4203</v>
      </c>
      <c r="E1199" s="16">
        <v>1.4019813869708795E-2</v>
      </c>
      <c r="F1199" s="16">
        <v>62.7483</v>
      </c>
      <c r="G1199" s="16">
        <v>18.55142</v>
      </c>
      <c r="H1199" s="16">
        <v>-15.43658982</v>
      </c>
      <c r="I1199" s="16" t="s">
        <v>1160</v>
      </c>
      <c r="M1199" s="16">
        <v>205071</v>
      </c>
      <c r="N1199" s="16" t="s">
        <v>2079</v>
      </c>
      <c r="X1199" s="16">
        <v>150.14458329999999</v>
      </c>
      <c r="Y1199" s="16">
        <v>12.02055556</v>
      </c>
      <c r="Z1199" s="16">
        <v>150.14125000000001</v>
      </c>
      <c r="AA1199" s="16">
        <v>12.02388889</v>
      </c>
      <c r="AB1199" s="16">
        <v>4203</v>
      </c>
      <c r="AD1199" s="16" t="s">
        <v>8446</v>
      </c>
      <c r="AE1199" s="16" t="s">
        <v>8447</v>
      </c>
      <c r="AF1199" s="16" t="s">
        <v>8448</v>
      </c>
      <c r="AG1199" s="16" t="s">
        <v>2381</v>
      </c>
      <c r="AH1199" s="16">
        <v>10.1</v>
      </c>
      <c r="AI1199" s="16">
        <v>2.11</v>
      </c>
      <c r="AJ1199" s="16">
        <v>62.8</v>
      </c>
      <c r="AK1199" s="16">
        <v>8.99</v>
      </c>
      <c r="AL1199" s="16" t="s">
        <v>8449</v>
      </c>
      <c r="AM1199" s="16" t="s">
        <v>8449</v>
      </c>
      <c r="AR1199" s="16" t="s">
        <v>8250</v>
      </c>
    </row>
    <row r="1200" spans="1:44" s="16" customFormat="1">
      <c r="A1200" s="16" t="s">
        <v>10535</v>
      </c>
      <c r="B1200" s="16">
        <v>176.99433999999999</v>
      </c>
      <c r="C1200" s="16">
        <v>13.910679999999999</v>
      </c>
      <c r="D1200" s="16">
        <v>3340</v>
      </c>
      <c r="E1200" s="16">
        <v>1.1141E-2</v>
      </c>
      <c r="F1200" s="16">
        <v>52.534700000000001</v>
      </c>
      <c r="G1200" s="16">
        <v>18.167152000000002</v>
      </c>
      <c r="H1200" s="16">
        <v>-15.43507928</v>
      </c>
      <c r="I1200" s="16" t="s">
        <v>1160</v>
      </c>
      <c r="K1200" s="16" t="s">
        <v>263</v>
      </c>
      <c r="L1200" s="16" t="s">
        <v>10536</v>
      </c>
      <c r="N1200" s="16" t="s">
        <v>1161</v>
      </c>
      <c r="O1200" s="16">
        <v>176.99433999999999</v>
      </c>
      <c r="P1200" s="16">
        <v>13.910677</v>
      </c>
      <c r="Q1200" s="17" t="s">
        <v>10648</v>
      </c>
      <c r="R1200" s="16">
        <v>1762</v>
      </c>
      <c r="S1200" s="16">
        <v>242</v>
      </c>
      <c r="T1200" s="16" t="s">
        <v>10649</v>
      </c>
      <c r="U1200" s="16" t="s">
        <v>10650</v>
      </c>
      <c r="V1200" s="17" t="s">
        <v>10651</v>
      </c>
      <c r="W1200" s="16" t="s">
        <v>1205</v>
      </c>
      <c r="AR1200" s="16" t="s">
        <v>8073</v>
      </c>
    </row>
    <row r="1201" spans="1:44" s="16" customFormat="1">
      <c r="A1201" s="16" t="s">
        <v>8846</v>
      </c>
      <c r="B1201" s="16">
        <v>156.67491999999999</v>
      </c>
      <c r="C1201" s="16">
        <v>11.897220000000001</v>
      </c>
      <c r="D1201" s="16">
        <v>2284</v>
      </c>
      <c r="E1201" s="16">
        <v>7.6179999999999998E-3</v>
      </c>
      <c r="F1201" s="16">
        <v>36.429699999999997</v>
      </c>
      <c r="G1201" s="16">
        <v>17.374345999999999</v>
      </c>
      <c r="H1201" s="16">
        <v>-15.43293197</v>
      </c>
      <c r="I1201" s="16" t="s">
        <v>1160</v>
      </c>
      <c r="K1201" s="16" t="s">
        <v>553</v>
      </c>
      <c r="L1201" s="16" t="s">
        <v>8847</v>
      </c>
      <c r="M1201" s="16">
        <v>202243</v>
      </c>
      <c r="N1201" s="16" t="s">
        <v>1161</v>
      </c>
      <c r="O1201" s="16">
        <v>156.67491999999999</v>
      </c>
      <c r="P1201" s="16">
        <v>11.897225000000001</v>
      </c>
      <c r="Q1201" s="17" t="s">
        <v>8848</v>
      </c>
      <c r="R1201" s="16">
        <v>1599</v>
      </c>
      <c r="S1201" s="16">
        <v>330</v>
      </c>
      <c r="T1201" s="16" t="s">
        <v>8849</v>
      </c>
      <c r="U1201" s="16" t="s">
        <v>8850</v>
      </c>
      <c r="V1201" s="17" t="s">
        <v>8851</v>
      </c>
      <c r="W1201" s="16" t="s">
        <v>1205</v>
      </c>
      <c r="X1201" s="16">
        <v>156.67583329999999</v>
      </c>
      <c r="Y1201" s="16">
        <v>11.89777778</v>
      </c>
      <c r="Z1201" s="16">
        <v>156.67458329999999</v>
      </c>
      <c r="AA1201" s="16">
        <v>11.89722222</v>
      </c>
      <c r="AB1201" s="16">
        <v>2283</v>
      </c>
      <c r="AD1201" s="16" t="s">
        <v>8852</v>
      </c>
      <c r="AE1201" s="16" t="s">
        <v>8853</v>
      </c>
      <c r="AF1201" s="16" t="s">
        <v>3439</v>
      </c>
      <c r="AG1201" s="16" t="s">
        <v>8854</v>
      </c>
      <c r="AH1201" s="16">
        <v>25.2</v>
      </c>
      <c r="AI1201" s="16">
        <v>1.9</v>
      </c>
      <c r="AJ1201" s="16">
        <v>35.299999999999997</v>
      </c>
      <c r="AK1201" s="16">
        <v>8.7799999999999994</v>
      </c>
      <c r="AR1201" s="16" t="s">
        <v>8073</v>
      </c>
    </row>
    <row r="1202" spans="1:44" s="16" customFormat="1">
      <c r="A1202" s="16" t="s">
        <v>8293</v>
      </c>
      <c r="B1202" s="16">
        <v>146.88083</v>
      </c>
      <c r="C1202" s="16">
        <v>10.49211</v>
      </c>
      <c r="D1202" s="16">
        <v>3123</v>
      </c>
      <c r="E1202" s="16">
        <v>1.0418E-2</v>
      </c>
      <c r="F1202" s="16">
        <v>47.458500000000001</v>
      </c>
      <c r="G1202" s="16">
        <v>17.949369000000001</v>
      </c>
      <c r="H1202" s="16">
        <v>-15.432201040000001</v>
      </c>
      <c r="I1202" s="16" t="s">
        <v>1160</v>
      </c>
      <c r="K1202" s="16" t="s">
        <v>607</v>
      </c>
      <c r="L1202" s="16" t="s">
        <v>8294</v>
      </c>
      <c r="M1202" s="16">
        <v>192039</v>
      </c>
      <c r="N1202" s="16" t="s">
        <v>1635</v>
      </c>
      <c r="O1202" s="16">
        <v>146.88082</v>
      </c>
      <c r="P1202" s="16">
        <v>10.492099</v>
      </c>
      <c r="Q1202" s="17" t="s">
        <v>8295</v>
      </c>
      <c r="R1202" s="16">
        <v>1306</v>
      </c>
      <c r="S1202" s="16">
        <v>356</v>
      </c>
      <c r="T1202" s="16" t="s">
        <v>8296</v>
      </c>
      <c r="U1202" s="16" t="s">
        <v>8297</v>
      </c>
      <c r="V1202" s="17" t="s">
        <v>8298</v>
      </c>
      <c r="W1202" s="16" t="s">
        <v>1205</v>
      </c>
      <c r="X1202" s="16">
        <v>146.8666667</v>
      </c>
      <c r="Y1202" s="16">
        <v>10.502777780000001</v>
      </c>
      <c r="Z1202" s="16">
        <v>146.88083330000001</v>
      </c>
      <c r="AA1202" s="16">
        <v>10.49222222</v>
      </c>
      <c r="AB1202" s="16">
        <v>3112</v>
      </c>
      <c r="AD1202" s="16" t="s">
        <v>8299</v>
      </c>
      <c r="AE1202" s="16" t="s">
        <v>8188</v>
      </c>
      <c r="AF1202" s="16" t="s">
        <v>8189</v>
      </c>
      <c r="AG1202" s="16" t="s">
        <v>8190</v>
      </c>
      <c r="AH1202" s="16">
        <v>7</v>
      </c>
      <c r="AI1202" s="16">
        <v>2.36</v>
      </c>
      <c r="AJ1202" s="16">
        <v>47.4</v>
      </c>
      <c r="AK1202" s="16">
        <v>8.39</v>
      </c>
      <c r="AR1202" s="16" t="s">
        <v>8182</v>
      </c>
    </row>
    <row r="1203" spans="1:44" s="16" customFormat="1">
      <c r="A1203" s="16" t="s">
        <v>4112</v>
      </c>
      <c r="B1203" s="16">
        <v>227.69154109999999</v>
      </c>
      <c r="C1203" s="16">
        <v>7.1871350700000001</v>
      </c>
      <c r="D1203" s="16">
        <v>3889</v>
      </c>
      <c r="E1203" s="16">
        <v>1.2972414023149538E-2</v>
      </c>
      <c r="F1203" s="16">
        <v>61.716200000000001</v>
      </c>
      <c r="G1203" s="16">
        <v>18.521205999999999</v>
      </c>
      <c r="H1203" s="16">
        <v>-15.43078989</v>
      </c>
      <c r="I1203" s="16" t="s">
        <v>1160</v>
      </c>
      <c r="M1203" s="16">
        <v>250194</v>
      </c>
      <c r="N1203" s="16" t="s">
        <v>2715</v>
      </c>
      <c r="X1203" s="16">
        <v>227.6925</v>
      </c>
      <c r="Y1203" s="16">
        <v>7.1855555559999997</v>
      </c>
      <c r="Z1203" s="16">
        <v>227.69166670000001</v>
      </c>
      <c r="AA1203" s="16">
        <v>7.1872222219999999</v>
      </c>
      <c r="AB1203" s="16">
        <v>3889</v>
      </c>
      <c r="AD1203" s="16" t="s">
        <v>4113</v>
      </c>
      <c r="AE1203" s="16" t="s">
        <v>4114</v>
      </c>
      <c r="AF1203" s="16" t="s">
        <v>4115</v>
      </c>
      <c r="AG1203" s="16" t="s">
        <v>4116</v>
      </c>
      <c r="AH1203" s="16">
        <v>11</v>
      </c>
      <c r="AI1203" s="16">
        <v>2.2400000000000002</v>
      </c>
      <c r="AJ1203" s="16">
        <v>58</v>
      </c>
      <c r="AK1203" s="16">
        <v>8.81</v>
      </c>
    </row>
    <row r="1204" spans="1:44" s="16" customFormat="1">
      <c r="A1204" s="16" t="s">
        <v>4851</v>
      </c>
      <c r="B1204" s="16">
        <v>219.25536</v>
      </c>
      <c r="C1204" s="16">
        <v>8.3178999999999998</v>
      </c>
      <c r="D1204" s="16">
        <v>1768</v>
      </c>
      <c r="E1204" s="16">
        <v>5.8960000000000002E-3</v>
      </c>
      <c r="F1204" s="16">
        <v>30.7394</v>
      </c>
      <c r="G1204" s="16">
        <v>17.007864000000001</v>
      </c>
      <c r="H1204" s="16">
        <v>-15.430612930000001</v>
      </c>
      <c r="I1204" s="16" t="s">
        <v>1160</v>
      </c>
      <c r="K1204" s="16" t="s">
        <v>807</v>
      </c>
      <c r="L1204" s="16" t="s">
        <v>4852</v>
      </c>
      <c r="N1204" s="16" t="s">
        <v>3706</v>
      </c>
      <c r="O1204" s="16">
        <v>219.25536</v>
      </c>
      <c r="P1204" s="16">
        <v>8.3179014999999996</v>
      </c>
      <c r="Q1204" s="17" t="s">
        <v>4853</v>
      </c>
      <c r="R1204" s="16">
        <v>1812</v>
      </c>
      <c r="S1204" s="16">
        <v>32</v>
      </c>
      <c r="T1204" s="16" t="s">
        <v>4854</v>
      </c>
      <c r="U1204" s="16" t="s">
        <v>4969</v>
      </c>
      <c r="V1204" s="17" t="s">
        <v>4970</v>
      </c>
      <c r="W1204" s="16" t="s">
        <v>1205</v>
      </c>
    </row>
    <row r="1205" spans="1:44" s="16" customFormat="1">
      <c r="A1205" s="16" t="s">
        <v>8404</v>
      </c>
      <c r="B1205" s="16">
        <v>147.91580500000001</v>
      </c>
      <c r="C1205" s="16">
        <v>11.30186365</v>
      </c>
      <c r="D1205" s="16">
        <v>3199</v>
      </c>
      <c r="E1205" s="16">
        <v>1.0670802895360085E-2</v>
      </c>
      <c r="F1205" s="16">
        <v>48.616100000000003</v>
      </c>
      <c r="G1205" s="16">
        <v>18.005383999999999</v>
      </c>
      <c r="H1205" s="16">
        <v>-15.42851658</v>
      </c>
      <c r="I1205" s="16" t="s">
        <v>1160</v>
      </c>
      <c r="M1205" s="16">
        <v>191906</v>
      </c>
      <c r="N1205" s="16" t="s">
        <v>7254</v>
      </c>
      <c r="X1205" s="16">
        <v>147.9195833</v>
      </c>
      <c r="Y1205" s="16">
        <v>11.29972222</v>
      </c>
      <c r="Z1205" s="16">
        <v>147.91541670000001</v>
      </c>
      <c r="AA1205" s="16">
        <v>11.30194444</v>
      </c>
      <c r="AB1205" s="16">
        <v>3199</v>
      </c>
      <c r="AD1205" s="16" t="s">
        <v>8405</v>
      </c>
      <c r="AE1205" s="16" t="s">
        <v>8406</v>
      </c>
      <c r="AF1205" s="16" t="s">
        <v>8407</v>
      </c>
      <c r="AG1205" s="16" t="s">
        <v>8408</v>
      </c>
      <c r="AH1205" s="16">
        <v>14</v>
      </c>
      <c r="AI1205" s="16">
        <v>2.37</v>
      </c>
      <c r="AJ1205" s="16">
        <v>48.6</v>
      </c>
      <c r="AK1205" s="16">
        <v>8.9600000000000009</v>
      </c>
      <c r="AR1205" s="16" t="s">
        <v>8270</v>
      </c>
    </row>
    <row r="1206" spans="1:44" s="16" customFormat="1">
      <c r="A1206" s="16" t="s">
        <v>3419</v>
      </c>
      <c r="B1206" s="16">
        <v>130.60759999999999</v>
      </c>
      <c r="C1206" s="16">
        <v>6.5940599999999998</v>
      </c>
      <c r="D1206" s="16">
        <v>2284</v>
      </c>
      <c r="E1206" s="16">
        <v>7.6179999999999998E-3</v>
      </c>
      <c r="F1206" s="16">
        <v>33.912100000000002</v>
      </c>
      <c r="G1206" s="16">
        <v>17.228718000000001</v>
      </c>
      <c r="H1206" s="16">
        <v>-15.423055420000001</v>
      </c>
      <c r="I1206" s="16" t="s">
        <v>1160</v>
      </c>
      <c r="K1206" s="16" t="s">
        <v>909</v>
      </c>
      <c r="L1206" s="16" t="s">
        <v>3420</v>
      </c>
      <c r="M1206" s="16">
        <v>181874</v>
      </c>
      <c r="N1206" s="16" t="s">
        <v>2709</v>
      </c>
      <c r="O1206" s="16">
        <v>130.60759999999999</v>
      </c>
      <c r="P1206" s="16">
        <v>6.5940573999999996</v>
      </c>
      <c r="Q1206" s="17" t="s">
        <v>3421</v>
      </c>
      <c r="R1206" s="16">
        <v>1187</v>
      </c>
      <c r="S1206" s="16">
        <v>446</v>
      </c>
      <c r="T1206" s="16" t="s">
        <v>3422</v>
      </c>
      <c r="U1206" s="16" t="s">
        <v>3423</v>
      </c>
      <c r="V1206" s="17" t="s">
        <v>3424</v>
      </c>
      <c r="W1206" s="16" t="s">
        <v>1205</v>
      </c>
      <c r="X1206" s="16">
        <v>130.6095833</v>
      </c>
      <c r="Y1206" s="16">
        <v>6.5972222220000001</v>
      </c>
      <c r="Z1206" s="16">
        <v>130.60749999999999</v>
      </c>
      <c r="AA1206" s="16">
        <v>6.5941666669999996</v>
      </c>
      <c r="AB1206" s="16">
        <v>2264</v>
      </c>
      <c r="AD1206" s="16" t="s">
        <v>3425</v>
      </c>
      <c r="AE1206" s="16" t="s">
        <v>3426</v>
      </c>
      <c r="AF1206" s="16" t="s">
        <v>3427</v>
      </c>
      <c r="AG1206" s="16" t="s">
        <v>3428</v>
      </c>
      <c r="AH1206" s="16">
        <v>6.7</v>
      </c>
      <c r="AI1206" s="16">
        <v>2.1800000000000002</v>
      </c>
      <c r="AJ1206" s="16">
        <v>35.1</v>
      </c>
      <c r="AK1206" s="16">
        <v>8.15</v>
      </c>
    </row>
    <row r="1207" spans="1:44" s="16" customFormat="1">
      <c r="A1207" s="16" t="s">
        <v>7157</v>
      </c>
      <c r="B1207" s="16">
        <v>120.93293</v>
      </c>
      <c r="C1207" s="16">
        <v>10.149254000000001</v>
      </c>
      <c r="D1207" s="16">
        <v>2583.7730860000001</v>
      </c>
      <c r="E1207" s="16">
        <v>8.6186100000000005E-3</v>
      </c>
      <c r="F1207" s="16">
        <v>37.984099999999998</v>
      </c>
      <c r="G1207" s="16">
        <v>17.480734000000002</v>
      </c>
      <c r="H1207" s="16">
        <v>-15.417275200000001</v>
      </c>
      <c r="I1207" s="16" t="s">
        <v>1160</v>
      </c>
      <c r="K1207" s="16" t="s">
        <v>595</v>
      </c>
      <c r="M1207" s="16">
        <v>182460</v>
      </c>
      <c r="N1207" s="16" t="s">
        <v>1635</v>
      </c>
      <c r="O1207" s="16">
        <v>120.93293</v>
      </c>
      <c r="P1207" s="16">
        <v>10.149254000000001</v>
      </c>
      <c r="Q1207" s="17" t="s">
        <v>7158</v>
      </c>
      <c r="R1207" s="16">
        <v>2418</v>
      </c>
      <c r="S1207" s="16">
        <v>93</v>
      </c>
      <c r="T1207" s="16" t="s">
        <v>7159</v>
      </c>
      <c r="U1207" s="16" t="s">
        <v>7160</v>
      </c>
      <c r="V1207" s="17" t="s">
        <v>7193</v>
      </c>
      <c r="W1207" s="16" t="s">
        <v>1205</v>
      </c>
      <c r="X1207" s="16">
        <v>120.93125000000001</v>
      </c>
      <c r="Y1207" s="16">
        <v>10.14777778</v>
      </c>
      <c r="Z1207" s="16">
        <v>120.9325</v>
      </c>
      <c r="AA1207" s="16">
        <v>10.15</v>
      </c>
      <c r="AB1207" s="16">
        <v>2561</v>
      </c>
      <c r="AD1207" s="16" t="s">
        <v>7060</v>
      </c>
      <c r="AE1207" s="16" t="s">
        <v>7061</v>
      </c>
      <c r="AF1207" s="16" t="s">
        <v>3984</v>
      </c>
      <c r="AG1207" s="16" t="s">
        <v>7062</v>
      </c>
      <c r="AH1207" s="16">
        <v>9.9</v>
      </c>
      <c r="AI1207" s="16">
        <v>3.17</v>
      </c>
      <c r="AJ1207" s="16">
        <v>39.1</v>
      </c>
      <c r="AK1207" s="16">
        <v>8.6</v>
      </c>
    </row>
    <row r="1208" spans="1:44" s="16" customFormat="1">
      <c r="A1208" s="16" t="s">
        <v>9845</v>
      </c>
      <c r="B1208" s="16">
        <v>169.91108</v>
      </c>
      <c r="C1208" s="16">
        <v>11.445360000000001</v>
      </c>
      <c r="D1208" s="16">
        <v>3054</v>
      </c>
      <c r="E1208" s="16">
        <v>1.0186000000000001E-2</v>
      </c>
      <c r="F1208" s="16">
        <v>48.145800000000001</v>
      </c>
      <c r="G1208" s="16">
        <v>17.996259999999999</v>
      </c>
      <c r="H1208" s="16">
        <v>-15.41653204</v>
      </c>
      <c r="I1208" s="16" t="s">
        <v>1160</v>
      </c>
      <c r="K1208" s="16" t="s">
        <v>300</v>
      </c>
      <c r="L1208" s="16" t="s">
        <v>9846</v>
      </c>
      <c r="M1208" s="16">
        <v>213284</v>
      </c>
      <c r="N1208" s="16" t="s">
        <v>1161</v>
      </c>
      <c r="O1208" s="16">
        <v>169.91109</v>
      </c>
      <c r="P1208" s="16">
        <v>11.445371</v>
      </c>
      <c r="Q1208" s="17" t="s">
        <v>9847</v>
      </c>
      <c r="R1208" s="16">
        <v>1605</v>
      </c>
      <c r="S1208" s="16">
        <v>131</v>
      </c>
      <c r="T1208" s="16" t="s">
        <v>9848</v>
      </c>
      <c r="U1208" s="16" t="s">
        <v>9849</v>
      </c>
      <c r="V1208" s="17" t="s">
        <v>9850</v>
      </c>
      <c r="W1208" s="16" t="s">
        <v>1205</v>
      </c>
      <c r="X1208" s="16">
        <v>169.91083330000001</v>
      </c>
      <c r="Y1208" s="16">
        <v>11.44055556</v>
      </c>
      <c r="Z1208" s="16">
        <v>169.91125</v>
      </c>
      <c r="AA1208" s="16">
        <v>11.44527778</v>
      </c>
      <c r="AB1208" s="16">
        <v>3029</v>
      </c>
      <c r="AD1208" s="16" t="s">
        <v>9851</v>
      </c>
      <c r="AE1208" s="16" t="s">
        <v>9852</v>
      </c>
      <c r="AF1208" s="16" t="s">
        <v>9853</v>
      </c>
      <c r="AG1208" s="16" t="s">
        <v>7125</v>
      </c>
      <c r="AH1208" s="16">
        <v>8.6</v>
      </c>
      <c r="AI1208" s="16">
        <v>2.14</v>
      </c>
      <c r="AJ1208" s="16">
        <v>45.9</v>
      </c>
      <c r="AK1208" s="16">
        <v>8.59</v>
      </c>
      <c r="AR1208" s="16" t="s">
        <v>8073</v>
      </c>
    </row>
    <row r="1209" spans="1:44" s="16" customFormat="1">
      <c r="A1209" s="16" t="s">
        <v>8202</v>
      </c>
      <c r="B1209" s="16">
        <v>147.04539</v>
      </c>
      <c r="C1209" s="16">
        <v>14.553672000000001</v>
      </c>
      <c r="D1209" s="16">
        <v>3805.564214</v>
      </c>
      <c r="E1209" s="16">
        <v>1.26941E-2</v>
      </c>
      <c r="F1209" s="16">
        <v>57.041400000000003</v>
      </c>
      <c r="G1209" s="16">
        <v>18.366330999999999</v>
      </c>
      <c r="H1209" s="16">
        <v>-15.41461988</v>
      </c>
      <c r="I1209" s="16" t="s">
        <v>1160</v>
      </c>
      <c r="K1209" s="16" t="s">
        <v>609</v>
      </c>
      <c r="N1209" s="16" t="s">
        <v>1635</v>
      </c>
      <c r="O1209" s="16">
        <v>147.04539</v>
      </c>
      <c r="P1209" s="16">
        <v>14.553672000000001</v>
      </c>
      <c r="Q1209" s="17" t="s">
        <v>8203</v>
      </c>
      <c r="R1209" s="16">
        <v>2582</v>
      </c>
      <c r="S1209" s="16">
        <v>488</v>
      </c>
      <c r="T1209" s="16" t="s">
        <v>8204</v>
      </c>
      <c r="U1209" s="16" t="s">
        <v>8205</v>
      </c>
      <c r="V1209" s="17" t="s">
        <v>8206</v>
      </c>
      <c r="W1209" s="16" t="s">
        <v>1205</v>
      </c>
      <c r="AR1209" s="16" t="s">
        <v>8207</v>
      </c>
    </row>
    <row r="1210" spans="1:44" s="16" customFormat="1">
      <c r="A1210" s="16" t="s">
        <v>8664</v>
      </c>
      <c r="B1210" s="16">
        <v>152.64133000000001</v>
      </c>
      <c r="C1210" s="16">
        <v>12.59436</v>
      </c>
      <c r="D1210" s="16">
        <v>2773</v>
      </c>
      <c r="E1210" s="16">
        <v>9.2490000000000003E-3</v>
      </c>
      <c r="F1210" s="16">
        <v>43.093299999999999</v>
      </c>
      <c r="G1210" s="16">
        <v>17.766003000000001</v>
      </c>
      <c r="H1210" s="16">
        <v>-15.40604576</v>
      </c>
      <c r="I1210" s="16" t="s">
        <v>1160</v>
      </c>
      <c r="K1210" s="16" t="s">
        <v>425</v>
      </c>
      <c r="L1210" s="16" t="s">
        <v>8665</v>
      </c>
      <c r="N1210" s="16" t="s">
        <v>1161</v>
      </c>
      <c r="O1210" s="16">
        <v>152.64134000000001</v>
      </c>
      <c r="P1210" s="16">
        <v>12.594372999999999</v>
      </c>
      <c r="Q1210" s="17" t="s">
        <v>8666</v>
      </c>
      <c r="R1210" s="16">
        <v>1745</v>
      </c>
      <c r="S1210" s="16">
        <v>233</v>
      </c>
      <c r="T1210" s="16" t="s">
        <v>8667</v>
      </c>
      <c r="U1210" s="16" t="s">
        <v>8668</v>
      </c>
      <c r="V1210" s="17" t="s">
        <v>8669</v>
      </c>
      <c r="W1210" s="16" t="s">
        <v>1205</v>
      </c>
      <c r="AR1210" s="16" t="s">
        <v>8073</v>
      </c>
    </row>
    <row r="1211" spans="1:44" s="16" customFormat="1">
      <c r="A1211" s="16" t="s">
        <v>13297</v>
      </c>
      <c r="B1211" s="16">
        <v>245.00155950000001</v>
      </c>
      <c r="C1211" s="16">
        <v>11.696701900000001</v>
      </c>
      <c r="D1211" s="16">
        <v>4945</v>
      </c>
      <c r="E1211" s="16">
        <v>1.6494879749157743E-2</v>
      </c>
      <c r="F1211" s="16">
        <v>75.884500000000003</v>
      </c>
      <c r="G1211" s="16">
        <v>18.999331000000002</v>
      </c>
      <c r="H1211" s="16">
        <v>-15.40143438</v>
      </c>
      <c r="I1211" s="16" t="s">
        <v>1160</v>
      </c>
      <c r="M1211" s="16">
        <v>268002</v>
      </c>
      <c r="N1211" s="16" t="s">
        <v>1465</v>
      </c>
      <c r="X1211" s="16">
        <v>245.0083333</v>
      </c>
      <c r="Y1211" s="16">
        <v>11.69166667</v>
      </c>
      <c r="Z1211" s="16">
        <v>245.00166669999999</v>
      </c>
      <c r="AA1211" s="16">
        <v>11.696666670000001</v>
      </c>
      <c r="AB1211" s="16">
        <v>4945</v>
      </c>
      <c r="AD1211" s="16" t="s">
        <v>13298</v>
      </c>
      <c r="AE1211" s="16" t="s">
        <v>13299</v>
      </c>
      <c r="AF1211" s="16" t="s">
        <v>3728</v>
      </c>
      <c r="AG1211" s="16" t="s">
        <v>13300</v>
      </c>
      <c r="AH1211" s="16">
        <v>8</v>
      </c>
      <c r="AI1211" s="16">
        <v>2.34</v>
      </c>
      <c r="AJ1211" s="16">
        <v>74.099999999999994</v>
      </c>
      <c r="AK1211" s="16">
        <v>8.82</v>
      </c>
    </row>
    <row r="1212" spans="1:44" s="16" customFormat="1">
      <c r="A1212" s="16" t="s">
        <v>11018</v>
      </c>
      <c r="B1212" s="16">
        <v>209.42058</v>
      </c>
      <c r="C1212" s="16">
        <v>15.37349</v>
      </c>
      <c r="D1212" s="16">
        <v>1250.972679</v>
      </c>
      <c r="E1212" s="16">
        <v>4.1728299999999998E-3</v>
      </c>
      <c r="F1212" s="16">
        <v>24.972000000000001</v>
      </c>
      <c r="G1212" s="16">
        <v>16.586048000000002</v>
      </c>
      <c r="H1212" s="16">
        <v>-15.401218630000001</v>
      </c>
      <c r="I1212" s="16" t="s">
        <v>1160</v>
      </c>
      <c r="M1212" s="16">
        <v>233571</v>
      </c>
      <c r="N1212" s="16" t="s">
        <v>1161</v>
      </c>
      <c r="O1212" s="16">
        <v>209.42058</v>
      </c>
      <c r="P1212" s="16">
        <v>15.37349</v>
      </c>
      <c r="Q1212" s="17" t="s">
        <v>11019</v>
      </c>
      <c r="R1212" s="16">
        <v>2743</v>
      </c>
      <c r="S1212" s="16">
        <v>53</v>
      </c>
      <c r="T1212" s="16" t="s">
        <v>11020</v>
      </c>
      <c r="U1212" s="16" t="s">
        <v>11021</v>
      </c>
      <c r="V1212" s="17" t="s">
        <v>11022</v>
      </c>
      <c r="W1212" s="16" t="s">
        <v>1316</v>
      </c>
      <c r="X1212" s="16">
        <v>209.4183333</v>
      </c>
      <c r="Y1212" s="16">
        <v>15.37805556</v>
      </c>
      <c r="Z1212" s="16">
        <v>209.4208333</v>
      </c>
      <c r="AA1212" s="16">
        <v>15.373333329999999</v>
      </c>
      <c r="AB1212" s="16">
        <v>1249</v>
      </c>
      <c r="AD1212" s="16" t="s">
        <v>11023</v>
      </c>
      <c r="AE1212" s="16" t="s">
        <v>11024</v>
      </c>
      <c r="AF1212" s="16" t="s">
        <v>3559</v>
      </c>
      <c r="AG1212" s="16" t="s">
        <v>11025</v>
      </c>
      <c r="AH1212" s="16">
        <v>43.4</v>
      </c>
      <c r="AI1212" s="16">
        <v>1.94</v>
      </c>
      <c r="AJ1212" s="16">
        <v>22.9</v>
      </c>
      <c r="AK1212" s="16">
        <v>8.74</v>
      </c>
    </row>
    <row r="1213" spans="1:44" s="16" customFormat="1">
      <c r="A1213" s="16" t="s">
        <v>8450</v>
      </c>
      <c r="B1213" s="16">
        <v>150.24404000000001</v>
      </c>
      <c r="C1213" s="16">
        <v>11.754060000000001</v>
      </c>
      <c r="D1213" s="16">
        <v>2951</v>
      </c>
      <c r="E1213" s="16">
        <v>9.8449999999999996E-3</v>
      </c>
      <c r="F1213" s="16">
        <v>45.492199999999997</v>
      </c>
      <c r="G1213" s="16">
        <v>17.891076999999999</v>
      </c>
      <c r="H1213" s="16">
        <v>-15.398607699999999</v>
      </c>
      <c r="I1213" s="16" t="s">
        <v>1160</v>
      </c>
      <c r="K1213" s="16" t="s">
        <v>407</v>
      </c>
      <c r="L1213" s="16" t="s">
        <v>8451</v>
      </c>
      <c r="N1213" s="16" t="s">
        <v>5944</v>
      </c>
      <c r="O1213" s="16">
        <v>150.24406999999999</v>
      </c>
      <c r="P1213" s="16">
        <v>11.754042999999999</v>
      </c>
      <c r="Q1213" s="17" t="s">
        <v>8452</v>
      </c>
      <c r="R1213" s="16">
        <v>1744</v>
      </c>
      <c r="S1213" s="16">
        <v>140</v>
      </c>
      <c r="T1213" s="16" t="s">
        <v>8453</v>
      </c>
      <c r="U1213" s="16" t="s">
        <v>8454</v>
      </c>
      <c r="V1213" s="17" t="s">
        <v>8455</v>
      </c>
      <c r="W1213" s="16" t="s">
        <v>1205</v>
      </c>
      <c r="AR1213" s="16" t="s">
        <v>8228</v>
      </c>
    </row>
    <row r="1214" spans="1:44" s="16" customFormat="1">
      <c r="A1214" s="16" t="s">
        <v>8582</v>
      </c>
      <c r="B1214" s="16">
        <v>151.77715000000001</v>
      </c>
      <c r="C1214" s="16">
        <v>12.897600000000001</v>
      </c>
      <c r="D1214" s="16">
        <v>2721</v>
      </c>
      <c r="E1214" s="16">
        <v>9.0760000000000007E-3</v>
      </c>
      <c r="F1214" s="16">
        <v>42.233600000000003</v>
      </c>
      <c r="G1214" s="16">
        <v>17.735223999999999</v>
      </c>
      <c r="H1214" s="16">
        <v>-15.393066510000001</v>
      </c>
      <c r="I1214" s="16" t="s">
        <v>1160</v>
      </c>
      <c r="K1214" s="16" t="s">
        <v>419</v>
      </c>
      <c r="L1214" s="16" t="s">
        <v>8583</v>
      </c>
      <c r="M1214" s="16">
        <v>202723</v>
      </c>
      <c r="N1214" s="16" t="s">
        <v>1161</v>
      </c>
      <c r="O1214" s="16">
        <v>151.77715000000001</v>
      </c>
      <c r="P1214" s="16">
        <v>12.897600000000001</v>
      </c>
      <c r="Q1214" s="17" t="s">
        <v>8704</v>
      </c>
      <c r="R1214" s="16">
        <v>1745</v>
      </c>
      <c r="S1214" s="16">
        <v>357</v>
      </c>
      <c r="T1214" s="16" t="s">
        <v>8705</v>
      </c>
      <c r="U1214" s="16" t="s">
        <v>8706</v>
      </c>
      <c r="V1214" s="17" t="s">
        <v>8707</v>
      </c>
      <c r="W1214" s="16" t="s">
        <v>1205</v>
      </c>
      <c r="X1214" s="16">
        <v>151.7645833</v>
      </c>
      <c r="Y1214" s="16">
        <v>12.91</v>
      </c>
      <c r="Z1214" s="16">
        <v>151.77708329999999</v>
      </c>
      <c r="AA1214" s="16">
        <v>12.897500000000001</v>
      </c>
      <c r="AB1214" s="16">
        <v>2727</v>
      </c>
      <c r="AD1214" s="16" t="s">
        <v>8708</v>
      </c>
      <c r="AE1214" s="16" t="s">
        <v>8709</v>
      </c>
      <c r="AF1214" s="16" t="s">
        <v>8710</v>
      </c>
      <c r="AG1214" s="16" t="s">
        <v>6769</v>
      </c>
      <c r="AH1214" s="16">
        <v>9</v>
      </c>
      <c r="AI1214" s="16">
        <v>2.14</v>
      </c>
      <c r="AJ1214" s="16">
        <v>41.7</v>
      </c>
      <c r="AK1214" s="16">
        <v>8.57</v>
      </c>
      <c r="AR1214" s="16" t="s">
        <v>8073</v>
      </c>
    </row>
    <row r="1215" spans="1:44" s="16" customFormat="1">
      <c r="A1215" s="16" t="s">
        <v>5222</v>
      </c>
      <c r="B1215" s="16">
        <v>215.18555000000001</v>
      </c>
      <c r="C1215" s="16">
        <v>8.6266300000000005</v>
      </c>
      <c r="D1215" s="16">
        <v>1298</v>
      </c>
      <c r="E1215" s="16">
        <v>4.3299999999999996E-3</v>
      </c>
      <c r="F1215" s="16">
        <v>24.258600000000001</v>
      </c>
      <c r="G1215" s="16">
        <v>16.532164000000002</v>
      </c>
      <c r="H1215" s="16">
        <v>-15.392165</v>
      </c>
      <c r="I1215" s="16" t="s">
        <v>1160</v>
      </c>
      <c r="K1215" s="16" t="s">
        <v>948</v>
      </c>
      <c r="L1215" s="16" t="s">
        <v>5223</v>
      </c>
      <c r="M1215" s="16">
        <v>714055</v>
      </c>
      <c r="N1215" s="16" t="s">
        <v>4556</v>
      </c>
      <c r="O1215" s="16">
        <v>215.18555000000001</v>
      </c>
      <c r="P1215" s="16">
        <v>8.6266265999999998</v>
      </c>
      <c r="Q1215" s="17" t="s">
        <v>5224</v>
      </c>
      <c r="R1215" s="16">
        <v>1811</v>
      </c>
      <c r="S1215" s="16">
        <v>171</v>
      </c>
      <c r="T1215" s="16" t="s">
        <v>5225</v>
      </c>
      <c r="U1215" s="16" t="s">
        <v>5226</v>
      </c>
      <c r="V1215" s="17" t="s">
        <v>5227</v>
      </c>
      <c r="W1215" s="16" t="s">
        <v>1205</v>
      </c>
      <c r="X1215" s="16">
        <v>215.18875</v>
      </c>
      <c r="Y1215" s="16">
        <v>8.6241666670000008</v>
      </c>
      <c r="Z1215" s="16">
        <v>215.18541669999999</v>
      </c>
      <c r="AA1215" s="16">
        <v>8.6263888889999993</v>
      </c>
      <c r="AB1215" s="16">
        <v>1300</v>
      </c>
      <c r="AD1215" s="16" t="s">
        <v>5228</v>
      </c>
      <c r="AE1215" s="16" t="s">
        <v>5229</v>
      </c>
      <c r="AF1215" s="16" t="s">
        <v>5230</v>
      </c>
      <c r="AG1215" s="16" t="s">
        <v>5231</v>
      </c>
      <c r="AH1215" s="16">
        <v>31.1</v>
      </c>
      <c r="AI1215" s="16">
        <v>2.2999999999999998</v>
      </c>
      <c r="AJ1215" s="16">
        <v>22.7</v>
      </c>
      <c r="AK1215" s="16">
        <v>8.57</v>
      </c>
    </row>
    <row r="1216" spans="1:44" s="16" customFormat="1">
      <c r="A1216" s="16" t="s">
        <v>8987</v>
      </c>
      <c r="B1216" s="16">
        <v>159.19012000000001</v>
      </c>
      <c r="C1216" s="16">
        <v>13.595890000000001</v>
      </c>
      <c r="D1216" s="16">
        <v>2957</v>
      </c>
      <c r="E1216" s="16">
        <v>9.8650000000000005E-3</v>
      </c>
      <c r="F1216" s="16">
        <v>45.676000000000002</v>
      </c>
      <c r="G1216" s="16">
        <v>17.909590000000001</v>
      </c>
      <c r="H1216" s="16">
        <v>-15.38885032</v>
      </c>
      <c r="I1216" s="16" t="s">
        <v>1160</v>
      </c>
      <c r="K1216" s="16" t="s">
        <v>454</v>
      </c>
      <c r="L1216" s="16" t="s">
        <v>8988</v>
      </c>
      <c r="N1216" s="16" t="s">
        <v>1161</v>
      </c>
      <c r="O1216" s="16">
        <v>159.19014000000001</v>
      </c>
      <c r="P1216" s="16">
        <v>13.595896</v>
      </c>
      <c r="Q1216" s="17" t="s">
        <v>8989</v>
      </c>
      <c r="R1216" s="16">
        <v>1748</v>
      </c>
      <c r="S1216" s="16">
        <v>477</v>
      </c>
      <c r="T1216" s="16" t="s">
        <v>8990</v>
      </c>
      <c r="U1216" s="16" t="s">
        <v>8991</v>
      </c>
      <c r="V1216" s="17" t="s">
        <v>8992</v>
      </c>
      <c r="W1216" s="16" t="s">
        <v>1205</v>
      </c>
      <c r="AR1216" s="16" t="s">
        <v>8073</v>
      </c>
    </row>
    <row r="1217" spans="1:46" s="16" customFormat="1">
      <c r="A1217" s="16" t="s">
        <v>5989</v>
      </c>
      <c r="B1217" s="16">
        <v>218.84708000000001</v>
      </c>
      <c r="C1217" s="16">
        <v>9.5014199999999995</v>
      </c>
      <c r="D1217" s="16">
        <v>2077</v>
      </c>
      <c r="E1217" s="16">
        <v>6.9290000000000003E-3</v>
      </c>
      <c r="F1217" s="16">
        <v>35.249699999999997</v>
      </c>
      <c r="G1217" s="16">
        <v>17.348841</v>
      </c>
      <c r="H1217" s="16">
        <v>-15.38693613</v>
      </c>
      <c r="I1217" s="16" t="s">
        <v>1160</v>
      </c>
      <c r="K1217" s="16" t="s">
        <v>705</v>
      </c>
      <c r="L1217" s="16" t="s">
        <v>5990</v>
      </c>
      <c r="M1217" s="16">
        <v>242042</v>
      </c>
      <c r="N1217" s="16" t="s">
        <v>1702</v>
      </c>
      <c r="T1217" s="16" t="s">
        <v>5991</v>
      </c>
      <c r="U1217" s="16" t="s">
        <v>5992</v>
      </c>
      <c r="V1217" s="17" t="s">
        <v>5993</v>
      </c>
      <c r="W1217" s="16" t="s">
        <v>5160</v>
      </c>
      <c r="X1217" s="16">
        <v>218.84875</v>
      </c>
      <c r="Y1217" s="16">
        <v>9.5061111109999992</v>
      </c>
      <c r="Z1217" s="16">
        <v>218.84666669999999</v>
      </c>
      <c r="AA1217" s="16">
        <v>9.5013888889999993</v>
      </c>
      <c r="AB1217" s="16">
        <v>2087</v>
      </c>
      <c r="AC1217" s="16" t="s">
        <v>5994</v>
      </c>
      <c r="AD1217" s="16" t="s">
        <v>5995</v>
      </c>
      <c r="AE1217" s="16" t="s">
        <v>5996</v>
      </c>
      <c r="AF1217" s="16" t="s">
        <v>2500</v>
      </c>
      <c r="AG1217" s="16" t="s">
        <v>5997</v>
      </c>
      <c r="AH1217" s="16">
        <v>26.3</v>
      </c>
      <c r="AI1217" s="16">
        <v>2.11</v>
      </c>
      <c r="AJ1217" s="16">
        <v>33</v>
      </c>
      <c r="AK1217" s="16">
        <v>8.85</v>
      </c>
      <c r="AL1217" s="16" t="s">
        <v>1292</v>
      </c>
    </row>
    <row r="1218" spans="1:46" s="16" customFormat="1">
      <c r="A1218" s="16" t="s">
        <v>3119</v>
      </c>
      <c r="B1218" s="16">
        <v>220.30919170000001</v>
      </c>
      <c r="C1218" s="16">
        <v>6.2015872099999996</v>
      </c>
      <c r="D1218" s="16">
        <v>4480</v>
      </c>
      <c r="E1218" s="16">
        <v>1.4943793989125721E-2</v>
      </c>
      <c r="F1218" s="16">
        <v>70.245099999999994</v>
      </c>
      <c r="G1218" s="16">
        <v>18.851061000000001</v>
      </c>
      <c r="H1218" s="16">
        <v>-15.38201918</v>
      </c>
      <c r="I1218" s="16" t="s">
        <v>1160</v>
      </c>
      <c r="M1218" s="16">
        <v>249302</v>
      </c>
      <c r="N1218" s="16" t="s">
        <v>2715</v>
      </c>
      <c r="X1218" s="16">
        <v>220.30625000000001</v>
      </c>
      <c r="Y1218" s="16">
        <v>6.1980555559999999</v>
      </c>
      <c r="Z1218" s="16">
        <v>220.30916669999999</v>
      </c>
      <c r="AA1218" s="16">
        <v>6.2016666669999996</v>
      </c>
      <c r="AB1218" s="16">
        <v>4480</v>
      </c>
      <c r="AD1218" s="16" t="s">
        <v>3120</v>
      </c>
      <c r="AE1218" s="16" t="s">
        <v>3121</v>
      </c>
      <c r="AF1218" s="16" t="s">
        <v>3122</v>
      </c>
      <c r="AG1218" s="16" t="s">
        <v>3252</v>
      </c>
      <c r="AH1218" s="16">
        <v>6.3</v>
      </c>
      <c r="AI1218" s="16">
        <v>2.2200000000000002</v>
      </c>
      <c r="AJ1218" s="16">
        <v>66</v>
      </c>
      <c r="AK1218" s="16">
        <v>8.98</v>
      </c>
    </row>
    <row r="1219" spans="1:46" s="16" customFormat="1">
      <c r="A1219" s="16" t="s">
        <v>7344</v>
      </c>
      <c r="B1219" s="16">
        <v>130.69345999999999</v>
      </c>
      <c r="C1219" s="16">
        <v>10.556753</v>
      </c>
      <c r="D1219" s="16">
        <v>3138.8912310000001</v>
      </c>
      <c r="E1219" s="16">
        <v>1.04703E-2</v>
      </c>
      <c r="F1219" s="16">
        <v>46.4407</v>
      </c>
      <c r="G1219" s="16">
        <v>17.953244999999999</v>
      </c>
      <c r="H1219" s="16">
        <v>-15.381248790000001</v>
      </c>
      <c r="I1219" s="16" t="s">
        <v>1160</v>
      </c>
      <c r="K1219" s="16" t="s">
        <v>724</v>
      </c>
      <c r="M1219" s="16">
        <v>188884</v>
      </c>
      <c r="N1219" s="16" t="s">
        <v>6808</v>
      </c>
      <c r="O1219" s="16">
        <v>130.69345999999999</v>
      </c>
      <c r="P1219" s="16">
        <v>10.556753</v>
      </c>
      <c r="Q1219" s="17" t="s">
        <v>7194</v>
      </c>
      <c r="R1219" s="16">
        <v>2573</v>
      </c>
      <c r="S1219" s="16">
        <v>487</v>
      </c>
      <c r="T1219" s="16" t="s">
        <v>7195</v>
      </c>
      <c r="U1219" s="16" t="s">
        <v>7318</v>
      </c>
      <c r="V1219" s="17" t="s">
        <v>7319</v>
      </c>
      <c r="W1219" s="16" t="s">
        <v>1205</v>
      </c>
      <c r="X1219" s="16">
        <v>130.68458330000001</v>
      </c>
      <c r="Y1219" s="16">
        <v>10.552222220000001</v>
      </c>
      <c r="Z1219" s="16">
        <v>130.69333330000001</v>
      </c>
      <c r="AA1219" s="16">
        <v>10.55666667</v>
      </c>
      <c r="AB1219" s="16">
        <v>3105</v>
      </c>
      <c r="AD1219" s="16" t="s">
        <v>7320</v>
      </c>
      <c r="AE1219" s="16" t="s">
        <v>7321</v>
      </c>
      <c r="AF1219" s="16" t="s">
        <v>7322</v>
      </c>
      <c r="AG1219" s="16" t="s">
        <v>7323</v>
      </c>
      <c r="AH1219" s="16">
        <v>25.1</v>
      </c>
      <c r="AI1219" s="16">
        <v>2.5</v>
      </c>
      <c r="AJ1219" s="16">
        <v>47.2</v>
      </c>
      <c r="AK1219" s="16">
        <v>9.0299999999999994</v>
      </c>
    </row>
    <row r="1220" spans="1:46" s="16" customFormat="1">
      <c r="A1220" s="16" t="s">
        <v>12236</v>
      </c>
      <c r="B1220" s="16">
        <v>222.59431000000001</v>
      </c>
      <c r="C1220" s="16">
        <v>11.403919999999999</v>
      </c>
      <c r="D1220" s="16">
        <v>1790</v>
      </c>
      <c r="E1220" s="16">
        <v>5.9699999999999996E-3</v>
      </c>
      <c r="F1220" s="16">
        <v>31.057300000000001</v>
      </c>
      <c r="G1220" s="16">
        <v>17.080321999999999</v>
      </c>
      <c r="H1220" s="16">
        <v>-15.380496490000001</v>
      </c>
      <c r="I1220" s="16" t="s">
        <v>1160</v>
      </c>
      <c r="K1220" s="16" t="s">
        <v>70</v>
      </c>
      <c r="L1220" s="16" t="s">
        <v>12237</v>
      </c>
      <c r="N1220" s="16" t="s">
        <v>1161</v>
      </c>
      <c r="O1220" s="16">
        <v>222.59431000000001</v>
      </c>
      <c r="P1220" s="16">
        <v>11.403915</v>
      </c>
      <c r="Q1220" s="17" t="s">
        <v>12238</v>
      </c>
      <c r="R1220" s="16">
        <v>1714</v>
      </c>
      <c r="S1220" s="16">
        <v>163</v>
      </c>
      <c r="T1220" s="16" t="s">
        <v>12239</v>
      </c>
      <c r="U1220" s="16" t="s">
        <v>12240</v>
      </c>
      <c r="V1220" s="17" t="s">
        <v>12241</v>
      </c>
      <c r="W1220" s="16" t="s">
        <v>1205</v>
      </c>
    </row>
    <row r="1221" spans="1:46" s="16" customFormat="1">
      <c r="A1221" s="16" t="s">
        <v>3084</v>
      </c>
      <c r="B1221" s="16">
        <v>234.26492999999999</v>
      </c>
      <c r="C1221" s="16">
        <v>6.0401737999999998</v>
      </c>
      <c r="D1221" s="16">
        <v>2657.011747</v>
      </c>
      <c r="E1221" s="16">
        <v>8.8629099999999999E-3</v>
      </c>
      <c r="F1221" s="16">
        <v>43.6205</v>
      </c>
      <c r="G1221" s="16">
        <v>17.818601999999998</v>
      </c>
      <c r="H1221" s="16">
        <v>-15.379851199999999</v>
      </c>
      <c r="I1221" s="16" t="s">
        <v>1160</v>
      </c>
      <c r="K1221" s="16" t="s">
        <v>976</v>
      </c>
      <c r="N1221" s="16" t="s">
        <v>1161</v>
      </c>
      <c r="O1221" s="16">
        <v>234.26492999999999</v>
      </c>
      <c r="P1221" s="16">
        <v>6.0401737999999998</v>
      </c>
      <c r="Q1221" s="17" t="s">
        <v>3085</v>
      </c>
      <c r="R1221" s="16">
        <v>1820</v>
      </c>
      <c r="S1221" s="16">
        <v>12</v>
      </c>
      <c r="T1221" s="16" t="s">
        <v>3086</v>
      </c>
      <c r="U1221" s="16" t="s">
        <v>3087</v>
      </c>
      <c r="V1221" s="17" t="s">
        <v>3088</v>
      </c>
      <c r="W1221" s="16" t="s">
        <v>1205</v>
      </c>
    </row>
    <row r="1222" spans="1:46" s="16" customFormat="1">
      <c r="A1222" s="16" t="s">
        <v>8871</v>
      </c>
      <c r="B1222" s="16">
        <v>157.92008999999999</v>
      </c>
      <c r="C1222" s="16">
        <v>13.83493</v>
      </c>
      <c r="D1222" s="16">
        <v>1259</v>
      </c>
      <c r="E1222" s="16">
        <v>4.1989999999999996E-3</v>
      </c>
      <c r="F1222" s="16">
        <v>21.8157</v>
      </c>
      <c r="G1222" s="16">
        <v>16.320039999999999</v>
      </c>
      <c r="H1222" s="16">
        <v>-15.37380576</v>
      </c>
      <c r="I1222" s="16" t="s">
        <v>1160</v>
      </c>
      <c r="K1222" s="16" t="s">
        <v>556</v>
      </c>
      <c r="L1222" s="16" t="s">
        <v>8872</v>
      </c>
      <c r="M1222" s="16">
        <v>202244</v>
      </c>
      <c r="N1222" s="16" t="s">
        <v>1161</v>
      </c>
      <c r="O1222" s="16">
        <v>157.92008999999999</v>
      </c>
      <c r="P1222" s="16">
        <v>13.834928</v>
      </c>
      <c r="Q1222" s="17" t="s">
        <v>8873</v>
      </c>
      <c r="R1222" s="16">
        <v>1747</v>
      </c>
      <c r="S1222" s="16">
        <v>547</v>
      </c>
      <c r="T1222" s="16" t="s">
        <v>8874</v>
      </c>
      <c r="U1222" s="16" t="s">
        <v>8875</v>
      </c>
      <c r="V1222" s="17" t="s">
        <v>8876</v>
      </c>
      <c r="W1222" s="16" t="s">
        <v>1205</v>
      </c>
      <c r="X1222" s="16">
        <v>157.9241667</v>
      </c>
      <c r="Y1222" s="16">
        <v>13.83416667</v>
      </c>
      <c r="Z1222" s="16">
        <v>157.91999999999999</v>
      </c>
      <c r="AA1222" s="16">
        <v>13.83444444</v>
      </c>
      <c r="AB1222" s="16">
        <v>1288</v>
      </c>
      <c r="AD1222" s="16" t="s">
        <v>8877</v>
      </c>
      <c r="AE1222" s="16" t="s">
        <v>8878</v>
      </c>
      <c r="AF1222" s="16" t="s">
        <v>8879</v>
      </c>
      <c r="AG1222" s="16" t="s">
        <v>7323</v>
      </c>
      <c r="AH1222" s="16">
        <v>22.3</v>
      </c>
      <c r="AI1222" s="16">
        <v>2.0499999999999998</v>
      </c>
      <c r="AJ1222" s="16">
        <v>21.3</v>
      </c>
      <c r="AK1222" s="16">
        <v>8.34</v>
      </c>
      <c r="AR1222" s="16" t="s">
        <v>8073</v>
      </c>
    </row>
    <row r="1223" spans="1:46" s="16" customFormat="1">
      <c r="A1223" s="16" t="s">
        <v>4747</v>
      </c>
      <c r="B1223" s="16">
        <v>148.24512999999999</v>
      </c>
      <c r="C1223" s="16">
        <v>8.0289999999999999</v>
      </c>
      <c r="D1223" s="16">
        <v>2640</v>
      </c>
      <c r="E1223" s="16">
        <v>8.8059999999999996E-3</v>
      </c>
      <c r="F1223" s="16">
        <v>40.6646</v>
      </c>
      <c r="G1223" s="16">
        <v>17.675591000000001</v>
      </c>
      <c r="H1223" s="16">
        <v>-15.370492</v>
      </c>
      <c r="I1223" s="16" t="s">
        <v>1160</v>
      </c>
      <c r="K1223" s="16" t="s">
        <v>899</v>
      </c>
      <c r="L1223" s="16" t="s">
        <v>4748</v>
      </c>
      <c r="M1223" s="16">
        <v>191817</v>
      </c>
      <c r="N1223" s="16" t="s">
        <v>1287</v>
      </c>
      <c r="T1223" s="16" t="s">
        <v>4606</v>
      </c>
      <c r="U1223" s="16" t="s">
        <v>4607</v>
      </c>
      <c r="V1223" s="17" t="s">
        <v>4726</v>
      </c>
      <c r="W1223" s="16" t="s">
        <v>4727</v>
      </c>
      <c r="X1223" s="16">
        <v>148.2475</v>
      </c>
      <c r="Y1223" s="16">
        <v>8.0291666670000001</v>
      </c>
      <c r="Z1223" s="16">
        <v>148.24458329999999</v>
      </c>
      <c r="AA1223" s="16">
        <v>8.028055556</v>
      </c>
      <c r="AB1223" s="16">
        <v>2641</v>
      </c>
      <c r="AC1223" s="16" t="s">
        <v>4728</v>
      </c>
      <c r="AD1223" s="16" t="s">
        <v>4729</v>
      </c>
      <c r="AE1223" s="16" t="s">
        <v>4730</v>
      </c>
      <c r="AF1223" s="16" t="s">
        <v>2500</v>
      </c>
      <c r="AG1223" s="16" t="s">
        <v>4731</v>
      </c>
      <c r="AH1223" s="16">
        <v>46</v>
      </c>
      <c r="AI1223" s="16">
        <v>1.79</v>
      </c>
      <c r="AJ1223" s="16">
        <v>40.6</v>
      </c>
      <c r="AK1223" s="16">
        <v>9.1999999999999993</v>
      </c>
      <c r="AL1223" s="16" t="s">
        <v>1292</v>
      </c>
    </row>
    <row r="1224" spans="1:46" s="16" customFormat="1">
      <c r="A1224" s="16" t="s">
        <v>12729</v>
      </c>
      <c r="B1224" s="16">
        <v>235.82468</v>
      </c>
      <c r="C1224" s="16">
        <v>13.79739</v>
      </c>
      <c r="D1224" s="16">
        <v>1828.9169179999999</v>
      </c>
      <c r="E1224" s="16">
        <v>6.1006599999999999E-3</v>
      </c>
      <c r="F1224" s="16">
        <v>32.087200000000003</v>
      </c>
      <c r="G1224" s="16">
        <v>17.161857999999999</v>
      </c>
      <c r="H1224" s="16">
        <v>-15.369801109999999</v>
      </c>
      <c r="I1224" s="16" t="s">
        <v>1160</v>
      </c>
      <c r="N1224" s="16" t="s">
        <v>1161</v>
      </c>
      <c r="O1224" s="16">
        <v>235.82468</v>
      </c>
      <c r="P1224" s="16">
        <v>13.79739</v>
      </c>
      <c r="Q1224" s="17" t="s">
        <v>12730</v>
      </c>
      <c r="R1224" s="16">
        <v>2517</v>
      </c>
      <c r="S1224" s="16">
        <v>174</v>
      </c>
      <c r="T1224" s="16" t="s">
        <v>12731</v>
      </c>
      <c r="U1224" s="16" t="s">
        <v>12732</v>
      </c>
      <c r="V1224" s="17" t="s">
        <v>12733</v>
      </c>
      <c r="W1224" s="16" t="s">
        <v>1205</v>
      </c>
      <c r="AS1224" s="16" t="s">
        <v>1582</v>
      </c>
      <c r="AT1224" s="16">
        <v>3902</v>
      </c>
    </row>
    <row r="1225" spans="1:46" s="16" customFormat="1">
      <c r="A1225" s="16" t="s">
        <v>12728</v>
      </c>
      <c r="B1225" s="16">
        <v>238.70544870000001</v>
      </c>
      <c r="C1225" s="16">
        <v>15.93742443</v>
      </c>
      <c r="D1225" s="16">
        <v>5130</v>
      </c>
      <c r="E1225" s="16">
        <v>1.7111978384869407E-2</v>
      </c>
      <c r="F1225" s="16">
        <v>78.531000000000006</v>
      </c>
      <c r="G1225" s="16">
        <v>19.112031999999999</v>
      </c>
      <c r="H1225" s="16">
        <v>-15.363173639999999</v>
      </c>
      <c r="I1225" s="16" t="s">
        <v>1160</v>
      </c>
      <c r="M1225" s="16">
        <v>257954</v>
      </c>
      <c r="N1225" s="16" t="s">
        <v>1465</v>
      </c>
      <c r="X1225" s="16">
        <v>238.71166669999999</v>
      </c>
      <c r="Y1225" s="16">
        <v>15.94166667</v>
      </c>
      <c r="Z1225" s="16">
        <v>238.7054167</v>
      </c>
      <c r="AA1225" s="16">
        <v>15.9375</v>
      </c>
      <c r="AB1225" s="16">
        <v>5130</v>
      </c>
      <c r="AD1225" s="16" t="s">
        <v>12712</v>
      </c>
      <c r="AE1225" s="16" t="s">
        <v>12713</v>
      </c>
      <c r="AF1225" s="16" t="s">
        <v>12714</v>
      </c>
      <c r="AG1225" s="16" t="s">
        <v>4159</v>
      </c>
      <c r="AH1225" s="16">
        <v>6.6</v>
      </c>
      <c r="AI1225" s="16">
        <v>2.11</v>
      </c>
      <c r="AJ1225" s="16">
        <v>76.7</v>
      </c>
      <c r="AK1225" s="16">
        <v>8.9600000000000009</v>
      </c>
    </row>
    <row r="1226" spans="1:46" s="16" customFormat="1">
      <c r="A1226" s="16" t="s">
        <v>2425</v>
      </c>
      <c r="B1226" s="16">
        <v>136.62711540000001</v>
      </c>
      <c r="C1226" s="16">
        <v>5.1863542200000001</v>
      </c>
      <c r="D1226" s="16">
        <v>3892</v>
      </c>
      <c r="E1226" s="16">
        <v>1.2982421028052971E-2</v>
      </c>
      <c r="F1226" s="16">
        <v>57.241999999999997</v>
      </c>
      <c r="G1226" s="16">
        <v>18.430665999999999</v>
      </c>
      <c r="H1226" s="16">
        <v>-15.357908</v>
      </c>
      <c r="I1226" s="16" t="s">
        <v>1160</v>
      </c>
      <c r="M1226" s="16">
        <v>198427</v>
      </c>
      <c r="N1226" s="16" t="s">
        <v>2426</v>
      </c>
      <c r="X1226" s="16">
        <v>136.63499999999999</v>
      </c>
      <c r="Y1226" s="16">
        <v>5.1886111110000002</v>
      </c>
      <c r="Z1226" s="16">
        <v>136.62708330000001</v>
      </c>
      <c r="AA1226" s="16">
        <v>5.1863888889999998</v>
      </c>
      <c r="AB1226" s="16">
        <v>3892</v>
      </c>
      <c r="AD1226" s="16" t="s">
        <v>2427</v>
      </c>
      <c r="AE1226" s="16" t="s">
        <v>2428</v>
      </c>
      <c r="AF1226" s="16" t="s">
        <v>2429</v>
      </c>
      <c r="AG1226" s="16" t="s">
        <v>2430</v>
      </c>
      <c r="AH1226" s="16">
        <v>7.6</v>
      </c>
      <c r="AI1226" s="16">
        <v>2.3199999999999998</v>
      </c>
      <c r="AJ1226" s="16">
        <v>58.8</v>
      </c>
      <c r="AK1226" s="16">
        <v>8.91</v>
      </c>
    </row>
    <row r="1227" spans="1:46" s="16" customFormat="1">
      <c r="A1227" s="16" t="s">
        <v>4210</v>
      </c>
      <c r="B1227" s="16">
        <v>120.32582910000001</v>
      </c>
      <c r="C1227" s="16">
        <v>7.5117579499999998</v>
      </c>
      <c r="D1227" s="16">
        <v>2535</v>
      </c>
      <c r="E1227" s="16">
        <v>8.4559191434003811E-3</v>
      </c>
      <c r="F1227" s="16">
        <v>37.198399999999999</v>
      </c>
      <c r="G1227" s="16">
        <v>17.504678999999999</v>
      </c>
      <c r="H1227" s="16">
        <v>-15.3479423</v>
      </c>
      <c r="I1227" s="16" t="s">
        <v>1160</v>
      </c>
      <c r="M1227" s="16">
        <v>188992</v>
      </c>
      <c r="N1227" s="16" t="s">
        <v>1465</v>
      </c>
      <c r="X1227" s="16">
        <v>120.32291669999999</v>
      </c>
      <c r="Y1227" s="16">
        <v>7.5016666670000003</v>
      </c>
      <c r="Z1227" s="16">
        <v>120.3258333</v>
      </c>
      <c r="AA1227" s="16">
        <v>7.5116666670000001</v>
      </c>
      <c r="AB1227" s="16">
        <v>2535</v>
      </c>
      <c r="AD1227" s="16" t="s">
        <v>4211</v>
      </c>
      <c r="AE1227" s="16" t="s">
        <v>4212</v>
      </c>
      <c r="AF1227" s="16" t="s">
        <v>4213</v>
      </c>
      <c r="AG1227" s="16" t="s">
        <v>2744</v>
      </c>
      <c r="AH1227" s="16">
        <v>6.5</v>
      </c>
      <c r="AI1227" s="16">
        <v>2.15</v>
      </c>
      <c r="AJ1227" s="16">
        <v>38.9</v>
      </c>
      <c r="AK1227" s="16">
        <v>8.3800000000000008</v>
      </c>
    </row>
    <row r="1228" spans="1:46" s="16" customFormat="1">
      <c r="A1228" s="16" t="s">
        <v>10472</v>
      </c>
      <c r="B1228" s="16">
        <v>176.02909</v>
      </c>
      <c r="C1228" s="16">
        <v>13.340870000000001</v>
      </c>
      <c r="D1228" s="16">
        <v>3158</v>
      </c>
      <c r="E1228" s="16">
        <v>1.0533000000000001E-2</v>
      </c>
      <c r="F1228" s="16">
        <v>49.807699999999997</v>
      </c>
      <c r="G1228" s="16">
        <v>18.147478</v>
      </c>
      <c r="H1228" s="16">
        <v>-15.33900444</v>
      </c>
      <c r="I1228" s="16" t="s">
        <v>1160</v>
      </c>
      <c r="K1228" s="16" t="s">
        <v>242</v>
      </c>
      <c r="L1228" s="16" t="s">
        <v>10473</v>
      </c>
      <c r="N1228" s="16" t="s">
        <v>1161</v>
      </c>
      <c r="O1228" s="16">
        <v>176.02909</v>
      </c>
      <c r="P1228" s="16">
        <v>13.340868</v>
      </c>
      <c r="Q1228" s="17" t="s">
        <v>10474</v>
      </c>
      <c r="R1228" s="16">
        <v>1608</v>
      </c>
      <c r="S1228" s="16">
        <v>528</v>
      </c>
      <c r="T1228" s="16" t="s">
        <v>10475</v>
      </c>
      <c r="U1228" s="16" t="s">
        <v>10476</v>
      </c>
      <c r="V1228" s="17" t="s">
        <v>10477</v>
      </c>
      <c r="W1228" s="16" t="s">
        <v>1205</v>
      </c>
      <c r="AR1228" s="16" t="s">
        <v>8073</v>
      </c>
    </row>
    <row r="1229" spans="1:46" s="16" customFormat="1">
      <c r="A1229" s="16" t="s">
        <v>9333</v>
      </c>
      <c r="B1229" s="16">
        <v>160.23567</v>
      </c>
      <c r="C1229" s="16">
        <v>12.47203</v>
      </c>
      <c r="D1229" s="16">
        <v>1008</v>
      </c>
      <c r="E1229" s="16">
        <v>3.362E-3</v>
      </c>
      <c r="F1229" s="16">
        <v>15.4024</v>
      </c>
      <c r="G1229" s="16">
        <v>15.6</v>
      </c>
      <c r="H1229" s="16">
        <v>-15.337941989999999</v>
      </c>
      <c r="I1229" s="16" t="s">
        <v>1160</v>
      </c>
      <c r="L1229" s="16" t="s">
        <v>9334</v>
      </c>
      <c r="M1229" s="16">
        <v>5812</v>
      </c>
      <c r="N1229" s="16" t="s">
        <v>1287</v>
      </c>
      <c r="X1229" s="16">
        <v>160.2366667</v>
      </c>
      <c r="Y1229" s="16">
        <v>12.4725</v>
      </c>
      <c r="Z1229" s="16">
        <v>160.2354167</v>
      </c>
      <c r="AA1229" s="16">
        <v>12.471666669999999</v>
      </c>
      <c r="AB1229" s="16">
        <v>1008</v>
      </c>
      <c r="AC1229" s="16" t="s">
        <v>9335</v>
      </c>
      <c r="AD1229" s="16" t="s">
        <v>9336</v>
      </c>
      <c r="AE1229" s="16" t="s">
        <v>9337</v>
      </c>
      <c r="AF1229" s="16" t="s">
        <v>1523</v>
      </c>
      <c r="AG1229" s="16" t="s">
        <v>9338</v>
      </c>
      <c r="AH1229" s="16">
        <v>27.7</v>
      </c>
      <c r="AI1229" s="16">
        <v>1.84</v>
      </c>
      <c r="AJ1229" s="16">
        <v>11.1</v>
      </c>
      <c r="AK1229" s="16">
        <v>7.7</v>
      </c>
      <c r="AR1229" s="16" t="s">
        <v>8270</v>
      </c>
    </row>
    <row r="1230" spans="1:46" s="16" customFormat="1">
      <c r="A1230" s="16" t="s">
        <v>12483</v>
      </c>
      <c r="B1230" s="16">
        <v>235.16721000000001</v>
      </c>
      <c r="C1230" s="16">
        <v>15.389071</v>
      </c>
      <c r="D1230" s="16">
        <v>2015.7759470000001</v>
      </c>
      <c r="E1230" s="16">
        <v>6.7239600000000002E-3</v>
      </c>
      <c r="F1230" s="16">
        <v>34.876199999999997</v>
      </c>
      <c r="G1230" s="16">
        <v>17.384295999999999</v>
      </c>
      <c r="H1230" s="16">
        <v>-15.3283498</v>
      </c>
      <c r="I1230" s="16" t="s">
        <v>1160</v>
      </c>
      <c r="K1230" s="16" t="s">
        <v>110</v>
      </c>
      <c r="N1230" s="16" t="s">
        <v>1161</v>
      </c>
      <c r="O1230" s="16">
        <v>235.16721000000001</v>
      </c>
      <c r="P1230" s="16">
        <v>15.389071</v>
      </c>
      <c r="Q1230" s="17" t="s">
        <v>12484</v>
      </c>
      <c r="R1230" s="16">
        <v>2782</v>
      </c>
      <c r="S1230" s="16">
        <v>639</v>
      </c>
      <c r="T1230" s="16" t="s">
        <v>12485</v>
      </c>
      <c r="U1230" s="16" t="s">
        <v>12486</v>
      </c>
      <c r="V1230" s="17" t="s">
        <v>12487</v>
      </c>
      <c r="W1230" s="16" t="s">
        <v>1205</v>
      </c>
    </row>
    <row r="1231" spans="1:46" s="16" customFormat="1">
      <c r="A1231" s="16" t="s">
        <v>9557</v>
      </c>
      <c r="B1231" s="16">
        <v>165.21639999999999</v>
      </c>
      <c r="C1231" s="16">
        <v>13.881328999999999</v>
      </c>
      <c r="D1231" s="22">
        <v>1576.6182200000003</v>
      </c>
      <c r="E1231" s="16">
        <v>5.2590754194602896E-3</v>
      </c>
      <c r="F1231" s="21">
        <v>27.948499999999999</v>
      </c>
      <c r="G1231" s="16">
        <v>16.910816000000001</v>
      </c>
      <c r="H1231" s="21">
        <v>-15.320976521004159</v>
      </c>
      <c r="I1231" s="16" t="s">
        <v>9558</v>
      </c>
      <c r="K1231" s="16" t="s">
        <v>497</v>
      </c>
      <c r="N1231" s="16" t="s">
        <v>1161</v>
      </c>
      <c r="O1231" s="16">
        <v>165.21639999999999</v>
      </c>
      <c r="P1231" s="16">
        <v>13.881328999999999</v>
      </c>
      <c r="Q1231" s="17" t="s">
        <v>9559</v>
      </c>
      <c r="R1231" s="16">
        <v>1750</v>
      </c>
      <c r="S1231" s="16">
        <v>78</v>
      </c>
      <c r="T1231" s="16" t="s">
        <v>9560</v>
      </c>
      <c r="U1231" s="16" t="s">
        <v>9561</v>
      </c>
      <c r="V1231" s="17" t="s">
        <v>9562</v>
      </c>
      <c r="W1231" s="16" t="s">
        <v>1205</v>
      </c>
      <c r="AR1231" s="16" t="s">
        <v>8073</v>
      </c>
    </row>
    <row r="1232" spans="1:46" s="16" customFormat="1">
      <c r="A1232" s="16" t="s">
        <v>2431</v>
      </c>
      <c r="B1232" s="16">
        <v>208.76879</v>
      </c>
      <c r="C1232" s="16">
        <v>5.1895300000000004</v>
      </c>
      <c r="D1232" s="16">
        <v>1403</v>
      </c>
      <c r="E1232" s="16">
        <v>4.679E-3</v>
      </c>
      <c r="F1232" s="16">
        <v>25.7836</v>
      </c>
      <c r="G1232" s="16">
        <v>16.739998</v>
      </c>
      <c r="H1232" s="16">
        <v>-15.31672</v>
      </c>
      <c r="I1232" s="16" t="s">
        <v>1160</v>
      </c>
      <c r="L1232" s="16" t="s">
        <v>2432</v>
      </c>
      <c r="M1232" s="16">
        <v>232141</v>
      </c>
      <c r="N1232" s="16" t="s">
        <v>1161</v>
      </c>
      <c r="O1232" s="16">
        <v>208.76879</v>
      </c>
      <c r="P1232" s="16">
        <v>5.1894850999999997</v>
      </c>
      <c r="Q1232" s="17" t="s">
        <v>2433</v>
      </c>
      <c r="R1232" s="16">
        <v>856</v>
      </c>
      <c r="S1232" s="16">
        <v>416</v>
      </c>
      <c r="T1232" s="16" t="s">
        <v>2434</v>
      </c>
      <c r="U1232" s="16" t="s">
        <v>2435</v>
      </c>
      <c r="V1232" s="17" t="s">
        <v>2436</v>
      </c>
      <c r="W1232" s="16" t="s">
        <v>1205</v>
      </c>
      <c r="X1232" s="16">
        <v>208.7641667</v>
      </c>
      <c r="Y1232" s="16">
        <v>5.1836111110000003</v>
      </c>
      <c r="Z1232" s="16">
        <v>208.76875000000001</v>
      </c>
      <c r="AA1232" s="16">
        <v>5.1894444440000003</v>
      </c>
      <c r="AB1232" s="16">
        <v>1398</v>
      </c>
      <c r="AD1232" s="16" t="s">
        <v>2437</v>
      </c>
      <c r="AE1232" s="16" t="s">
        <v>2438</v>
      </c>
      <c r="AF1232" s="16" t="s">
        <v>2439</v>
      </c>
      <c r="AG1232" s="16" t="s">
        <v>2440</v>
      </c>
      <c r="AH1232" s="16">
        <v>25.7</v>
      </c>
      <c r="AI1232" s="16">
        <v>2.27</v>
      </c>
      <c r="AJ1232" s="16">
        <v>24.1</v>
      </c>
      <c r="AK1232" s="16">
        <v>8.39</v>
      </c>
    </row>
    <row r="1233" spans="1:57" s="16" customFormat="1">
      <c r="A1233" s="16" t="s">
        <v>7381</v>
      </c>
      <c r="B1233" s="16">
        <v>131.47531670000001</v>
      </c>
      <c r="C1233" s="16">
        <v>12.242181520000001</v>
      </c>
      <c r="D1233" s="16">
        <v>4170</v>
      </c>
      <c r="E1233" s="16">
        <v>1.390973681577104E-2</v>
      </c>
      <c r="F1233" s="16">
        <v>60.625700000000002</v>
      </c>
      <c r="G1233" s="16">
        <v>18.598074</v>
      </c>
      <c r="H1233" s="16">
        <v>-15.315209830000001</v>
      </c>
      <c r="I1233" s="16" t="s">
        <v>1160</v>
      </c>
      <c r="M1233" s="16">
        <v>182477</v>
      </c>
      <c r="N1233" s="16" t="s">
        <v>2079</v>
      </c>
      <c r="X1233" s="16">
        <v>131.47874999999999</v>
      </c>
      <c r="Y1233" s="16">
        <v>12.24333333</v>
      </c>
      <c r="Z1233" s="16">
        <v>131.47416670000001</v>
      </c>
      <c r="AA1233" s="16">
        <v>12.24222222</v>
      </c>
      <c r="AB1233" s="16">
        <v>4170</v>
      </c>
      <c r="AD1233" s="16" t="s">
        <v>7382</v>
      </c>
      <c r="AE1233" s="16" t="s">
        <v>7383</v>
      </c>
      <c r="AF1233" s="16" t="s">
        <v>7384</v>
      </c>
      <c r="AG1233" s="16" t="s">
        <v>7385</v>
      </c>
      <c r="AH1233" s="16">
        <v>11.7</v>
      </c>
      <c r="AI1233" s="16">
        <v>2.04</v>
      </c>
      <c r="AJ1233" s="16">
        <v>62.2</v>
      </c>
      <c r="AK1233" s="16">
        <v>8.9499999999999993</v>
      </c>
    </row>
    <row r="1234" spans="1:57" s="16" customFormat="1">
      <c r="A1234" s="16" t="s">
        <v>8197</v>
      </c>
      <c r="B1234" s="16">
        <v>146.98472240000001</v>
      </c>
      <c r="C1234" s="16">
        <v>14.403683340000001</v>
      </c>
      <c r="D1234" s="16">
        <v>3805</v>
      </c>
      <c r="E1234" s="16">
        <v>1.2692217885853431E-2</v>
      </c>
      <c r="F1234" s="16">
        <v>56.991799999999998</v>
      </c>
      <c r="G1234" s="16">
        <v>18.465872000000001</v>
      </c>
      <c r="H1234" s="16">
        <v>-15.31318987</v>
      </c>
      <c r="I1234" s="16" t="s">
        <v>1160</v>
      </c>
      <c r="M1234" s="16">
        <v>193919</v>
      </c>
      <c r="N1234" s="16" t="s">
        <v>7254</v>
      </c>
      <c r="X1234" s="16">
        <v>146.9845833</v>
      </c>
      <c r="Y1234" s="16">
        <v>14.40527778</v>
      </c>
      <c r="Z1234" s="16">
        <v>146.9845833</v>
      </c>
      <c r="AA1234" s="16">
        <v>14.40361111</v>
      </c>
      <c r="AB1234" s="16">
        <v>3805</v>
      </c>
      <c r="AD1234" s="16" t="s">
        <v>8198</v>
      </c>
      <c r="AE1234" s="16" t="s">
        <v>8199</v>
      </c>
      <c r="AF1234" s="16" t="s">
        <v>5375</v>
      </c>
      <c r="AG1234" s="16" t="s">
        <v>8200</v>
      </c>
      <c r="AH1234" s="16">
        <v>6.3</v>
      </c>
      <c r="AI1234" s="16">
        <v>3.4</v>
      </c>
      <c r="AJ1234" s="16">
        <v>57.1</v>
      </c>
      <c r="AK1234" s="16">
        <v>8.92</v>
      </c>
      <c r="AL1234" s="16" t="s">
        <v>8201</v>
      </c>
      <c r="AM1234" s="16" t="s">
        <v>8201</v>
      </c>
      <c r="AR1234" s="16" t="s">
        <v>8073</v>
      </c>
    </row>
    <row r="1235" spans="1:57" s="16" customFormat="1">
      <c r="A1235" s="16" t="s">
        <v>11985</v>
      </c>
      <c r="B1235" s="16">
        <v>223.18132</v>
      </c>
      <c r="C1235" s="16">
        <v>11.672219999999999</v>
      </c>
      <c r="D1235" s="16">
        <v>1542</v>
      </c>
      <c r="E1235" s="16">
        <v>5.1440000000000001E-3</v>
      </c>
      <c r="F1235" s="16">
        <v>27.7377</v>
      </c>
      <c r="G1235" s="16">
        <v>16.907634999999999</v>
      </c>
      <c r="H1235" s="16">
        <v>-15.30771723</v>
      </c>
      <c r="I1235" s="16" t="s">
        <v>1160</v>
      </c>
      <c r="K1235" s="16" t="s">
        <v>71</v>
      </c>
      <c r="L1235" s="16" t="s">
        <v>11986</v>
      </c>
      <c r="M1235" s="16">
        <v>245076</v>
      </c>
      <c r="N1235" s="16" t="s">
        <v>1161</v>
      </c>
      <c r="O1235" s="16">
        <v>223.18132</v>
      </c>
      <c r="P1235" s="16">
        <v>11.672219</v>
      </c>
      <c r="Q1235" s="17" t="s">
        <v>11987</v>
      </c>
      <c r="R1235" s="16">
        <v>1714</v>
      </c>
      <c r="S1235" s="16">
        <v>111</v>
      </c>
      <c r="T1235" s="16" t="s">
        <v>11988</v>
      </c>
      <c r="U1235" s="16" t="s">
        <v>12114</v>
      </c>
      <c r="V1235" s="17" t="s">
        <v>12115</v>
      </c>
      <c r="W1235" s="16" t="s">
        <v>1205</v>
      </c>
      <c r="X1235" s="16">
        <v>223.1791667</v>
      </c>
      <c r="Y1235" s="16">
        <v>11.672777780000001</v>
      </c>
      <c r="Z1235" s="16">
        <v>223.18125000000001</v>
      </c>
      <c r="AA1235" s="16">
        <v>11.67222222</v>
      </c>
      <c r="AB1235" s="16">
        <v>1803</v>
      </c>
      <c r="AD1235" s="16" t="s">
        <v>12116</v>
      </c>
      <c r="AE1235" s="16" t="s">
        <v>12117</v>
      </c>
      <c r="AF1235" s="16" t="s">
        <v>12118</v>
      </c>
      <c r="AG1235" s="16" t="s">
        <v>12119</v>
      </c>
      <c r="AH1235" s="16">
        <v>16.7</v>
      </c>
      <c r="AI1235" s="16">
        <v>2.91</v>
      </c>
      <c r="AJ1235" s="16">
        <v>29.4</v>
      </c>
      <c r="AK1235" s="16">
        <v>8.6999999999999993</v>
      </c>
      <c r="AS1235" s="16" t="s">
        <v>4534</v>
      </c>
    </row>
    <row r="1236" spans="1:57" s="16" customFormat="1">
      <c r="A1236" s="16" t="s">
        <v>8556</v>
      </c>
      <c r="B1236" s="16">
        <v>151.51595</v>
      </c>
      <c r="C1236" s="16">
        <v>10.63763</v>
      </c>
      <c r="D1236" s="16">
        <v>1559</v>
      </c>
      <c r="E1236" s="16">
        <v>5.2009999999999999E-3</v>
      </c>
      <c r="F1236" s="16">
        <v>25.7225</v>
      </c>
      <c r="G1236" s="16">
        <v>16.744350000000001</v>
      </c>
      <c r="H1236" s="16">
        <v>-15.307215879999999</v>
      </c>
      <c r="I1236" s="16" t="s">
        <v>1160</v>
      </c>
      <c r="K1236" s="16" t="s">
        <v>416</v>
      </c>
      <c r="L1236" s="16" t="s">
        <v>8557</v>
      </c>
      <c r="M1236" s="16">
        <v>202297</v>
      </c>
      <c r="N1236" s="16" t="s">
        <v>7741</v>
      </c>
      <c r="O1236" s="16">
        <v>151.51595</v>
      </c>
      <c r="P1236" s="16">
        <v>10.637632</v>
      </c>
      <c r="Q1236" s="17" t="s">
        <v>8558</v>
      </c>
      <c r="R1236" s="16">
        <v>1307</v>
      </c>
      <c r="S1236" s="16">
        <v>632</v>
      </c>
      <c r="T1236" s="16" t="s">
        <v>8559</v>
      </c>
      <c r="U1236" s="16" t="s">
        <v>8560</v>
      </c>
      <c r="V1236" s="17" t="s">
        <v>8561</v>
      </c>
      <c r="W1236" s="16" t="s">
        <v>1205</v>
      </c>
      <c r="X1236" s="16">
        <v>151.5154167</v>
      </c>
      <c r="Y1236" s="16">
        <v>10.63472222</v>
      </c>
      <c r="Z1236" s="16">
        <v>151.5158333</v>
      </c>
      <c r="AA1236" s="16">
        <v>10.63777778</v>
      </c>
      <c r="AB1236" s="16">
        <v>1565</v>
      </c>
      <c r="AD1236" s="16" t="s">
        <v>8562</v>
      </c>
      <c r="AE1236" s="16" t="s">
        <v>8563</v>
      </c>
      <c r="AF1236" s="16" t="s">
        <v>8564</v>
      </c>
      <c r="AG1236" s="16" t="s">
        <v>8565</v>
      </c>
      <c r="AH1236" s="16">
        <v>11.1</v>
      </c>
      <c r="AI1236" s="16">
        <v>2.59</v>
      </c>
      <c r="AJ1236" s="16">
        <v>25</v>
      </c>
      <c r="AK1236" s="16">
        <v>8.48</v>
      </c>
      <c r="AR1236" s="16" t="s">
        <v>8172</v>
      </c>
    </row>
    <row r="1237" spans="1:57" s="16" customFormat="1">
      <c r="A1237" s="16" t="s">
        <v>7897</v>
      </c>
      <c r="B1237" s="16">
        <v>141.10077000000001</v>
      </c>
      <c r="C1237" s="16">
        <v>11.984680000000001</v>
      </c>
      <c r="D1237" s="16">
        <v>3388.9161800000002</v>
      </c>
      <c r="E1237" s="16">
        <v>1.13043E-2</v>
      </c>
      <c r="F1237" s="16">
        <v>50.767800000000001</v>
      </c>
      <c r="G1237" s="16">
        <v>18.231842</v>
      </c>
      <c r="H1237" s="16">
        <v>-15.296099720000001</v>
      </c>
      <c r="I1237" s="16" t="s">
        <v>1160</v>
      </c>
      <c r="K1237" s="16" t="s">
        <v>562</v>
      </c>
      <c r="N1237" s="16" t="s">
        <v>2709</v>
      </c>
      <c r="O1237" s="16">
        <v>141.10077000000001</v>
      </c>
      <c r="P1237" s="16">
        <v>11.984680000000001</v>
      </c>
      <c r="Q1237" s="17" t="s">
        <v>7898</v>
      </c>
      <c r="R1237" s="16">
        <v>2577</v>
      </c>
      <c r="S1237" s="16">
        <v>36</v>
      </c>
      <c r="T1237" s="16" t="s">
        <v>7899</v>
      </c>
      <c r="U1237" s="16" t="s">
        <v>7900</v>
      </c>
      <c r="V1237" s="17" t="s">
        <v>7901</v>
      </c>
      <c r="W1237" s="16" t="s">
        <v>1205</v>
      </c>
      <c r="AS1237" s="16" t="s">
        <v>7902</v>
      </c>
    </row>
    <row r="1238" spans="1:57" s="16" customFormat="1">
      <c r="A1238" s="16" t="s">
        <v>4947</v>
      </c>
      <c r="B1238" s="16">
        <v>204.6277</v>
      </c>
      <c r="C1238" s="16">
        <v>8.4423218999999996</v>
      </c>
      <c r="D1238" s="16">
        <v>1014.231564</v>
      </c>
      <c r="E1238" s="16">
        <v>3.3831400000000002E-3</v>
      </c>
      <c r="F1238" s="16">
        <v>17.196400000000001</v>
      </c>
      <c r="G1238" s="16">
        <v>15.893148999999999</v>
      </c>
      <c r="H1238" s="16">
        <v>-15.284038689999999</v>
      </c>
      <c r="I1238" s="16" t="s">
        <v>1160</v>
      </c>
      <c r="K1238" s="16" t="s">
        <v>818</v>
      </c>
      <c r="M1238" s="16">
        <v>8629</v>
      </c>
      <c r="N1238" s="16" t="s">
        <v>4556</v>
      </c>
      <c r="O1238" s="16">
        <v>204.6277</v>
      </c>
      <c r="P1238" s="16">
        <v>8.4423218999999996</v>
      </c>
      <c r="Q1238" s="17" t="s">
        <v>4948</v>
      </c>
      <c r="R1238" s="16">
        <v>1802</v>
      </c>
      <c r="S1238" s="16">
        <v>42</v>
      </c>
      <c r="T1238" s="16" t="s">
        <v>4949</v>
      </c>
      <c r="U1238" s="16" t="s">
        <v>4950</v>
      </c>
      <c r="V1238" s="17" t="s">
        <v>4951</v>
      </c>
      <c r="W1238" s="16" t="s">
        <v>1205</v>
      </c>
      <c r="X1238" s="16">
        <v>204.62708330000001</v>
      </c>
      <c r="Y1238" s="16">
        <v>8.4461111110000004</v>
      </c>
      <c r="Z1238" s="16">
        <v>204.6275</v>
      </c>
      <c r="AA1238" s="16">
        <v>8.4422222219999998</v>
      </c>
      <c r="AB1238" s="16">
        <v>1021</v>
      </c>
      <c r="AC1238" s="16" t="s">
        <v>5093</v>
      </c>
      <c r="AD1238" s="16" t="s">
        <v>5094</v>
      </c>
      <c r="AE1238" s="16" t="s">
        <v>5095</v>
      </c>
      <c r="AF1238" s="16" t="s">
        <v>5096</v>
      </c>
      <c r="AG1238" s="16" t="s">
        <v>5097</v>
      </c>
      <c r="AH1238" s="16">
        <v>42.6</v>
      </c>
      <c r="AI1238" s="16">
        <v>2.67</v>
      </c>
      <c r="AJ1238" s="16">
        <v>16.3</v>
      </c>
      <c r="AK1238" s="16">
        <v>8.5399999999999991</v>
      </c>
    </row>
    <row r="1239" spans="1:57" s="16" customFormat="1">
      <c r="A1239" s="16" t="s">
        <v>2223</v>
      </c>
      <c r="B1239" s="16">
        <v>145.23457999999999</v>
      </c>
      <c r="C1239" s="16">
        <v>5.0446099999999996</v>
      </c>
      <c r="D1239" s="16">
        <v>1813</v>
      </c>
      <c r="E1239" s="16">
        <v>6.0480000000000004E-3</v>
      </c>
      <c r="F1239" s="16">
        <v>28.578700000000001</v>
      </c>
      <c r="G1239" s="16">
        <v>17.000132000000001</v>
      </c>
      <c r="H1239" s="16">
        <v>-15.28008</v>
      </c>
      <c r="I1239" s="16" t="s">
        <v>1160</v>
      </c>
      <c r="K1239" s="16" t="s">
        <v>1124</v>
      </c>
      <c r="L1239" s="16" t="s">
        <v>2224</v>
      </c>
      <c r="M1239" s="16">
        <v>192833</v>
      </c>
      <c r="N1239" s="16" t="s">
        <v>1287</v>
      </c>
      <c r="T1239" s="16" t="s">
        <v>2225</v>
      </c>
      <c r="U1239" s="16" t="s">
        <v>2226</v>
      </c>
      <c r="V1239" s="17" t="s">
        <v>2227</v>
      </c>
      <c r="W1239" s="16" t="s">
        <v>1291</v>
      </c>
      <c r="X1239" s="16">
        <v>145.22499999999999</v>
      </c>
      <c r="Y1239" s="16">
        <v>5.0502777779999999</v>
      </c>
      <c r="Z1239" s="16">
        <v>145.2345833</v>
      </c>
      <c r="AA1239" s="16">
        <v>5.0447222219999999</v>
      </c>
      <c r="AB1239" s="16">
        <v>1871</v>
      </c>
      <c r="AD1239" s="16" t="s">
        <v>2228</v>
      </c>
      <c r="AE1239" s="16" t="s">
        <v>2229</v>
      </c>
      <c r="AF1239" s="16" t="s">
        <v>2230</v>
      </c>
      <c r="AG1239" s="16" t="s">
        <v>2231</v>
      </c>
      <c r="AH1239" s="16">
        <v>16.8</v>
      </c>
      <c r="AI1239" s="16">
        <v>2.44</v>
      </c>
      <c r="AJ1239" s="16">
        <v>29.3</v>
      </c>
      <c r="AK1239" s="16">
        <v>8.42</v>
      </c>
      <c r="AL1239" s="16" t="s">
        <v>1292</v>
      </c>
    </row>
    <row r="1240" spans="1:57" s="16" customFormat="1">
      <c r="A1240" s="16" t="s">
        <v>9588</v>
      </c>
      <c r="B1240" s="16">
        <v>166.56556</v>
      </c>
      <c r="C1240" s="16">
        <v>12.665800000000001</v>
      </c>
      <c r="D1240" s="16">
        <v>3196</v>
      </c>
      <c r="E1240" s="16">
        <v>1.0661E-2</v>
      </c>
      <c r="F1240" s="16">
        <v>49.964700000000001</v>
      </c>
      <c r="G1240" s="16">
        <v>18.218692999999998</v>
      </c>
      <c r="H1240" s="16">
        <v>-15.274623419999999</v>
      </c>
      <c r="I1240" s="16" t="s">
        <v>1160</v>
      </c>
      <c r="K1240" s="16" t="s">
        <v>500</v>
      </c>
      <c r="L1240" s="16" t="s">
        <v>9589</v>
      </c>
      <c r="N1240" s="16" t="s">
        <v>1161</v>
      </c>
      <c r="O1240" s="16">
        <v>166.56556</v>
      </c>
      <c r="P1240" s="16">
        <v>12.665803</v>
      </c>
      <c r="Q1240" s="17" t="s">
        <v>9590</v>
      </c>
      <c r="R1240" s="16">
        <v>1604</v>
      </c>
      <c r="S1240" s="16">
        <v>334</v>
      </c>
      <c r="T1240" s="16" t="s">
        <v>9591</v>
      </c>
      <c r="U1240" s="16" t="s">
        <v>9592</v>
      </c>
      <c r="V1240" s="17" t="s">
        <v>9593</v>
      </c>
      <c r="W1240" s="16" t="s">
        <v>1205</v>
      </c>
      <c r="AR1240" s="16" t="s">
        <v>8073</v>
      </c>
    </row>
    <row r="1241" spans="1:57" s="16" customFormat="1">
      <c r="A1241" s="16" t="s">
        <v>7280</v>
      </c>
      <c r="B1241" s="16">
        <v>130.50022999999999</v>
      </c>
      <c r="C1241" s="16">
        <v>10.514728</v>
      </c>
      <c r="D1241" s="16">
        <v>2008.116342</v>
      </c>
      <c r="E1241" s="16">
        <v>6.6984100000000001E-3</v>
      </c>
      <c r="F1241" s="16">
        <v>30.715699999999998</v>
      </c>
      <c r="G1241" s="16">
        <v>17.166482999999999</v>
      </c>
      <c r="H1241" s="16">
        <v>-15.270319089999999</v>
      </c>
      <c r="I1241" s="16" t="s">
        <v>1160</v>
      </c>
      <c r="K1241" s="16" t="s">
        <v>719</v>
      </c>
      <c r="N1241" s="16" t="s">
        <v>4556</v>
      </c>
      <c r="O1241" s="16">
        <v>130.50022999999999</v>
      </c>
      <c r="P1241" s="16">
        <v>10.514728</v>
      </c>
      <c r="Q1241" s="17" t="s">
        <v>7281</v>
      </c>
      <c r="R1241" s="16">
        <v>2573</v>
      </c>
      <c r="S1241" s="16">
        <v>474</v>
      </c>
      <c r="T1241" s="16" t="s">
        <v>7282</v>
      </c>
      <c r="U1241" s="16" t="s">
        <v>7283</v>
      </c>
      <c r="V1241" s="17" t="s">
        <v>7284</v>
      </c>
      <c r="W1241" s="16" t="s">
        <v>1205</v>
      </c>
    </row>
    <row r="1242" spans="1:57" s="16" customFormat="1">
      <c r="A1242" s="16" t="s">
        <v>13024</v>
      </c>
      <c r="B1242" s="16">
        <v>241.86562789999999</v>
      </c>
      <c r="C1242" s="16">
        <v>10.14035732</v>
      </c>
      <c r="D1242" s="16">
        <v>4910</v>
      </c>
      <c r="E1242" s="16">
        <v>1.6378131358617699E-2</v>
      </c>
      <c r="F1242" s="16">
        <v>75.591499999999996</v>
      </c>
      <c r="G1242" s="16">
        <v>19.123358</v>
      </c>
      <c r="H1242" s="16">
        <v>-15.26900682</v>
      </c>
      <c r="I1242" s="16" t="s">
        <v>1160</v>
      </c>
      <c r="M1242" s="16">
        <v>262401</v>
      </c>
      <c r="N1242" s="16" t="s">
        <v>1465</v>
      </c>
      <c r="X1242" s="16">
        <v>241.8629167</v>
      </c>
      <c r="Y1242" s="16">
        <v>10.14083333</v>
      </c>
      <c r="Z1242" s="16">
        <v>241.8654167</v>
      </c>
      <c r="AA1242" s="16">
        <v>10.13888889</v>
      </c>
      <c r="AB1242" s="16">
        <v>4910</v>
      </c>
      <c r="AD1242" s="16" t="s">
        <v>13025</v>
      </c>
      <c r="AE1242" s="16" t="s">
        <v>13026</v>
      </c>
      <c r="AF1242" s="16" t="s">
        <v>13027</v>
      </c>
      <c r="AG1242" s="16" t="s">
        <v>8190</v>
      </c>
      <c r="AH1242" s="16">
        <v>6.5</v>
      </c>
      <c r="AI1242" s="16">
        <v>2.11</v>
      </c>
      <c r="AJ1242" s="16">
        <v>73.3</v>
      </c>
      <c r="AK1242" s="16">
        <v>8.77</v>
      </c>
    </row>
    <row r="1243" spans="1:57" s="16" customFormat="1">
      <c r="A1243" s="16" t="s">
        <v>7972</v>
      </c>
      <c r="B1243" s="16">
        <v>143.49403000000001</v>
      </c>
      <c r="C1243" s="16">
        <v>10.157870000000001</v>
      </c>
      <c r="D1243" s="16">
        <v>3576</v>
      </c>
      <c r="E1243" s="16">
        <v>1.1929E-2</v>
      </c>
      <c r="F1243" s="16">
        <v>53.500599999999999</v>
      </c>
      <c r="G1243" s="16">
        <v>18.374731000000001</v>
      </c>
      <c r="H1243" s="16">
        <v>-15.267061999999999</v>
      </c>
      <c r="I1243" s="16" t="s">
        <v>1160</v>
      </c>
      <c r="K1243" s="16" t="s">
        <v>476</v>
      </c>
      <c r="L1243" s="16" t="s">
        <v>7973</v>
      </c>
      <c r="N1243" s="16" t="s">
        <v>1585</v>
      </c>
      <c r="O1243" s="16">
        <v>143.49403000000001</v>
      </c>
      <c r="P1243" s="16">
        <v>10.157871</v>
      </c>
      <c r="Q1243" s="17" t="s">
        <v>7974</v>
      </c>
      <c r="R1243" s="16">
        <v>1304</v>
      </c>
      <c r="S1243" s="16">
        <v>358</v>
      </c>
      <c r="T1243" s="16" t="s">
        <v>7975</v>
      </c>
      <c r="U1243" s="16" t="s">
        <v>7976</v>
      </c>
      <c r="V1243" s="17" t="s">
        <v>7977</v>
      </c>
      <c r="W1243" s="16" t="s">
        <v>1205</v>
      </c>
    </row>
    <row r="1244" spans="1:57" s="16" customFormat="1">
      <c r="A1244" s="16" t="s">
        <v>2982</v>
      </c>
      <c r="B1244" s="16">
        <v>146.03791000000001</v>
      </c>
      <c r="C1244" s="16">
        <v>5.9368831000000002</v>
      </c>
      <c r="D1244" s="16">
        <v>3027.878882</v>
      </c>
      <c r="E1244" s="16">
        <v>1.01E-2</v>
      </c>
      <c r="F1244" s="16">
        <v>45.914099999999998</v>
      </c>
      <c r="G1244" s="16">
        <v>18.043028</v>
      </c>
      <c r="H1244" s="16">
        <v>-15.266702</v>
      </c>
      <c r="I1244" s="16" t="s">
        <v>1160</v>
      </c>
      <c r="K1244" s="16" t="s">
        <v>965</v>
      </c>
      <c r="M1244" s="16">
        <v>715606</v>
      </c>
      <c r="N1244" s="16" t="s">
        <v>1635</v>
      </c>
      <c r="O1244" s="16">
        <v>146.03791000000001</v>
      </c>
      <c r="P1244" s="16">
        <v>5.9368831000000002</v>
      </c>
      <c r="Q1244" s="17" t="s">
        <v>2983</v>
      </c>
      <c r="R1244" s="16">
        <v>993</v>
      </c>
      <c r="S1244" s="16">
        <v>546</v>
      </c>
      <c r="T1244" s="16" t="s">
        <v>2984</v>
      </c>
      <c r="U1244" s="16" t="s">
        <v>2985</v>
      </c>
      <c r="V1244" s="17" t="s">
        <v>2986</v>
      </c>
      <c r="W1244" s="16" t="s">
        <v>1205</v>
      </c>
      <c r="X1244" s="16">
        <v>146.0458333</v>
      </c>
      <c r="Y1244" s="16">
        <v>5.9313888889999999</v>
      </c>
      <c r="Z1244" s="16">
        <v>146.03791670000001</v>
      </c>
      <c r="AA1244" s="16">
        <v>5.9366666669999999</v>
      </c>
      <c r="AB1244" s="16">
        <v>3025</v>
      </c>
      <c r="AD1244" s="16" t="s">
        <v>3126</v>
      </c>
      <c r="AE1244" s="16" t="s">
        <v>3127</v>
      </c>
      <c r="AF1244" s="16" t="s">
        <v>3128</v>
      </c>
      <c r="AG1244" s="16" t="s">
        <v>3129</v>
      </c>
      <c r="AH1244" s="16">
        <v>7</v>
      </c>
      <c r="AI1244" s="16">
        <v>2.1800000000000002</v>
      </c>
      <c r="AJ1244" s="16">
        <v>46.3</v>
      </c>
      <c r="AK1244" s="16">
        <v>8.51</v>
      </c>
    </row>
    <row r="1245" spans="1:57" s="16" customFormat="1">
      <c r="A1245" s="16" t="s">
        <v>2183</v>
      </c>
      <c r="B1245" s="16">
        <v>151.76866999999999</v>
      </c>
      <c r="C1245" s="16">
        <v>5.0068299999999999</v>
      </c>
      <c r="D1245" s="16">
        <v>1724</v>
      </c>
      <c r="E1245" s="16">
        <v>5.7520000000000002E-3</v>
      </c>
      <c r="F1245" s="16">
        <v>27.758800000000001</v>
      </c>
      <c r="G1245" s="16">
        <v>16.954764999999998</v>
      </c>
      <c r="H1245" s="16">
        <v>-15.262238440000001</v>
      </c>
      <c r="I1245" s="16" t="s">
        <v>1160</v>
      </c>
      <c r="K1245" s="16" t="s">
        <v>1121</v>
      </c>
      <c r="L1245" s="16" t="s">
        <v>2184</v>
      </c>
      <c r="M1245" s="16">
        <v>203862</v>
      </c>
      <c r="N1245" s="16" t="s">
        <v>1635</v>
      </c>
      <c r="O1245" s="16">
        <v>151.76866999999999</v>
      </c>
      <c r="P1245" s="16">
        <v>5.0068412999999996</v>
      </c>
      <c r="Q1245" s="17" t="s">
        <v>2185</v>
      </c>
      <c r="R1245" s="16">
        <v>573</v>
      </c>
      <c r="S1245" s="16">
        <v>402</v>
      </c>
      <c r="T1245" s="16" t="s">
        <v>2186</v>
      </c>
      <c r="U1245" s="16" t="s">
        <v>2187</v>
      </c>
      <c r="V1245" s="17" t="s">
        <v>2052</v>
      </c>
      <c r="W1245" s="16" t="s">
        <v>1205</v>
      </c>
      <c r="X1245" s="16">
        <v>151.7666667</v>
      </c>
      <c r="Y1245" s="16">
        <v>5.0127777780000002</v>
      </c>
      <c r="Z1245" s="16">
        <v>151.76875000000001</v>
      </c>
      <c r="AA1245" s="16">
        <v>5.0069444440000002</v>
      </c>
      <c r="AB1245" s="16">
        <v>1739</v>
      </c>
      <c r="AD1245" s="16" t="s">
        <v>2053</v>
      </c>
      <c r="AE1245" s="16" t="s">
        <v>2054</v>
      </c>
      <c r="AF1245" s="16" t="s">
        <v>2055</v>
      </c>
      <c r="AG1245" s="16" t="s">
        <v>2056</v>
      </c>
      <c r="AH1245" s="16">
        <v>16.7</v>
      </c>
      <c r="AI1245" s="16">
        <v>2.14</v>
      </c>
      <c r="AJ1245" s="16">
        <v>27.4</v>
      </c>
      <c r="AK1245" s="16">
        <v>8.2200000000000006</v>
      </c>
    </row>
    <row r="1246" spans="1:57" s="16" customFormat="1">
      <c r="A1246" s="16" t="s">
        <v>1892</v>
      </c>
      <c r="B1246" s="16">
        <v>201.7090714</v>
      </c>
      <c r="C1246" s="16">
        <v>4.6758214799999998</v>
      </c>
      <c r="D1246" s="16">
        <v>3938</v>
      </c>
      <c r="E1246" s="16">
        <v>1.31358617699056E-2</v>
      </c>
      <c r="F1246" s="16">
        <v>62.104399999999998</v>
      </c>
      <c r="G1246" s="16">
        <v>18.704471999999999</v>
      </c>
      <c r="H1246" s="16">
        <v>-15.261139849999999</v>
      </c>
      <c r="I1246" s="16" t="s">
        <v>1160</v>
      </c>
      <c r="M1246" s="16">
        <v>238693</v>
      </c>
      <c r="N1246" s="16" t="s">
        <v>1465</v>
      </c>
      <c r="X1246" s="16">
        <v>201.71625</v>
      </c>
      <c r="Y1246" s="16">
        <v>4.6783333330000003</v>
      </c>
      <c r="Z1246" s="16">
        <v>201.7091667</v>
      </c>
      <c r="AA1246" s="16">
        <v>4.6758333329999999</v>
      </c>
      <c r="AB1246" s="16">
        <v>3938</v>
      </c>
      <c r="AD1246" s="16" t="s">
        <v>1893</v>
      </c>
      <c r="AE1246" s="16" t="s">
        <v>1894</v>
      </c>
      <c r="AF1246" s="16" t="s">
        <v>1895</v>
      </c>
      <c r="AG1246" s="16" t="s">
        <v>1896</v>
      </c>
      <c r="AH1246" s="16">
        <v>7.3</v>
      </c>
      <c r="AI1246" s="16">
        <v>2.31</v>
      </c>
      <c r="AJ1246" s="16">
        <v>58</v>
      </c>
      <c r="AK1246" s="16">
        <v>8.68</v>
      </c>
    </row>
    <row r="1247" spans="1:57" s="16" customFormat="1">
      <c r="A1247" s="16" t="s">
        <v>6822</v>
      </c>
      <c r="B1247" s="16">
        <v>120.12539870000001</v>
      </c>
      <c r="C1247" s="16">
        <v>12.063509590000001</v>
      </c>
      <c r="D1247" s="16">
        <v>4890</v>
      </c>
      <c r="E1247" s="16">
        <v>1.6311417992594817E-2</v>
      </c>
      <c r="F1247" s="16">
        <v>69.3369</v>
      </c>
      <c r="G1247" s="16">
        <v>18.943895000000001</v>
      </c>
      <c r="H1247" s="16">
        <v>-15.2609271</v>
      </c>
      <c r="I1247" s="16" t="s">
        <v>1160</v>
      </c>
      <c r="M1247" s="16">
        <v>188739</v>
      </c>
      <c r="N1247" s="16" t="s">
        <v>6204</v>
      </c>
      <c r="X1247" s="16">
        <v>120.1254167</v>
      </c>
      <c r="Y1247" s="16">
        <v>12.058611109999999</v>
      </c>
      <c r="Z1247" s="16">
        <v>120.1254167</v>
      </c>
      <c r="AA1247" s="16">
        <v>12.06361111</v>
      </c>
      <c r="AB1247" s="16">
        <v>4890</v>
      </c>
      <c r="AD1247" s="16" t="s">
        <v>6823</v>
      </c>
      <c r="AE1247" s="16" t="s">
        <v>6824</v>
      </c>
      <c r="AF1247" s="16" t="s">
        <v>6825</v>
      </c>
      <c r="AG1247" s="16" t="s">
        <v>6826</v>
      </c>
      <c r="AH1247" s="16">
        <v>12.6</v>
      </c>
      <c r="AI1247" s="16">
        <v>2.0499999999999998</v>
      </c>
      <c r="AJ1247" s="16">
        <v>71.900000000000006</v>
      </c>
      <c r="AK1247" s="16">
        <v>9.18</v>
      </c>
    </row>
    <row r="1248" spans="1:57" s="16" customFormat="1">
      <c r="A1248" s="19" t="s">
        <v>9782</v>
      </c>
      <c r="B1248" s="19">
        <v>169.32956300000001</v>
      </c>
      <c r="C1248" s="19">
        <v>11.448810910000001</v>
      </c>
      <c r="D1248" s="19">
        <v>3059</v>
      </c>
      <c r="E1248" s="19">
        <v>1.0203809333199906E-2</v>
      </c>
      <c r="F1248" s="19">
        <v>48.061100000000003</v>
      </c>
      <c r="G1248" s="19">
        <v>18.148254000000001</v>
      </c>
      <c r="H1248" s="19">
        <v>-15.26071453</v>
      </c>
      <c r="I1248" s="19" t="s">
        <v>1160</v>
      </c>
      <c r="J1248" s="19" t="s">
        <v>9783</v>
      </c>
      <c r="L1248" s="19"/>
      <c r="M1248" s="19">
        <v>215246</v>
      </c>
      <c r="N1248" s="19" t="s">
        <v>1465</v>
      </c>
      <c r="O1248" s="19"/>
      <c r="P1248" s="19"/>
      <c r="Q1248" s="19"/>
      <c r="R1248" s="19"/>
      <c r="S1248" s="19"/>
      <c r="T1248" s="19" t="s">
        <v>9784</v>
      </c>
      <c r="U1248" s="19" t="s">
        <v>9785</v>
      </c>
      <c r="V1248" s="20" t="s">
        <v>9786</v>
      </c>
      <c r="W1248" s="19" t="s">
        <v>9787</v>
      </c>
      <c r="X1248" s="19">
        <v>169.33208329999999</v>
      </c>
      <c r="Y1248" s="19">
        <v>11.443611110000001</v>
      </c>
      <c r="Z1248" s="19">
        <v>169.3295833</v>
      </c>
      <c r="AA1248" s="19">
        <v>11.448888889999999</v>
      </c>
      <c r="AB1248" s="19">
        <v>3059</v>
      </c>
      <c r="AC1248" s="19"/>
      <c r="AD1248" s="19" t="s">
        <v>9788</v>
      </c>
      <c r="AE1248" s="19" t="s">
        <v>9789</v>
      </c>
      <c r="AF1248" s="19" t="s">
        <v>8485</v>
      </c>
      <c r="AG1248" s="19" t="s">
        <v>9790</v>
      </c>
      <c r="AH1248" s="19">
        <v>6</v>
      </c>
      <c r="AI1248" s="19">
        <v>2.2200000000000002</v>
      </c>
      <c r="AJ1248" s="19">
        <v>46.3</v>
      </c>
      <c r="AK1248" s="19">
        <v>8.31</v>
      </c>
      <c r="AL1248" s="19" t="s">
        <v>1292</v>
      </c>
      <c r="AM1248" s="19"/>
      <c r="AN1248" s="19"/>
      <c r="AO1248" s="19"/>
      <c r="AP1248" s="19"/>
      <c r="AQ1248" s="19"/>
      <c r="AR1248" s="19" t="s">
        <v>9791</v>
      </c>
      <c r="AS1248" s="19" t="s">
        <v>9792</v>
      </c>
      <c r="AT1248" s="19">
        <v>3900</v>
      </c>
      <c r="AU1248" s="19"/>
      <c r="AV1248" s="19"/>
      <c r="AW1248" s="19"/>
      <c r="AX1248" s="19"/>
      <c r="AY1248" s="19"/>
      <c r="AZ1248" s="19"/>
      <c r="BA1248" s="19"/>
      <c r="BB1248" s="19"/>
      <c r="BC1248" s="19"/>
      <c r="BD1248" s="19"/>
      <c r="BE1248" s="19"/>
    </row>
    <row r="1249" spans="1:44" s="16" customFormat="1">
      <c r="A1249" s="16" t="s">
        <v>6908</v>
      </c>
      <c r="B1249" s="16">
        <v>120.37415</v>
      </c>
      <c r="C1249" s="16">
        <v>15.714392</v>
      </c>
      <c r="D1249" s="16">
        <v>4135.5130179999996</v>
      </c>
      <c r="E1249" s="16">
        <v>1.37947E-2</v>
      </c>
      <c r="F1249" s="16">
        <v>59.180399999999999</v>
      </c>
      <c r="G1249" s="16">
        <v>18.606527</v>
      </c>
      <c r="H1249" s="16">
        <v>-15.254362</v>
      </c>
      <c r="I1249" s="16" t="s">
        <v>1160</v>
      </c>
      <c r="K1249" s="16" t="s">
        <v>575</v>
      </c>
      <c r="N1249" s="16" t="s">
        <v>6808</v>
      </c>
      <c r="O1249" s="16">
        <v>120.37415</v>
      </c>
      <c r="P1249" s="16">
        <v>15.714392</v>
      </c>
      <c r="Q1249" s="17" t="s">
        <v>6909</v>
      </c>
      <c r="R1249" s="16">
        <v>2266</v>
      </c>
      <c r="S1249" s="16">
        <v>443</v>
      </c>
      <c r="T1249" s="16" t="s">
        <v>6910</v>
      </c>
      <c r="U1249" s="16" t="s">
        <v>6911</v>
      </c>
      <c r="V1249" s="17" t="s">
        <v>6912</v>
      </c>
      <c r="W1249" s="16" t="s">
        <v>1205</v>
      </c>
    </row>
    <row r="1250" spans="1:44" s="16" customFormat="1">
      <c r="A1250" s="16" t="s">
        <v>4808</v>
      </c>
      <c r="B1250" s="16">
        <v>144.6738575</v>
      </c>
      <c r="C1250" s="16">
        <v>8.1078444100000002</v>
      </c>
      <c r="D1250" s="16">
        <v>3366</v>
      </c>
      <c r="E1250" s="16">
        <v>1.1227859501651156E-2</v>
      </c>
      <c r="F1250" s="16">
        <v>50.633299999999998</v>
      </c>
      <c r="G1250" s="16">
        <v>18.26915</v>
      </c>
      <c r="H1250" s="16">
        <v>-15.25303117</v>
      </c>
      <c r="I1250" s="16" t="s">
        <v>1160</v>
      </c>
      <c r="J1250" s="16" t="s">
        <v>4809</v>
      </c>
      <c r="M1250" s="16">
        <v>191861</v>
      </c>
      <c r="N1250" s="16" t="s">
        <v>3628</v>
      </c>
      <c r="X1250" s="16">
        <v>144.67124999999999</v>
      </c>
      <c r="Y1250" s="16">
        <v>8.1230555560000006</v>
      </c>
      <c r="Z1250" s="16">
        <v>144.66791670000001</v>
      </c>
      <c r="AA1250" s="16">
        <v>8.136111111</v>
      </c>
      <c r="AB1250" s="16">
        <v>3366</v>
      </c>
      <c r="AD1250" s="16" t="s">
        <v>4810</v>
      </c>
      <c r="AE1250" s="16" t="s">
        <v>4811</v>
      </c>
      <c r="AF1250" s="16" t="s">
        <v>4812</v>
      </c>
      <c r="AG1250" s="16" t="s">
        <v>4952</v>
      </c>
      <c r="AH1250" s="16">
        <v>17.8</v>
      </c>
      <c r="AI1250" s="16">
        <v>2.09</v>
      </c>
      <c r="AJ1250" s="16">
        <v>51.2</v>
      </c>
      <c r="AK1250" s="16">
        <v>9.02</v>
      </c>
    </row>
    <row r="1251" spans="1:44" s="16" customFormat="1">
      <c r="A1251" s="16" t="s">
        <v>3601</v>
      </c>
      <c r="B1251" s="16">
        <v>146.42527999999999</v>
      </c>
      <c r="C1251" s="16">
        <v>6.86991</v>
      </c>
      <c r="D1251" s="16">
        <v>3120</v>
      </c>
      <c r="E1251" s="16">
        <v>1.0407E-2</v>
      </c>
      <c r="F1251" s="16">
        <v>47.264899999999997</v>
      </c>
      <c r="G1251" s="16">
        <v>18.122672999999999</v>
      </c>
      <c r="H1251" s="16">
        <v>-15.25002072</v>
      </c>
      <c r="I1251" s="16" t="s">
        <v>1160</v>
      </c>
      <c r="K1251" s="16" t="s">
        <v>928</v>
      </c>
      <c r="L1251" s="16" t="s">
        <v>3602</v>
      </c>
      <c r="N1251" s="16" t="s">
        <v>2709</v>
      </c>
      <c r="O1251" s="16">
        <v>146.42527999999999</v>
      </c>
      <c r="P1251" s="16">
        <v>6.8699025999999996</v>
      </c>
      <c r="Q1251" s="17" t="s">
        <v>3603</v>
      </c>
      <c r="R1251" s="16">
        <v>1234</v>
      </c>
      <c r="S1251" s="16">
        <v>112</v>
      </c>
      <c r="T1251" s="16" t="s">
        <v>3604</v>
      </c>
      <c r="U1251" s="16" t="s">
        <v>3605</v>
      </c>
      <c r="V1251" s="17" t="s">
        <v>3734</v>
      </c>
      <c r="W1251" s="16" t="s">
        <v>1205</v>
      </c>
    </row>
    <row r="1252" spans="1:44" s="16" customFormat="1">
      <c r="A1252" s="16" t="s">
        <v>8855</v>
      </c>
      <c r="B1252" s="16">
        <v>157.16867999999999</v>
      </c>
      <c r="C1252" s="16">
        <v>15.220495</v>
      </c>
      <c r="D1252" s="16">
        <v>3203.67596</v>
      </c>
      <c r="E1252" s="16">
        <v>1.06864E-2</v>
      </c>
      <c r="F1252" s="16">
        <v>49.468400000000003</v>
      </c>
      <c r="G1252" s="16">
        <v>18.223175000000001</v>
      </c>
      <c r="H1252" s="16">
        <v>-15.24846432</v>
      </c>
      <c r="I1252" s="16" t="s">
        <v>1160</v>
      </c>
      <c r="K1252" s="16" t="s">
        <v>554</v>
      </c>
      <c r="N1252" s="16" t="s">
        <v>1161</v>
      </c>
      <c r="O1252" s="16">
        <v>157.16867999999999</v>
      </c>
      <c r="P1252" s="16">
        <v>15.220495</v>
      </c>
      <c r="Q1252" s="17" t="s">
        <v>8856</v>
      </c>
      <c r="R1252" s="16">
        <v>2590</v>
      </c>
      <c r="S1252" s="16">
        <v>12</v>
      </c>
      <c r="T1252" s="16" t="s">
        <v>8857</v>
      </c>
      <c r="U1252" s="16" t="s">
        <v>8858</v>
      </c>
      <c r="V1252" s="17" t="s">
        <v>8859</v>
      </c>
      <c r="W1252" s="16" t="s">
        <v>1205</v>
      </c>
      <c r="AR1252" s="16" t="s">
        <v>8073</v>
      </c>
    </row>
    <row r="1253" spans="1:44" s="16" customFormat="1">
      <c r="A1253" s="16" t="s">
        <v>3648</v>
      </c>
      <c r="B1253" s="16">
        <v>153.44813880000001</v>
      </c>
      <c r="C1253" s="16">
        <v>6.8960538700000003</v>
      </c>
      <c r="D1253" s="16">
        <v>3842</v>
      </c>
      <c r="E1253" s="16">
        <v>1.2815637612995763E-2</v>
      </c>
      <c r="F1253" s="16">
        <v>57.985100000000003</v>
      </c>
      <c r="G1253" s="16">
        <v>18.570049000000001</v>
      </c>
      <c r="H1253" s="16">
        <v>-15.24653305</v>
      </c>
      <c r="I1253" s="16" t="s">
        <v>1160</v>
      </c>
      <c r="M1253" s="16">
        <v>208435</v>
      </c>
      <c r="N1253" s="16" t="s">
        <v>2079</v>
      </c>
      <c r="X1253" s="16">
        <v>153.44499999999999</v>
      </c>
      <c r="Y1253" s="16">
        <v>6.891666667</v>
      </c>
      <c r="Z1253" s="16">
        <v>153.4483333</v>
      </c>
      <c r="AA1253" s="16">
        <v>6.8961111109999997</v>
      </c>
      <c r="AB1253" s="16">
        <v>3842</v>
      </c>
      <c r="AD1253" s="16" t="s">
        <v>3649</v>
      </c>
      <c r="AE1253" s="16" t="s">
        <v>3650</v>
      </c>
      <c r="AF1253" s="16" t="s">
        <v>3238</v>
      </c>
      <c r="AG1253" s="16" t="s">
        <v>3651</v>
      </c>
      <c r="AH1253" s="16">
        <v>6.1</v>
      </c>
      <c r="AI1253" s="16">
        <v>2.14</v>
      </c>
      <c r="AJ1253" s="16">
        <v>57.9</v>
      </c>
      <c r="AK1253" s="16">
        <v>8.68</v>
      </c>
    </row>
    <row r="1254" spans="1:44" s="16" customFormat="1">
      <c r="A1254" s="16" t="s">
        <v>1740</v>
      </c>
      <c r="B1254" s="16">
        <v>157.90532999999999</v>
      </c>
      <c r="C1254" s="16">
        <v>4.5727900000000004</v>
      </c>
      <c r="D1254" s="16">
        <v>1202</v>
      </c>
      <c r="E1254" s="16">
        <v>4.0109999999999998E-3</v>
      </c>
      <c r="F1254" s="16">
        <v>19.765799999999999</v>
      </c>
      <c r="G1254" s="16">
        <v>16.233639</v>
      </c>
      <c r="H1254" s="16">
        <v>-15.245932979999999</v>
      </c>
      <c r="I1254" s="16" t="s">
        <v>1160</v>
      </c>
      <c r="K1254" s="16" t="s">
        <v>1086</v>
      </c>
      <c r="L1254" s="16" t="s">
        <v>1741</v>
      </c>
      <c r="N1254" s="16" t="s">
        <v>1161</v>
      </c>
      <c r="O1254" s="16">
        <v>157.90532999999999</v>
      </c>
      <c r="P1254" s="16">
        <v>4.5727872999999999</v>
      </c>
      <c r="Q1254" s="17" t="s">
        <v>1742</v>
      </c>
      <c r="R1254" s="16">
        <v>577</v>
      </c>
      <c r="S1254" s="16">
        <v>344</v>
      </c>
      <c r="T1254" s="16" t="s">
        <v>1743</v>
      </c>
      <c r="U1254" s="16" t="s">
        <v>1744</v>
      </c>
      <c r="V1254" s="17" t="s">
        <v>1745</v>
      </c>
      <c r="W1254" s="16" t="s">
        <v>1205</v>
      </c>
    </row>
    <row r="1255" spans="1:44" s="16" customFormat="1">
      <c r="A1255" s="16" t="s">
        <v>2464</v>
      </c>
      <c r="B1255" s="16">
        <v>146.35936530000001</v>
      </c>
      <c r="C1255" s="16">
        <v>5.2081253399999996</v>
      </c>
      <c r="D1255" s="16">
        <v>3152</v>
      </c>
      <c r="E1255" s="16">
        <v>1.0514026485206312E-2</v>
      </c>
      <c r="F1255" s="16">
        <v>47.666600000000003</v>
      </c>
      <c r="G1255" s="16">
        <v>18.158622999999999</v>
      </c>
      <c r="H1255" s="16">
        <v>-15.23244788</v>
      </c>
      <c r="I1255" s="16" t="s">
        <v>1160</v>
      </c>
      <c r="M1255" s="16">
        <v>198433</v>
      </c>
      <c r="N1255" s="16" t="s">
        <v>1465</v>
      </c>
      <c r="X1255" s="16">
        <v>146.35499999999999</v>
      </c>
      <c r="Y1255" s="16">
        <v>5.2111111110000001</v>
      </c>
      <c r="Z1255" s="16">
        <v>146.3591667</v>
      </c>
      <c r="AA1255" s="16">
        <v>5.2083333329999997</v>
      </c>
      <c r="AB1255" s="16">
        <v>3152</v>
      </c>
      <c r="AD1255" s="16" t="s">
        <v>2465</v>
      </c>
      <c r="AE1255" s="16" t="s">
        <v>2466</v>
      </c>
      <c r="AF1255" s="16" t="s">
        <v>2467</v>
      </c>
      <c r="AG1255" s="16" t="s">
        <v>2468</v>
      </c>
      <c r="AH1255" s="16">
        <v>7.1</v>
      </c>
      <c r="AI1255" s="16">
        <v>2.11</v>
      </c>
      <c r="AJ1255" s="16">
        <v>48.1</v>
      </c>
      <c r="AK1255" s="16">
        <v>8.42</v>
      </c>
    </row>
    <row r="1256" spans="1:44" s="16" customFormat="1">
      <c r="A1256" s="16" t="s">
        <v>6531</v>
      </c>
      <c r="B1256" s="16">
        <v>157.23247000000001</v>
      </c>
      <c r="C1256" s="16">
        <v>9.8631799999999998</v>
      </c>
      <c r="D1256" s="16">
        <v>1224</v>
      </c>
      <c r="E1256" s="16">
        <v>4.0819999999999997E-3</v>
      </c>
      <c r="F1256" s="16">
        <v>20.6586</v>
      </c>
      <c r="G1256" s="16">
        <v>16.344604</v>
      </c>
      <c r="H1256" s="23">
        <v>-15.230900433721441</v>
      </c>
      <c r="I1256" s="16" t="s">
        <v>1160</v>
      </c>
      <c r="L1256" s="16" t="s">
        <v>6532</v>
      </c>
      <c r="M1256" s="16">
        <v>202218</v>
      </c>
      <c r="N1256" s="16" t="s">
        <v>1585</v>
      </c>
      <c r="O1256" s="16">
        <v>157.23227</v>
      </c>
      <c r="P1256" s="16">
        <v>9.8616010999999997</v>
      </c>
      <c r="Q1256" s="17" t="s">
        <v>6533</v>
      </c>
      <c r="R1256" s="16">
        <v>1239</v>
      </c>
      <c r="S1256" s="16">
        <v>528</v>
      </c>
      <c r="T1256" s="16" t="s">
        <v>6534</v>
      </c>
      <c r="U1256" s="16" t="s">
        <v>6535</v>
      </c>
      <c r="V1256" s="17" t="s">
        <v>6536</v>
      </c>
      <c r="W1256" s="16" t="s">
        <v>1205</v>
      </c>
      <c r="X1256" s="16">
        <v>157.2270833</v>
      </c>
      <c r="Y1256" s="16">
        <v>9.8583333329999991</v>
      </c>
      <c r="Z1256" s="16">
        <v>157.23249999999999</v>
      </c>
      <c r="AA1256" s="16">
        <v>9.8630555560000008</v>
      </c>
      <c r="AB1256" s="16">
        <v>1190</v>
      </c>
      <c r="AD1256" s="16" t="s">
        <v>6537</v>
      </c>
      <c r="AE1256" s="16" t="s">
        <v>6538</v>
      </c>
      <c r="AF1256" s="16" t="s">
        <v>6539</v>
      </c>
      <c r="AG1256" s="16" t="s">
        <v>6540</v>
      </c>
      <c r="AH1256" s="16">
        <v>10</v>
      </c>
      <c r="AI1256" s="16">
        <v>2.16</v>
      </c>
      <c r="AJ1256" s="16">
        <v>19.600000000000001</v>
      </c>
      <c r="AK1256" s="16">
        <v>7.75</v>
      </c>
    </row>
    <row r="1257" spans="1:44" s="16" customFormat="1">
      <c r="A1257" s="16" t="s">
        <v>5790</v>
      </c>
      <c r="B1257" s="16">
        <v>176.34209999999999</v>
      </c>
      <c r="C1257" s="16">
        <v>9.1621400000000008</v>
      </c>
      <c r="D1257" s="16">
        <v>3031</v>
      </c>
      <c r="E1257" s="16">
        <v>1.0111E-2</v>
      </c>
      <c r="F1257" s="16">
        <v>47.901800000000001</v>
      </c>
      <c r="G1257" s="16">
        <v>18.171675</v>
      </c>
      <c r="H1257" s="16">
        <v>-15.230084</v>
      </c>
      <c r="I1257" s="16" t="s">
        <v>1160</v>
      </c>
      <c r="K1257" s="16" t="s">
        <v>784</v>
      </c>
      <c r="L1257" s="16" t="s">
        <v>5791</v>
      </c>
      <c r="N1257" s="16" t="s">
        <v>5209</v>
      </c>
      <c r="O1257" s="16">
        <v>176.34208000000001</v>
      </c>
      <c r="P1257" s="16">
        <v>9.1621152000000006</v>
      </c>
      <c r="Q1257" s="17" t="s">
        <v>5792</v>
      </c>
      <c r="R1257" s="16">
        <v>1226</v>
      </c>
      <c r="S1257" s="16">
        <v>252</v>
      </c>
      <c r="T1257" s="16" t="s">
        <v>5793</v>
      </c>
      <c r="U1257" s="16" t="s">
        <v>5794</v>
      </c>
      <c r="V1257" s="17" t="s">
        <v>5795</v>
      </c>
      <c r="W1257" s="16" t="s">
        <v>1205</v>
      </c>
    </row>
    <row r="1258" spans="1:44" s="16" customFormat="1">
      <c r="A1258" s="16" t="s">
        <v>8063</v>
      </c>
      <c r="B1258" s="16">
        <v>143.38955999999999</v>
      </c>
      <c r="C1258" s="16">
        <v>10.387320000000001</v>
      </c>
      <c r="D1258" s="16">
        <v>3103</v>
      </c>
      <c r="E1258" s="16">
        <v>1.0351000000000001E-2</v>
      </c>
      <c r="F1258" s="16">
        <v>46.909799999999997</v>
      </c>
      <c r="G1258" s="16">
        <v>18.130286999999999</v>
      </c>
      <c r="H1258" s="16">
        <v>-15.226031000000001</v>
      </c>
      <c r="I1258" s="16" t="s">
        <v>1160</v>
      </c>
      <c r="K1258" s="16" t="s">
        <v>473</v>
      </c>
      <c r="L1258" s="16" t="s">
        <v>8064</v>
      </c>
      <c r="N1258" s="16" t="s">
        <v>7741</v>
      </c>
      <c r="O1258" s="16">
        <v>143.38955999999999</v>
      </c>
      <c r="P1258" s="16">
        <v>10.387321</v>
      </c>
      <c r="Q1258" s="17" t="s">
        <v>8065</v>
      </c>
      <c r="R1258" s="16">
        <v>1741</v>
      </c>
      <c r="S1258" s="16">
        <v>123</v>
      </c>
      <c r="T1258" s="16" t="s">
        <v>8066</v>
      </c>
      <c r="U1258" s="16" t="s">
        <v>8067</v>
      </c>
      <c r="V1258" s="17" t="s">
        <v>8068</v>
      </c>
      <c r="W1258" s="16" t="s">
        <v>1205</v>
      </c>
    </row>
    <row r="1259" spans="1:44" s="16" customFormat="1">
      <c r="A1259" s="16" t="s">
        <v>6263</v>
      </c>
      <c r="B1259" s="16">
        <v>131.1483939</v>
      </c>
      <c r="C1259" s="16">
        <v>9.7027966800000005</v>
      </c>
      <c r="D1259" s="16">
        <v>3828</v>
      </c>
      <c r="E1259" s="16">
        <v>1.2768938256779746E-2</v>
      </c>
      <c r="F1259" s="16">
        <v>55.912799999999997</v>
      </c>
      <c r="G1259" s="16">
        <v>18.512045000000001</v>
      </c>
      <c r="H1259" s="16">
        <v>-15.225511210000001</v>
      </c>
      <c r="I1259" s="16" t="s">
        <v>1160</v>
      </c>
      <c r="M1259" s="16">
        <v>188849</v>
      </c>
      <c r="N1259" s="16" t="s">
        <v>2715</v>
      </c>
      <c r="X1259" s="16">
        <v>131.15166669999999</v>
      </c>
      <c r="Y1259" s="16">
        <v>9.6983333330000008</v>
      </c>
      <c r="Z1259" s="16">
        <v>131.14833329999999</v>
      </c>
      <c r="AA1259" s="16">
        <v>9.7027777779999997</v>
      </c>
      <c r="AB1259" s="16">
        <v>3828</v>
      </c>
      <c r="AD1259" s="16" t="s">
        <v>6264</v>
      </c>
      <c r="AE1259" s="16" t="s">
        <v>6265</v>
      </c>
      <c r="AF1259" s="16" t="s">
        <v>6266</v>
      </c>
      <c r="AG1259" s="16" t="s">
        <v>2661</v>
      </c>
      <c r="AH1259" s="16">
        <v>10.5</v>
      </c>
      <c r="AI1259" s="16">
        <v>2.29</v>
      </c>
      <c r="AJ1259" s="16">
        <v>57.6</v>
      </c>
      <c r="AK1259" s="16">
        <v>8.93</v>
      </c>
    </row>
    <row r="1260" spans="1:44" s="16" customFormat="1">
      <c r="A1260" s="16" t="s">
        <v>4189</v>
      </c>
      <c r="B1260" s="16">
        <v>143.09234000000001</v>
      </c>
      <c r="C1260" s="16">
        <v>7.3022900000000002</v>
      </c>
      <c r="D1260" s="16">
        <v>2160</v>
      </c>
      <c r="E1260" s="16">
        <v>7.2040000000000003E-3</v>
      </c>
      <c r="F1260" s="16">
        <v>33.516800000000003</v>
      </c>
      <c r="G1260" s="16">
        <v>17.401392000000001</v>
      </c>
      <c r="H1260" s="16">
        <v>-15.224921</v>
      </c>
      <c r="I1260" s="16" t="s">
        <v>1160</v>
      </c>
      <c r="K1260" s="16" t="s">
        <v>856</v>
      </c>
      <c r="L1260" s="16" t="s">
        <v>4190</v>
      </c>
      <c r="M1260" s="16">
        <v>192607</v>
      </c>
      <c r="N1260" s="16" t="s">
        <v>4191</v>
      </c>
      <c r="O1260" s="16">
        <v>143.09234000000001</v>
      </c>
      <c r="P1260" s="16">
        <v>7.3022859999999996</v>
      </c>
      <c r="Q1260" s="17" t="s">
        <v>4192</v>
      </c>
      <c r="R1260" s="16">
        <v>1196</v>
      </c>
      <c r="S1260" s="16">
        <v>193</v>
      </c>
      <c r="T1260" s="16" t="s">
        <v>4193</v>
      </c>
      <c r="U1260" s="16" t="s">
        <v>4194</v>
      </c>
      <c r="V1260" s="17" t="s">
        <v>4195</v>
      </c>
      <c r="W1260" s="16" t="s">
        <v>1205</v>
      </c>
      <c r="X1260" s="16">
        <v>143.08666669999999</v>
      </c>
      <c r="Y1260" s="16">
        <v>7.3022222220000002</v>
      </c>
      <c r="Z1260" s="16">
        <v>143.0925</v>
      </c>
      <c r="AA1260" s="16">
        <v>7.3022222220000002</v>
      </c>
      <c r="AB1260" s="16">
        <v>2120</v>
      </c>
      <c r="AD1260" s="16" t="s">
        <v>4196</v>
      </c>
      <c r="AE1260" s="16" t="s">
        <v>4197</v>
      </c>
      <c r="AF1260" s="16" t="s">
        <v>4198</v>
      </c>
      <c r="AG1260" s="16" t="s">
        <v>4199</v>
      </c>
      <c r="AH1260" s="16">
        <v>17.100000000000001</v>
      </c>
      <c r="AI1260" s="16">
        <v>2.2000000000000002</v>
      </c>
      <c r="AJ1260" s="16">
        <v>33</v>
      </c>
      <c r="AK1260" s="16">
        <v>8.41</v>
      </c>
    </row>
    <row r="1261" spans="1:44" s="16" customFormat="1">
      <c r="A1261" s="16" t="s">
        <v>10120</v>
      </c>
      <c r="B1261" s="16">
        <v>173.00803999999999</v>
      </c>
      <c r="C1261" s="16">
        <v>14.61078</v>
      </c>
      <c r="D1261" s="16">
        <v>1089</v>
      </c>
      <c r="E1261" s="16">
        <v>3.6319999999999998E-3</v>
      </c>
      <c r="F1261" s="16">
        <v>19.472899999999999</v>
      </c>
      <c r="G1261" s="16">
        <v>16.224609000000001</v>
      </c>
      <c r="H1261" s="16">
        <v>-15.222544170000001</v>
      </c>
      <c r="I1261" s="16" t="s">
        <v>1160</v>
      </c>
      <c r="K1261" s="16" t="s">
        <v>323</v>
      </c>
      <c r="L1261" s="16" t="s">
        <v>9998</v>
      </c>
      <c r="M1261" s="16">
        <v>215304</v>
      </c>
      <c r="N1261" s="16" t="s">
        <v>1161</v>
      </c>
      <c r="O1261" s="16">
        <v>173.00803999999999</v>
      </c>
      <c r="P1261" s="16">
        <v>14.610780999999999</v>
      </c>
      <c r="Q1261" s="17" t="s">
        <v>9999</v>
      </c>
      <c r="R1261" s="16">
        <v>1755</v>
      </c>
      <c r="S1261" s="16">
        <v>304</v>
      </c>
      <c r="T1261" s="16" t="s">
        <v>10270</v>
      </c>
      <c r="U1261" s="16" t="s">
        <v>10271</v>
      </c>
      <c r="V1261" s="17" t="s">
        <v>10272</v>
      </c>
      <c r="W1261" s="16" t="s">
        <v>1205</v>
      </c>
      <c r="X1261" s="16">
        <v>173.0108333</v>
      </c>
      <c r="Y1261" s="16">
        <v>14.613611110000001</v>
      </c>
      <c r="Z1261" s="16">
        <v>173.00791670000001</v>
      </c>
      <c r="AA1261" s="16">
        <v>14.61083333</v>
      </c>
      <c r="AB1261" s="16">
        <v>1124</v>
      </c>
      <c r="AD1261" s="16" t="s">
        <v>10273</v>
      </c>
      <c r="AE1261" s="16" t="s">
        <v>10274</v>
      </c>
      <c r="AF1261" s="16" t="s">
        <v>10275</v>
      </c>
      <c r="AG1261" s="16" t="s">
        <v>10276</v>
      </c>
      <c r="AH1261" s="16">
        <v>15.4</v>
      </c>
      <c r="AI1261" s="16">
        <v>2.13</v>
      </c>
      <c r="AJ1261" s="16">
        <v>20.3</v>
      </c>
      <c r="AK1261" s="16">
        <v>8.19</v>
      </c>
      <c r="AR1261" s="16" t="s">
        <v>8073</v>
      </c>
    </row>
    <row r="1262" spans="1:44" s="16" customFormat="1">
      <c r="A1262" s="16" t="s">
        <v>11849</v>
      </c>
      <c r="B1262" s="16">
        <v>216.61853289999999</v>
      </c>
      <c r="C1262" s="16">
        <v>13.02771875</v>
      </c>
      <c r="D1262" s="16">
        <v>3104</v>
      </c>
      <c r="E1262" s="16">
        <v>1.0353914406751394E-2</v>
      </c>
      <c r="F1262" s="16">
        <v>50.408099999999997</v>
      </c>
      <c r="G1262" s="16">
        <v>18.302558999999999</v>
      </c>
      <c r="H1262" s="16">
        <v>-15.20994264</v>
      </c>
      <c r="I1262" s="16" t="s">
        <v>1160</v>
      </c>
      <c r="M1262" s="16">
        <v>248942</v>
      </c>
      <c r="N1262" s="16" t="s">
        <v>1465</v>
      </c>
      <c r="X1262" s="16">
        <v>216.61625000000001</v>
      </c>
      <c r="Y1262" s="16">
        <v>13.03083333</v>
      </c>
      <c r="Z1262" s="16">
        <v>216.61833329999999</v>
      </c>
      <c r="AA1262" s="16">
        <v>13.027777779999999</v>
      </c>
      <c r="AB1262" s="16">
        <v>3104</v>
      </c>
      <c r="AD1262" s="16" t="s">
        <v>11850</v>
      </c>
      <c r="AE1262" s="16" t="s">
        <v>11851</v>
      </c>
      <c r="AF1262" s="16" t="s">
        <v>11852</v>
      </c>
      <c r="AG1262" s="16" t="s">
        <v>11853</v>
      </c>
      <c r="AH1262" s="16">
        <v>7</v>
      </c>
      <c r="AI1262" s="16">
        <v>2.1</v>
      </c>
      <c r="AJ1262" s="16">
        <v>47.1</v>
      </c>
      <c r="AK1262" s="16">
        <v>8.59</v>
      </c>
    </row>
    <row r="1263" spans="1:44" s="16" customFormat="1">
      <c r="A1263" s="16" t="s">
        <v>5208</v>
      </c>
      <c r="B1263" s="16">
        <v>222.88675000000001</v>
      </c>
      <c r="C1263" s="16">
        <v>8.5999651999999998</v>
      </c>
      <c r="D1263" s="16">
        <v>1769.1297520000001</v>
      </c>
      <c r="E1263" s="16">
        <v>5.9012300000000004E-3</v>
      </c>
      <c r="F1263" s="16">
        <v>30.78</v>
      </c>
      <c r="G1263" s="16">
        <v>17.237121999999999</v>
      </c>
      <c r="H1263" s="16">
        <v>-15.20422108</v>
      </c>
      <c r="I1263" s="16" t="s">
        <v>1160</v>
      </c>
      <c r="K1263" s="16" t="s">
        <v>946</v>
      </c>
      <c r="N1263" s="16" t="s">
        <v>5209</v>
      </c>
      <c r="O1263" s="16">
        <v>222.88675000000001</v>
      </c>
      <c r="P1263" s="16">
        <v>8.5999651999999998</v>
      </c>
      <c r="Q1263" s="17" t="s">
        <v>5210</v>
      </c>
      <c r="R1263" s="16">
        <v>1814</v>
      </c>
      <c r="S1263" s="16">
        <v>511</v>
      </c>
      <c r="T1263" s="16" t="s">
        <v>5211</v>
      </c>
      <c r="U1263" s="16" t="s">
        <v>5212</v>
      </c>
      <c r="V1263" s="17" t="s">
        <v>5213</v>
      </c>
      <c r="W1263" s="16" t="s">
        <v>1205</v>
      </c>
    </row>
    <row r="1264" spans="1:44" s="16" customFormat="1">
      <c r="A1264" s="16" t="s">
        <v>13287</v>
      </c>
      <c r="B1264" s="16">
        <v>246.8841558</v>
      </c>
      <c r="C1264" s="16">
        <v>13.58417685</v>
      </c>
      <c r="D1264" s="16">
        <v>4876</v>
      </c>
      <c r="E1264" s="16">
        <v>1.6264718636378798E-2</v>
      </c>
      <c r="F1264" s="16">
        <v>74.796400000000006</v>
      </c>
      <c r="G1264" s="16">
        <v>19.165455000000001</v>
      </c>
      <c r="H1264" s="16">
        <v>-15.203948479999999</v>
      </c>
      <c r="I1264" s="16" t="s">
        <v>1160</v>
      </c>
      <c r="J1264" s="16" t="s">
        <v>2302</v>
      </c>
      <c r="M1264" s="16">
        <v>268017</v>
      </c>
      <c r="N1264" s="16" t="s">
        <v>1465</v>
      </c>
      <c r="X1264" s="16">
        <v>246.87583330000001</v>
      </c>
      <c r="Y1264" s="16">
        <v>13.570833329999999</v>
      </c>
      <c r="Z1264" s="16">
        <v>246.88416670000001</v>
      </c>
      <c r="AA1264" s="16">
        <v>13.58416667</v>
      </c>
      <c r="AB1264" s="16">
        <v>4876</v>
      </c>
      <c r="AD1264" s="16" t="s">
        <v>13288</v>
      </c>
      <c r="AE1264" s="16" t="s">
        <v>13289</v>
      </c>
      <c r="AF1264" s="16" t="s">
        <v>13290</v>
      </c>
      <c r="AG1264" s="16" t="s">
        <v>13291</v>
      </c>
      <c r="AH1264" s="16">
        <v>7.2</v>
      </c>
      <c r="AI1264" s="16">
        <v>3.9</v>
      </c>
      <c r="AJ1264" s="16">
        <v>73.3</v>
      </c>
      <c r="AK1264" s="16">
        <v>9.23</v>
      </c>
    </row>
    <row r="1265" spans="1:44" s="16" customFormat="1">
      <c r="A1265" s="16" t="s">
        <v>1340</v>
      </c>
      <c r="B1265" s="16">
        <v>215.18144000000001</v>
      </c>
      <c r="C1265" s="16">
        <v>4.1436299999999999</v>
      </c>
      <c r="D1265" s="16">
        <v>1704</v>
      </c>
      <c r="E1265" s="16">
        <v>5.6849999999999999E-3</v>
      </c>
      <c r="F1265" s="16">
        <v>29.3066</v>
      </c>
      <c r="G1265" s="16">
        <v>17.13147</v>
      </c>
      <c r="H1265" s="16">
        <v>-15.203357</v>
      </c>
      <c r="I1265" s="16" t="s">
        <v>1160</v>
      </c>
      <c r="K1265" s="16" t="s">
        <v>1175</v>
      </c>
      <c r="L1265" s="16" t="s">
        <v>1341</v>
      </c>
      <c r="N1265" s="16" t="s">
        <v>1161</v>
      </c>
      <c r="O1265" s="16">
        <v>215.18142</v>
      </c>
      <c r="P1265" s="16">
        <v>4.1436314000000003</v>
      </c>
      <c r="Q1265" s="17" t="s">
        <v>1342</v>
      </c>
      <c r="R1265" s="16">
        <v>584</v>
      </c>
      <c r="S1265" s="16">
        <v>223</v>
      </c>
      <c r="T1265" s="16" t="s">
        <v>1343</v>
      </c>
      <c r="U1265" s="16" t="s">
        <v>1344</v>
      </c>
      <c r="V1265" s="17" t="s">
        <v>1345</v>
      </c>
      <c r="W1265" s="16" t="s">
        <v>1205</v>
      </c>
    </row>
    <row r="1266" spans="1:44" s="16" customFormat="1">
      <c r="A1266" s="16" t="s">
        <v>11722</v>
      </c>
      <c r="B1266" s="16">
        <v>215.2440675</v>
      </c>
      <c r="C1266" s="16">
        <v>13.265992689999999</v>
      </c>
      <c r="D1266" s="16">
        <v>4030</v>
      </c>
      <c r="E1266" s="16">
        <v>1.3442743253610862E-2</v>
      </c>
      <c r="F1266" s="16">
        <v>63.722299999999997</v>
      </c>
      <c r="G1266" s="16">
        <v>18.819369999999999</v>
      </c>
      <c r="H1266" s="16">
        <v>-15.20208721</v>
      </c>
      <c r="I1266" s="16" t="s">
        <v>1160</v>
      </c>
      <c r="M1266" s="16">
        <v>248927</v>
      </c>
      <c r="N1266" s="16" t="s">
        <v>1465</v>
      </c>
      <c r="X1266" s="16">
        <v>215.24791669999999</v>
      </c>
      <c r="Y1266" s="16">
        <v>13.273611109999999</v>
      </c>
      <c r="Z1266" s="16">
        <v>215.24416669999999</v>
      </c>
      <c r="AA1266" s="16">
        <v>13.26583333</v>
      </c>
      <c r="AB1266" s="16">
        <v>4030</v>
      </c>
      <c r="AD1266" s="16" t="s">
        <v>11723</v>
      </c>
      <c r="AE1266" s="16" t="s">
        <v>11724</v>
      </c>
      <c r="AF1266" s="16" t="s">
        <v>11725</v>
      </c>
      <c r="AG1266" s="16" t="s">
        <v>11121</v>
      </c>
      <c r="AH1266" s="16">
        <v>7.4</v>
      </c>
      <c r="AI1266" s="16">
        <v>1.75</v>
      </c>
      <c r="AJ1266" s="16">
        <v>60.1</v>
      </c>
      <c r="AK1266" s="16">
        <v>8.6199999999999992</v>
      </c>
    </row>
    <row r="1267" spans="1:44" s="16" customFormat="1">
      <c r="A1267" s="16" t="s">
        <v>12610</v>
      </c>
      <c r="B1267" s="16">
        <v>236.43319</v>
      </c>
      <c r="C1267" s="16">
        <v>12.510579999999999</v>
      </c>
      <c r="D1267" s="16">
        <v>1121</v>
      </c>
      <c r="E1267" s="16">
        <v>3.7390000000000001E-3</v>
      </c>
      <c r="F1267" s="16">
        <v>21.433399999999999</v>
      </c>
      <c r="G1267" s="16">
        <v>16.466082</v>
      </c>
      <c r="H1267" s="16">
        <v>-15.189373</v>
      </c>
      <c r="I1267" s="16" t="s">
        <v>1160</v>
      </c>
      <c r="L1267" s="16" t="s">
        <v>12611</v>
      </c>
      <c r="M1267" s="16">
        <v>10014</v>
      </c>
      <c r="N1267" s="16" t="s">
        <v>1287</v>
      </c>
      <c r="X1267" s="16">
        <v>236.43041669999999</v>
      </c>
      <c r="Y1267" s="16">
        <v>12.5075</v>
      </c>
      <c r="Z1267" s="16">
        <v>236.43333329999999</v>
      </c>
      <c r="AA1267" s="16">
        <v>12.51055556</v>
      </c>
      <c r="AB1267" s="16">
        <v>1124</v>
      </c>
      <c r="AC1267" s="16" t="s">
        <v>12612</v>
      </c>
      <c r="AD1267" s="16" t="s">
        <v>12613</v>
      </c>
      <c r="AE1267" s="16" t="s">
        <v>12614</v>
      </c>
      <c r="AF1267" s="16" t="s">
        <v>12326</v>
      </c>
      <c r="AG1267" s="16" t="s">
        <v>12615</v>
      </c>
      <c r="AH1267" s="16">
        <v>186.2</v>
      </c>
      <c r="AI1267" s="16">
        <v>2.5299999999999998</v>
      </c>
      <c r="AJ1267" s="16">
        <v>38.9</v>
      </c>
      <c r="AK1267" s="16">
        <v>9.9</v>
      </c>
      <c r="AL1267" s="16" t="s">
        <v>12616</v>
      </c>
      <c r="AM1267" s="24" t="s">
        <v>12617</v>
      </c>
      <c r="AO1267" s="24" t="s">
        <v>12618</v>
      </c>
    </row>
    <row r="1268" spans="1:44" s="16" customFormat="1">
      <c r="A1268" s="16" t="s">
        <v>8889</v>
      </c>
      <c r="B1268" s="16">
        <v>155.85974999999999</v>
      </c>
      <c r="C1268" s="16">
        <v>12.595140000000001</v>
      </c>
      <c r="D1268" s="16">
        <v>2739</v>
      </c>
      <c r="E1268" s="16">
        <v>9.1350000000000008E-3</v>
      </c>
      <c r="F1268" s="16">
        <v>42.764000000000003</v>
      </c>
      <c r="G1268" s="16">
        <v>17.96603</v>
      </c>
      <c r="H1268" s="16">
        <v>-15.189361999999999</v>
      </c>
      <c r="I1268" s="16" t="s">
        <v>1160</v>
      </c>
      <c r="K1268" s="16" t="s">
        <v>436</v>
      </c>
      <c r="L1268" s="16" t="s">
        <v>8890</v>
      </c>
      <c r="N1268" s="16" t="s">
        <v>1161</v>
      </c>
      <c r="O1268" s="16">
        <v>155.85972000000001</v>
      </c>
      <c r="P1268" s="16">
        <v>12.595152000000001</v>
      </c>
      <c r="Q1268" s="17" t="s">
        <v>8891</v>
      </c>
      <c r="R1268" s="16">
        <v>1746</v>
      </c>
      <c r="S1268" s="16">
        <v>101</v>
      </c>
      <c r="T1268" s="16" t="s">
        <v>8779</v>
      </c>
      <c r="U1268" s="16" t="s">
        <v>8780</v>
      </c>
      <c r="V1268" s="17" t="s">
        <v>8781</v>
      </c>
      <c r="W1268" s="16" t="s">
        <v>1205</v>
      </c>
      <c r="AL1268" s="16" t="s">
        <v>8782</v>
      </c>
      <c r="AM1268" s="16" t="s">
        <v>8782</v>
      </c>
      <c r="AR1268" s="16" t="s">
        <v>8073</v>
      </c>
    </row>
    <row r="1269" spans="1:44" s="16" customFormat="1">
      <c r="A1269" s="16" t="s">
        <v>2694</v>
      </c>
      <c r="B1269" s="16">
        <v>222.14341999999999</v>
      </c>
      <c r="C1269" s="16">
        <v>5.4312500000000004</v>
      </c>
      <c r="D1269" s="16">
        <v>1703</v>
      </c>
      <c r="E1269" s="16">
        <v>5.6800000000000002E-3</v>
      </c>
      <c r="F1269" s="16">
        <v>29.404</v>
      </c>
      <c r="G1269" s="16">
        <v>17.159549999999999</v>
      </c>
      <c r="H1269" s="16">
        <v>-15.182482070000001</v>
      </c>
      <c r="I1269" s="16" t="s">
        <v>1160</v>
      </c>
      <c r="K1269" s="16" t="s">
        <v>1049</v>
      </c>
      <c r="L1269" s="16" t="s">
        <v>2695</v>
      </c>
      <c r="M1269" s="16">
        <v>245015</v>
      </c>
      <c r="N1269" s="16" t="s">
        <v>1635</v>
      </c>
      <c r="O1269" s="16">
        <v>222.14341999999999</v>
      </c>
      <c r="P1269" s="16">
        <v>5.4312534000000001</v>
      </c>
      <c r="Q1269" s="17" t="s">
        <v>2696</v>
      </c>
      <c r="R1269" s="16">
        <v>1829</v>
      </c>
      <c r="S1269" s="16">
        <v>58</v>
      </c>
      <c r="T1269" s="16" t="s">
        <v>2697</v>
      </c>
      <c r="U1269" s="16" t="s">
        <v>2574</v>
      </c>
      <c r="V1269" s="17" t="s">
        <v>2575</v>
      </c>
      <c r="W1269" s="16" t="s">
        <v>1205</v>
      </c>
      <c r="X1269" s="16">
        <v>222.14583329999999</v>
      </c>
      <c r="Y1269" s="16">
        <v>5.4313888889999999</v>
      </c>
      <c r="Z1269" s="16">
        <v>222.14333329999999</v>
      </c>
      <c r="AA1269" s="16">
        <v>5.4313888889999999</v>
      </c>
      <c r="AB1269" s="16">
        <v>1699</v>
      </c>
      <c r="AD1269" s="16" t="s">
        <v>2576</v>
      </c>
      <c r="AE1269" s="16" t="s">
        <v>2577</v>
      </c>
      <c r="AF1269" s="16" t="s">
        <v>2578</v>
      </c>
      <c r="AG1269" s="16" t="s">
        <v>2579</v>
      </c>
      <c r="AH1269" s="16">
        <v>9.8000000000000007</v>
      </c>
      <c r="AI1269" s="16">
        <v>2.34</v>
      </c>
      <c r="AJ1269" s="16">
        <v>27.5</v>
      </c>
      <c r="AK1269" s="16">
        <v>8.0399999999999991</v>
      </c>
    </row>
    <row r="1270" spans="1:44" s="16" customFormat="1">
      <c r="A1270" s="16" t="s">
        <v>9563</v>
      </c>
      <c r="B1270" s="16">
        <v>165.3451838</v>
      </c>
      <c r="C1270" s="16">
        <v>14.92543818</v>
      </c>
      <c r="D1270" s="16">
        <v>3141</v>
      </c>
      <c r="E1270" s="16">
        <v>1.0477334133893726E-2</v>
      </c>
      <c r="F1270" s="16">
        <v>49.0989</v>
      </c>
      <c r="G1270" s="16">
        <v>18.274526999999999</v>
      </c>
      <c r="H1270" s="16">
        <v>-15.180831810000001</v>
      </c>
      <c r="I1270" s="16" t="s">
        <v>1160</v>
      </c>
      <c r="M1270" s="16">
        <v>215253</v>
      </c>
      <c r="N1270" s="16" t="s">
        <v>1465</v>
      </c>
      <c r="X1270" s="16">
        <v>165.345</v>
      </c>
      <c r="Y1270" s="16">
        <v>14.92305556</v>
      </c>
      <c r="Z1270" s="16">
        <v>165.345</v>
      </c>
      <c r="AA1270" s="16">
        <v>14.925555559999999</v>
      </c>
      <c r="AB1270" s="16">
        <v>3141</v>
      </c>
      <c r="AD1270" s="16" t="s">
        <v>9564</v>
      </c>
      <c r="AE1270" s="16" t="s">
        <v>9568</v>
      </c>
      <c r="AF1270" s="16" t="s">
        <v>9569</v>
      </c>
      <c r="AG1270" s="16" t="s">
        <v>9570</v>
      </c>
      <c r="AH1270" s="16">
        <v>13</v>
      </c>
      <c r="AI1270" s="16">
        <v>1.72</v>
      </c>
      <c r="AJ1270" s="16">
        <v>47.5</v>
      </c>
      <c r="AK1270" s="16">
        <v>8.7100000000000009</v>
      </c>
      <c r="AL1270" s="16" t="s">
        <v>9571</v>
      </c>
      <c r="AM1270" s="16" t="s">
        <v>9571</v>
      </c>
      <c r="AR1270" s="16" t="s">
        <v>8073</v>
      </c>
    </row>
    <row r="1271" spans="1:44" s="16" customFormat="1">
      <c r="A1271" s="16" t="s">
        <v>7935</v>
      </c>
      <c r="B1271" s="16">
        <v>143.35353000000001</v>
      </c>
      <c r="C1271" s="16">
        <v>10.16554</v>
      </c>
      <c r="D1271" s="16">
        <v>3627</v>
      </c>
      <c r="E1271" s="16">
        <v>1.2097E-2</v>
      </c>
      <c r="F1271" s="16">
        <v>54.196899999999999</v>
      </c>
      <c r="G1271" s="16">
        <v>18.49926</v>
      </c>
      <c r="H1271" s="16">
        <v>-15.170612</v>
      </c>
      <c r="I1271" s="16" t="s">
        <v>1160</v>
      </c>
      <c r="K1271" s="16" t="s">
        <v>471</v>
      </c>
      <c r="L1271" s="16" t="s">
        <v>8052</v>
      </c>
      <c r="N1271" s="16" t="s">
        <v>2709</v>
      </c>
      <c r="O1271" s="16">
        <v>143.35353000000001</v>
      </c>
      <c r="P1271" s="16">
        <v>10.165538</v>
      </c>
      <c r="Q1271" s="17" t="s">
        <v>8053</v>
      </c>
      <c r="R1271" s="16">
        <v>1304</v>
      </c>
      <c r="S1271" s="16">
        <v>348</v>
      </c>
      <c r="T1271" s="16" t="s">
        <v>8054</v>
      </c>
      <c r="U1271" s="16" t="s">
        <v>8055</v>
      </c>
      <c r="V1271" s="17" t="s">
        <v>8056</v>
      </c>
      <c r="W1271" s="16" t="s">
        <v>1205</v>
      </c>
    </row>
    <row r="1272" spans="1:44" s="16" customFormat="1">
      <c r="A1272" s="16" t="s">
        <v>9693</v>
      </c>
      <c r="B1272" s="16">
        <v>165.11600000000001</v>
      </c>
      <c r="C1272" s="16">
        <v>11.62086</v>
      </c>
      <c r="D1272" s="16">
        <v>2835</v>
      </c>
      <c r="E1272" s="16">
        <v>9.4549999999999999E-3</v>
      </c>
      <c r="F1272" s="16">
        <v>44.656500000000001</v>
      </c>
      <c r="G1272" s="16">
        <v>18.079639</v>
      </c>
      <c r="H1272" s="16">
        <v>-15.16978441</v>
      </c>
      <c r="I1272" s="16" t="s">
        <v>1160</v>
      </c>
      <c r="K1272" s="16" t="s">
        <v>496</v>
      </c>
      <c r="L1272" s="16" t="s">
        <v>9694</v>
      </c>
      <c r="M1272" s="16">
        <v>213235</v>
      </c>
      <c r="N1272" s="16" t="s">
        <v>1161</v>
      </c>
      <c r="O1272" s="16">
        <v>165.11600000000001</v>
      </c>
      <c r="P1272" s="16">
        <v>11.620873</v>
      </c>
      <c r="Q1272" s="17" t="s">
        <v>9695</v>
      </c>
      <c r="R1272" s="16">
        <v>1603</v>
      </c>
      <c r="S1272" s="16">
        <v>239</v>
      </c>
      <c r="T1272" s="16" t="s">
        <v>9550</v>
      </c>
      <c r="U1272" s="16" t="s">
        <v>9551</v>
      </c>
      <c r="V1272" s="17" t="s">
        <v>9552</v>
      </c>
      <c r="W1272" s="16" t="s">
        <v>1205</v>
      </c>
      <c r="X1272" s="16">
        <v>165.1166667</v>
      </c>
      <c r="Y1272" s="16">
        <v>11.62388889</v>
      </c>
      <c r="Z1272" s="16">
        <v>165.11583329999999</v>
      </c>
      <c r="AA1272" s="16">
        <v>11.62083333</v>
      </c>
      <c r="AB1272" s="16">
        <v>2835</v>
      </c>
      <c r="AD1272" s="16" t="s">
        <v>9553</v>
      </c>
      <c r="AE1272" s="16" t="s">
        <v>9554</v>
      </c>
      <c r="AF1272" s="16" t="s">
        <v>9555</v>
      </c>
      <c r="AG1272" s="16" t="s">
        <v>9556</v>
      </c>
      <c r="AH1272" s="16">
        <v>18</v>
      </c>
      <c r="AI1272" s="16">
        <v>2.04</v>
      </c>
      <c r="AJ1272" s="16">
        <v>43.2</v>
      </c>
      <c r="AK1272" s="16">
        <v>8.93</v>
      </c>
      <c r="AR1272" s="16" t="s">
        <v>8073</v>
      </c>
    </row>
    <row r="1273" spans="1:44" s="16" customFormat="1">
      <c r="A1273" s="16" t="s">
        <v>8028</v>
      </c>
      <c r="B1273" s="16">
        <v>143.70849999999999</v>
      </c>
      <c r="C1273" s="16">
        <v>10.06704</v>
      </c>
      <c r="D1273" s="16">
        <v>3368</v>
      </c>
      <c r="E1273" s="16">
        <v>1.1233E-2</v>
      </c>
      <c r="F1273" s="16">
        <v>50.623699999999999</v>
      </c>
      <c r="G1273" s="16">
        <v>18.352739</v>
      </c>
      <c r="H1273" s="16">
        <v>-15.169029999999999</v>
      </c>
      <c r="I1273" s="16" t="s">
        <v>1160</v>
      </c>
      <c r="K1273" s="16" t="s">
        <v>480</v>
      </c>
      <c r="L1273" s="16" t="s">
        <v>8029</v>
      </c>
      <c r="N1273" s="16" t="s">
        <v>6808</v>
      </c>
      <c r="O1273" s="16">
        <v>143.70850999999999</v>
      </c>
      <c r="P1273" s="16">
        <v>10.067076</v>
      </c>
      <c r="Q1273" s="17" t="s">
        <v>8030</v>
      </c>
      <c r="R1273" s="16">
        <v>1304</v>
      </c>
      <c r="S1273" s="16">
        <v>394</v>
      </c>
      <c r="T1273" s="16" t="s">
        <v>8031</v>
      </c>
      <c r="U1273" s="16" t="s">
        <v>8032</v>
      </c>
      <c r="V1273" s="17" t="s">
        <v>8033</v>
      </c>
      <c r="W1273" s="16" t="s">
        <v>1205</v>
      </c>
    </row>
    <row r="1274" spans="1:44" s="16" customFormat="1">
      <c r="A1274" s="16" t="s">
        <v>2831</v>
      </c>
      <c r="B1274" s="16">
        <v>167.09174999999999</v>
      </c>
      <c r="C1274" s="16">
        <v>5.8906099999999997</v>
      </c>
      <c r="D1274" s="16">
        <v>2575</v>
      </c>
      <c r="E1274" s="16">
        <v>8.5900000000000004E-3</v>
      </c>
      <c r="F1274" s="16">
        <v>40.7136</v>
      </c>
      <c r="G1274" s="16">
        <v>17.880547</v>
      </c>
      <c r="H1274" s="16">
        <v>-15.16815053</v>
      </c>
      <c r="I1274" s="16" t="s">
        <v>1160</v>
      </c>
      <c r="K1274" s="16" t="s">
        <v>1074</v>
      </c>
      <c r="L1274" s="16" t="s">
        <v>2944</v>
      </c>
      <c r="M1274" s="16">
        <v>214009</v>
      </c>
      <c r="N1274" s="16" t="s">
        <v>1161</v>
      </c>
      <c r="O1274" s="16">
        <v>167.09175999999999</v>
      </c>
      <c r="P1274" s="16">
        <v>5.8906125999999999</v>
      </c>
      <c r="Q1274" s="17" t="s">
        <v>2945</v>
      </c>
      <c r="R1274" s="16">
        <v>581</v>
      </c>
      <c r="S1274" s="16">
        <v>521</v>
      </c>
      <c r="T1274" s="16" t="s">
        <v>2946</v>
      </c>
      <c r="U1274" s="16" t="s">
        <v>2947</v>
      </c>
      <c r="V1274" s="17" t="s">
        <v>2948</v>
      </c>
      <c r="W1274" s="16" t="s">
        <v>1205</v>
      </c>
      <c r="X1274" s="16">
        <v>167.0829167</v>
      </c>
      <c r="Y1274" s="16">
        <v>5.8897222219999996</v>
      </c>
      <c r="Z1274" s="16">
        <v>167.09166669999999</v>
      </c>
      <c r="AA1274" s="16">
        <v>5.8905555559999998</v>
      </c>
      <c r="AB1274" s="16">
        <v>2573</v>
      </c>
      <c r="AD1274" s="16" t="s">
        <v>2949</v>
      </c>
      <c r="AE1274" s="16" t="s">
        <v>2950</v>
      </c>
      <c r="AF1274" s="16" t="s">
        <v>2951</v>
      </c>
      <c r="AG1274" s="16" t="s">
        <v>2952</v>
      </c>
      <c r="AH1274" s="16">
        <v>8.6999999999999993</v>
      </c>
      <c r="AI1274" s="16">
        <v>2.12</v>
      </c>
      <c r="AJ1274" s="16">
        <v>39.200000000000003</v>
      </c>
      <c r="AK1274" s="16">
        <v>8.49</v>
      </c>
    </row>
    <row r="1275" spans="1:44" s="16" customFormat="1">
      <c r="A1275" s="16" t="s">
        <v>7850</v>
      </c>
      <c r="B1275" s="16">
        <v>142.06737000000001</v>
      </c>
      <c r="C1275" s="16">
        <v>11.077059999999999</v>
      </c>
      <c r="D1275" s="16">
        <v>3253</v>
      </c>
      <c r="E1275" s="16">
        <v>1.0852000000000001E-2</v>
      </c>
      <c r="F1275" s="16">
        <v>48.912500000000001</v>
      </c>
      <c r="G1275" s="16">
        <v>18.285587</v>
      </c>
      <c r="H1275" s="16">
        <v>-15.161512</v>
      </c>
      <c r="I1275" s="16" t="s">
        <v>1160</v>
      </c>
      <c r="K1275" s="16" t="s">
        <v>461</v>
      </c>
      <c r="L1275" s="16" t="s">
        <v>7851</v>
      </c>
      <c r="N1275" s="16" t="s">
        <v>5209</v>
      </c>
      <c r="O1275" s="16">
        <v>142.06736000000001</v>
      </c>
      <c r="P1275" s="16">
        <v>11.077057999999999</v>
      </c>
      <c r="Q1275" s="17" t="s">
        <v>7852</v>
      </c>
      <c r="R1275" s="16">
        <v>1740</v>
      </c>
      <c r="S1275" s="16">
        <v>635</v>
      </c>
      <c r="T1275" s="16" t="s">
        <v>7853</v>
      </c>
      <c r="U1275" s="16" t="s">
        <v>7854</v>
      </c>
      <c r="V1275" s="17" t="s">
        <v>7855</v>
      </c>
      <c r="W1275" s="16" t="s">
        <v>1205</v>
      </c>
    </row>
    <row r="1276" spans="1:44" s="16" customFormat="1">
      <c r="A1276" s="16" t="s">
        <v>5850</v>
      </c>
      <c r="B1276" s="16">
        <v>164.39245</v>
      </c>
      <c r="C1276" s="16">
        <v>9.2148202999999995</v>
      </c>
      <c r="D1276" s="16">
        <v>2679.610013</v>
      </c>
      <c r="E1276" s="16">
        <v>8.9382899999999998E-3</v>
      </c>
      <c r="F1276" s="16">
        <v>42.296999999999997</v>
      </c>
      <c r="G1276" s="16">
        <v>17.970846000000002</v>
      </c>
      <c r="H1276" s="16">
        <v>-15.160701830000001</v>
      </c>
      <c r="I1276" s="16" t="s">
        <v>1160</v>
      </c>
      <c r="K1276" s="16" t="s">
        <v>789</v>
      </c>
      <c r="N1276" s="16" t="s">
        <v>4556</v>
      </c>
      <c r="O1276" s="16">
        <v>164.39245</v>
      </c>
      <c r="P1276" s="16">
        <v>9.2148202999999995</v>
      </c>
      <c r="Q1276" s="17" t="s">
        <v>5851</v>
      </c>
      <c r="R1276" s="16">
        <v>2886</v>
      </c>
      <c r="S1276" s="16">
        <v>61</v>
      </c>
      <c r="T1276" s="16" t="s">
        <v>5852</v>
      </c>
      <c r="U1276" s="16" t="s">
        <v>5853</v>
      </c>
      <c r="V1276" s="17" t="s">
        <v>5854</v>
      </c>
      <c r="W1276" s="16" t="s">
        <v>1205</v>
      </c>
    </row>
    <row r="1277" spans="1:44" s="16" customFormat="1">
      <c r="A1277" s="16" t="s">
        <v>2863</v>
      </c>
      <c r="B1277" s="16">
        <v>208.33258000000001</v>
      </c>
      <c r="C1277" s="16">
        <v>5.7716399999999997</v>
      </c>
      <c r="D1277" s="16">
        <v>1047</v>
      </c>
      <c r="E1277" s="16">
        <v>3.4910000000000002E-3</v>
      </c>
      <c r="F1277" s="16">
        <v>18.400200000000002</v>
      </c>
      <c r="G1277" s="16">
        <v>16.168075999999999</v>
      </c>
      <c r="H1277" s="16">
        <v>-15.156037</v>
      </c>
      <c r="I1277" s="16" t="s">
        <v>1160</v>
      </c>
      <c r="K1277" s="16" t="s">
        <v>1064</v>
      </c>
      <c r="L1277" s="16" t="s">
        <v>2864</v>
      </c>
      <c r="N1277" s="16" t="s">
        <v>1635</v>
      </c>
      <c r="O1277" s="16">
        <v>208.33265</v>
      </c>
      <c r="P1277" s="16">
        <v>5.7716471</v>
      </c>
      <c r="Q1277" s="17" t="s">
        <v>2865</v>
      </c>
      <c r="R1277" s="16">
        <v>1805</v>
      </c>
      <c r="S1277" s="16">
        <v>82</v>
      </c>
      <c r="T1277" s="16" t="s">
        <v>2866</v>
      </c>
      <c r="U1277" s="16" t="s">
        <v>2867</v>
      </c>
      <c r="V1277" s="17" t="s">
        <v>2868</v>
      </c>
      <c r="W1277" s="16" t="s">
        <v>1205</v>
      </c>
    </row>
    <row r="1278" spans="1:44" s="16" customFormat="1">
      <c r="A1278" s="16" t="s">
        <v>4298</v>
      </c>
      <c r="B1278" s="16">
        <v>134.68302439999999</v>
      </c>
      <c r="C1278" s="16">
        <v>7.4421859499999998</v>
      </c>
      <c r="D1278" s="16">
        <v>2018</v>
      </c>
      <c r="E1278" s="16">
        <v>6.7313786317088628E-3</v>
      </c>
      <c r="F1278" s="16">
        <v>30.960899999999999</v>
      </c>
      <c r="G1278" s="16">
        <v>17.315300000000001</v>
      </c>
      <c r="H1278" s="16">
        <v>-15.13876788</v>
      </c>
      <c r="I1278" s="16" t="s">
        <v>1160</v>
      </c>
      <c r="M1278" s="16">
        <v>189001</v>
      </c>
      <c r="N1278" s="16" t="s">
        <v>2715</v>
      </c>
      <c r="X1278" s="16">
        <v>134.6925</v>
      </c>
      <c r="Y1278" s="16">
        <v>7.4397222220000003</v>
      </c>
      <c r="Z1278" s="16">
        <v>134.68291669999999</v>
      </c>
      <c r="AA1278" s="16">
        <v>7.4416666669999998</v>
      </c>
      <c r="AB1278" s="16">
        <v>2018</v>
      </c>
      <c r="AD1278" s="16" t="s">
        <v>4299</v>
      </c>
      <c r="AE1278" s="16" t="s">
        <v>4300</v>
      </c>
      <c r="AF1278" s="16" t="s">
        <v>4301</v>
      </c>
      <c r="AG1278" s="16" t="s">
        <v>4302</v>
      </c>
      <c r="AH1278" s="16">
        <v>17</v>
      </c>
      <c r="AI1278" s="16">
        <v>2.08</v>
      </c>
      <c r="AJ1278" s="16">
        <v>31.5</v>
      </c>
      <c r="AK1278" s="16">
        <v>8.39</v>
      </c>
    </row>
    <row r="1279" spans="1:44" s="16" customFormat="1">
      <c r="A1279" s="16" t="s">
        <v>10503</v>
      </c>
      <c r="B1279" s="16">
        <v>176.31742</v>
      </c>
      <c r="C1279" s="16">
        <v>13.87256</v>
      </c>
      <c r="D1279" s="16">
        <v>2957</v>
      </c>
      <c r="E1279" s="16">
        <v>9.8650000000000005E-3</v>
      </c>
      <c r="F1279" s="16">
        <v>47.076799999999999</v>
      </c>
      <c r="G1279" s="16">
        <v>18.225365</v>
      </c>
      <c r="H1279" s="16">
        <v>-15.138669999999999</v>
      </c>
      <c r="I1279" s="16" t="s">
        <v>1160</v>
      </c>
      <c r="K1279" s="16" t="s">
        <v>246</v>
      </c>
      <c r="L1279" s="16" t="s">
        <v>10504</v>
      </c>
      <c r="N1279" s="16" t="s">
        <v>1161</v>
      </c>
      <c r="O1279" s="16">
        <v>176.31741</v>
      </c>
      <c r="P1279" s="16">
        <v>13.872543</v>
      </c>
      <c r="Q1279" s="17" t="s">
        <v>10505</v>
      </c>
      <c r="R1279" s="16">
        <v>1761</v>
      </c>
      <c r="S1279" s="16">
        <v>133</v>
      </c>
      <c r="T1279" s="16" t="s">
        <v>10506</v>
      </c>
      <c r="U1279" s="16" t="s">
        <v>10507</v>
      </c>
      <c r="V1279" s="17" t="s">
        <v>10508</v>
      </c>
      <c r="W1279" s="16" t="s">
        <v>1205</v>
      </c>
      <c r="AR1279" s="16" t="s">
        <v>8073</v>
      </c>
    </row>
    <row r="1280" spans="1:44" s="16" customFormat="1">
      <c r="A1280" s="16" t="s">
        <v>11184</v>
      </c>
      <c r="B1280" s="16">
        <v>209.68087</v>
      </c>
      <c r="C1280" s="16">
        <v>14.261329999999999</v>
      </c>
      <c r="D1280" s="16">
        <v>1283</v>
      </c>
      <c r="E1280" s="16">
        <v>4.28E-3</v>
      </c>
      <c r="F1280" s="16">
        <v>25.325500000000002</v>
      </c>
      <c r="G1280" s="16">
        <v>16.88073</v>
      </c>
      <c r="H1280" s="16">
        <v>-15.137060140000001</v>
      </c>
      <c r="I1280" s="16" t="s">
        <v>1160</v>
      </c>
      <c r="K1280" s="16" t="s">
        <v>190</v>
      </c>
      <c r="L1280" s="16" t="s">
        <v>10927</v>
      </c>
      <c r="M1280" s="16">
        <v>233718</v>
      </c>
      <c r="N1280" s="16" t="s">
        <v>1161</v>
      </c>
      <c r="O1280" s="16">
        <v>209.68090000000001</v>
      </c>
      <c r="P1280" s="16">
        <v>14.261339</v>
      </c>
      <c r="Q1280" s="17" t="s">
        <v>10928</v>
      </c>
      <c r="R1280" s="16">
        <v>1778</v>
      </c>
      <c r="S1280" s="16">
        <v>544</v>
      </c>
      <c r="T1280" s="16" t="s">
        <v>10929</v>
      </c>
      <c r="U1280" s="16" t="s">
        <v>10930</v>
      </c>
      <c r="V1280" s="17" t="s">
        <v>11188</v>
      </c>
      <c r="W1280" s="16" t="s">
        <v>1205</v>
      </c>
      <c r="X1280" s="16">
        <v>209.67958329999999</v>
      </c>
      <c r="Y1280" s="16">
        <v>14.264722219999999</v>
      </c>
      <c r="Z1280" s="16">
        <v>209.68083329999999</v>
      </c>
      <c r="AA1280" s="16">
        <v>14.261388889999999</v>
      </c>
      <c r="AB1280" s="16">
        <v>1277</v>
      </c>
      <c r="AD1280" s="16" t="s">
        <v>11189</v>
      </c>
      <c r="AE1280" s="16" t="s">
        <v>11190</v>
      </c>
      <c r="AF1280" s="16" t="s">
        <v>11191</v>
      </c>
      <c r="AG1280" s="16" t="s">
        <v>6398</v>
      </c>
      <c r="AH1280" s="16">
        <v>7.5</v>
      </c>
      <c r="AI1280" s="16">
        <v>2.11</v>
      </c>
      <c r="AJ1280" s="16">
        <v>23.1</v>
      </c>
      <c r="AK1280" s="16">
        <v>8.01</v>
      </c>
    </row>
    <row r="1281" spans="1:57" s="16" customFormat="1">
      <c r="A1281" s="16" t="s">
        <v>3105</v>
      </c>
      <c r="B1281" s="16">
        <v>165.32060999999999</v>
      </c>
      <c r="C1281" s="16">
        <v>6.07273</v>
      </c>
      <c r="D1281" s="16">
        <v>2485</v>
      </c>
      <c r="E1281" s="16">
        <v>8.2880000000000002E-3</v>
      </c>
      <c r="F1281" s="16">
        <v>39.339599999999997</v>
      </c>
      <c r="G1281" s="16">
        <v>17.851927</v>
      </c>
      <c r="H1281" s="16">
        <v>-15.1222227</v>
      </c>
      <c r="I1281" s="16" t="s">
        <v>1160</v>
      </c>
      <c r="K1281" s="16" t="s">
        <v>979</v>
      </c>
      <c r="L1281" s="16" t="s">
        <v>3130</v>
      </c>
      <c r="N1281" s="16" t="s">
        <v>2709</v>
      </c>
      <c r="O1281" s="16">
        <v>165.32060999999999</v>
      </c>
      <c r="P1281" s="16">
        <v>6.0727203000000003</v>
      </c>
      <c r="Q1281" s="17" t="s">
        <v>3131</v>
      </c>
      <c r="R1281" s="16">
        <v>1002</v>
      </c>
      <c r="S1281" s="16">
        <v>14</v>
      </c>
      <c r="T1281" s="16" t="s">
        <v>3132</v>
      </c>
      <c r="U1281" s="16" t="s">
        <v>3133</v>
      </c>
      <c r="V1281" s="17" t="s">
        <v>3134</v>
      </c>
      <c r="W1281" s="16" t="s">
        <v>1205</v>
      </c>
    </row>
    <row r="1282" spans="1:57" s="16" customFormat="1">
      <c r="A1282" s="19" t="s">
        <v>3735</v>
      </c>
      <c r="B1282" s="19">
        <v>198.75162</v>
      </c>
      <c r="C1282" s="19">
        <v>6.8710000000000004</v>
      </c>
      <c r="D1282" s="19">
        <v>3082</v>
      </c>
      <c r="E1282" s="19">
        <v>1.0279999999999999E-2</v>
      </c>
      <c r="F1282" s="19">
        <v>49.302599999999998</v>
      </c>
      <c r="G1282" s="19">
        <v>18.344304999999999</v>
      </c>
      <c r="H1282" s="19">
        <v>-15.12004411</v>
      </c>
      <c r="I1282" s="19" t="s">
        <v>1160</v>
      </c>
      <c r="J1282" s="19"/>
      <c r="L1282" s="19" t="s">
        <v>3736</v>
      </c>
      <c r="M1282" s="19"/>
      <c r="N1282" s="19" t="s">
        <v>1702</v>
      </c>
      <c r="O1282" s="19"/>
      <c r="P1282" s="19"/>
      <c r="Q1282" s="19"/>
      <c r="R1282" s="19"/>
      <c r="S1282" s="19"/>
      <c r="T1282" s="19" t="s">
        <v>3737</v>
      </c>
      <c r="U1282" s="19" t="s">
        <v>3738</v>
      </c>
      <c r="V1282" s="20" t="s">
        <v>3739</v>
      </c>
      <c r="W1282" s="19" t="s">
        <v>3740</v>
      </c>
      <c r="X1282" s="19"/>
      <c r="Y1282" s="19"/>
      <c r="Z1282" s="19"/>
      <c r="AA1282" s="19"/>
      <c r="AB1282" s="19"/>
      <c r="AC1282" s="19"/>
      <c r="AD1282" s="19"/>
      <c r="AE1282" s="19"/>
      <c r="AF1282" s="19"/>
      <c r="AG1282" s="19"/>
      <c r="AH1282" s="19"/>
      <c r="AI1282" s="19"/>
      <c r="AJ1282" s="19"/>
      <c r="AK1282" s="19"/>
      <c r="AL1282" s="19" t="s">
        <v>1292</v>
      </c>
      <c r="AM1282" s="19"/>
      <c r="AN1282" s="19"/>
      <c r="AO1282" s="19"/>
      <c r="AP1282" s="19"/>
      <c r="AQ1282" s="19"/>
      <c r="AR1282" s="19"/>
      <c r="AS1282" s="19" t="s">
        <v>3741</v>
      </c>
      <c r="AT1282" s="19">
        <v>3300</v>
      </c>
      <c r="AU1282" s="19"/>
      <c r="AV1282" s="19"/>
      <c r="AW1282" s="19"/>
      <c r="AX1282" s="19"/>
      <c r="AY1282" s="19"/>
      <c r="AZ1282" s="19"/>
      <c r="BA1282" s="19"/>
      <c r="BB1282" s="19"/>
      <c r="BC1282" s="19"/>
      <c r="BD1282" s="19"/>
      <c r="BE1282" s="19"/>
    </row>
    <row r="1283" spans="1:57" s="16" customFormat="1">
      <c r="A1283" s="16" t="s">
        <v>8266</v>
      </c>
      <c r="B1283" s="16">
        <v>147.7168891</v>
      </c>
      <c r="C1283" s="16">
        <v>10.17334548</v>
      </c>
      <c r="D1283" s="16">
        <v>3807</v>
      </c>
      <c r="E1283" s="16">
        <v>1.2698889222455718E-2</v>
      </c>
      <c r="F1283" s="16">
        <v>57.0593</v>
      </c>
      <c r="G1283" s="16">
        <v>18.668102000000001</v>
      </c>
      <c r="H1283" s="16">
        <v>-15.1135302</v>
      </c>
      <c r="I1283" s="16" t="s">
        <v>1160</v>
      </c>
      <c r="M1283" s="16">
        <v>193836</v>
      </c>
      <c r="N1283" s="16" t="s">
        <v>7254</v>
      </c>
      <c r="X1283" s="16">
        <v>147.72499999999999</v>
      </c>
      <c r="Y1283" s="16">
        <v>10.175555559999999</v>
      </c>
      <c r="Z1283" s="16">
        <v>147.71666669999999</v>
      </c>
      <c r="AA1283" s="16">
        <v>10.17333333</v>
      </c>
      <c r="AB1283" s="16">
        <v>3807</v>
      </c>
      <c r="AD1283" s="16" t="s">
        <v>8267</v>
      </c>
      <c r="AE1283" s="16" t="s">
        <v>8268</v>
      </c>
      <c r="AF1283" s="16" t="s">
        <v>4745</v>
      </c>
      <c r="AG1283" s="16" t="s">
        <v>8269</v>
      </c>
      <c r="AH1283" s="16">
        <v>6.8</v>
      </c>
      <c r="AI1283" s="16">
        <v>1.9</v>
      </c>
      <c r="AJ1283" s="16">
        <v>57.3</v>
      </c>
      <c r="AK1283" s="16">
        <v>8.4600000000000009</v>
      </c>
      <c r="AR1283" s="16" t="s">
        <v>8270</v>
      </c>
    </row>
    <row r="1284" spans="1:57" s="16" customFormat="1">
      <c r="A1284" s="16" t="s">
        <v>9171</v>
      </c>
      <c r="B1284" s="16">
        <v>161.29096999999999</v>
      </c>
      <c r="C1284" s="16">
        <v>15.449847</v>
      </c>
      <c r="D1284" s="16">
        <v>1227.259284</v>
      </c>
      <c r="E1284" s="16">
        <v>4.0937300000000003E-3</v>
      </c>
      <c r="F1284" s="16">
        <v>21.7042</v>
      </c>
      <c r="G1284" s="16">
        <v>16.569407000000002</v>
      </c>
      <c r="H1284" s="16">
        <v>-15.11331191</v>
      </c>
      <c r="I1284" s="16" t="s">
        <v>1160</v>
      </c>
      <c r="K1284" s="16" t="s">
        <v>356</v>
      </c>
      <c r="N1284" s="16" t="s">
        <v>1161</v>
      </c>
      <c r="O1284" s="16">
        <v>161.29096999999999</v>
      </c>
      <c r="P1284" s="16">
        <v>15.449847</v>
      </c>
      <c r="Q1284" s="17" t="s">
        <v>9172</v>
      </c>
      <c r="R1284" s="16">
        <v>2480</v>
      </c>
      <c r="S1284" s="16">
        <v>217</v>
      </c>
      <c r="T1284" s="16" t="s">
        <v>9173</v>
      </c>
      <c r="U1284" s="16" t="s">
        <v>9174</v>
      </c>
      <c r="V1284" s="17" t="s">
        <v>9175</v>
      </c>
      <c r="W1284" s="16" t="s">
        <v>1205</v>
      </c>
      <c r="AR1284" s="16" t="s">
        <v>8073</v>
      </c>
    </row>
    <row r="1285" spans="1:57" s="16" customFormat="1">
      <c r="A1285" s="16" t="s">
        <v>2649</v>
      </c>
      <c r="B1285" s="16">
        <v>209.34820999999999</v>
      </c>
      <c r="C1285" s="16">
        <v>5.5736699999999999</v>
      </c>
      <c r="D1285" s="16">
        <v>1055</v>
      </c>
      <c r="E1285" s="16">
        <v>3.519E-3</v>
      </c>
      <c r="F1285" s="16">
        <v>18.685300000000002</v>
      </c>
      <c r="G1285" s="16">
        <v>16.247150000000001</v>
      </c>
      <c r="H1285" s="16">
        <v>-15.11035</v>
      </c>
      <c r="I1285" s="16" t="s">
        <v>1160</v>
      </c>
      <c r="K1285" s="16" t="s">
        <v>1182</v>
      </c>
      <c r="L1285" s="16" t="s">
        <v>2650</v>
      </c>
      <c r="N1285" s="16" t="s">
        <v>1635</v>
      </c>
      <c r="O1285" s="16">
        <v>209.34848</v>
      </c>
      <c r="P1285" s="16">
        <v>5.5738279999999998</v>
      </c>
      <c r="Q1285" s="17" t="s">
        <v>2651</v>
      </c>
      <c r="R1285" s="16">
        <v>856</v>
      </c>
      <c r="S1285" s="16">
        <v>427</v>
      </c>
      <c r="T1285" s="16" t="s">
        <v>2778</v>
      </c>
      <c r="U1285" s="16" t="s">
        <v>2779</v>
      </c>
      <c r="V1285" s="17" t="s">
        <v>2916</v>
      </c>
      <c r="W1285" s="16" t="s">
        <v>1205</v>
      </c>
    </row>
    <row r="1286" spans="1:57" s="16" customFormat="1">
      <c r="A1286" s="16" t="s">
        <v>3720</v>
      </c>
      <c r="B1286" s="16">
        <v>137.10006000000001</v>
      </c>
      <c r="C1286" s="16">
        <v>6.95153</v>
      </c>
      <c r="D1286" s="16">
        <v>1583</v>
      </c>
      <c r="E1286" s="16">
        <v>5.2810000000000001E-3</v>
      </c>
      <c r="F1286" s="16">
        <v>24.444700000000001</v>
      </c>
      <c r="G1286" s="16">
        <v>16.846620999999999</v>
      </c>
      <c r="H1286" s="16">
        <v>-15.094302559999999</v>
      </c>
      <c r="I1286" s="16" t="s">
        <v>1160</v>
      </c>
      <c r="K1286" s="16" t="s">
        <v>938</v>
      </c>
      <c r="L1286" s="16" t="s">
        <v>3721</v>
      </c>
      <c r="M1286" s="16">
        <v>192558</v>
      </c>
      <c r="N1286" s="16" t="s">
        <v>1161</v>
      </c>
      <c r="O1286" s="16">
        <v>137.10007999999999</v>
      </c>
      <c r="P1286" s="16">
        <v>6.9515019000000002</v>
      </c>
      <c r="Q1286" s="17" t="s">
        <v>3722</v>
      </c>
      <c r="R1286" s="16">
        <v>1194</v>
      </c>
      <c r="S1286" s="16">
        <v>305</v>
      </c>
      <c r="T1286" s="16" t="s">
        <v>3723</v>
      </c>
      <c r="U1286" s="16" t="s">
        <v>3724</v>
      </c>
      <c r="V1286" s="17" t="s">
        <v>3725</v>
      </c>
      <c r="W1286" s="16" t="s">
        <v>1205</v>
      </c>
      <c r="X1286" s="16">
        <v>137.08708329999999</v>
      </c>
      <c r="Y1286" s="16">
        <v>6.9466666669999997</v>
      </c>
      <c r="Z1286" s="16">
        <v>137.1</v>
      </c>
      <c r="AA1286" s="16">
        <v>6.9516666669999996</v>
      </c>
      <c r="AB1286" s="16">
        <v>1571</v>
      </c>
      <c r="AD1286" s="16" t="s">
        <v>3726</v>
      </c>
      <c r="AE1286" s="16" t="s">
        <v>3727</v>
      </c>
      <c r="AF1286" s="16" t="s">
        <v>3728</v>
      </c>
      <c r="AG1286" s="16" t="s">
        <v>3729</v>
      </c>
      <c r="AH1286" s="16">
        <v>6.5</v>
      </c>
      <c r="AI1286" s="16">
        <v>2.1</v>
      </c>
      <c r="AJ1286" s="16">
        <v>24.8</v>
      </c>
      <c r="AK1286" s="16">
        <v>7.73</v>
      </c>
    </row>
    <row r="1287" spans="1:57" s="16" customFormat="1">
      <c r="A1287" s="16" t="s">
        <v>5021</v>
      </c>
      <c r="B1287" s="16">
        <v>204.01083</v>
      </c>
      <c r="C1287" s="16">
        <v>8.1847200000000004</v>
      </c>
      <c r="D1287" s="16">
        <v>1243</v>
      </c>
      <c r="E1287" s="16">
        <v>4.1460000000000004E-3</v>
      </c>
      <c r="F1287" s="16">
        <v>24.916799999999999</v>
      </c>
      <c r="G1287" s="16">
        <v>16.899801</v>
      </c>
      <c r="H1287" s="18">
        <v>-15.082660331272184</v>
      </c>
      <c r="I1287" s="16" t="s">
        <v>1160</v>
      </c>
      <c r="L1287" s="16" t="s">
        <v>5022</v>
      </c>
      <c r="M1287" s="16">
        <v>231022</v>
      </c>
      <c r="N1287" s="16" t="s">
        <v>3706</v>
      </c>
      <c r="O1287" s="16">
        <v>204.00924000000001</v>
      </c>
      <c r="P1287" s="16">
        <v>8.1864383000000007</v>
      </c>
      <c r="Q1287" s="17" t="s">
        <v>5023</v>
      </c>
      <c r="R1287" s="16">
        <v>1802</v>
      </c>
      <c r="S1287" s="16">
        <v>124</v>
      </c>
      <c r="T1287" s="16" t="s">
        <v>4761</v>
      </c>
      <c r="U1287" s="16" t="s">
        <v>4762</v>
      </c>
      <c r="V1287" s="17" t="s">
        <v>4763</v>
      </c>
      <c r="W1287" s="16" t="s">
        <v>1205</v>
      </c>
      <c r="X1287" s="16">
        <v>204.0108333</v>
      </c>
      <c r="Y1287" s="16">
        <v>8.1833333330000002</v>
      </c>
      <c r="Z1287" s="16">
        <v>204.0108333</v>
      </c>
      <c r="AA1287" s="16">
        <v>8.1847222219999995</v>
      </c>
      <c r="AB1287" s="16">
        <v>1245</v>
      </c>
      <c r="AC1287" s="16" t="s">
        <v>4764</v>
      </c>
      <c r="AD1287" s="16" t="s">
        <v>4765</v>
      </c>
      <c r="AE1287" s="16" t="s">
        <v>4766</v>
      </c>
      <c r="AF1287" s="16" t="s">
        <v>4767</v>
      </c>
      <c r="AG1287" s="16" t="s">
        <v>4768</v>
      </c>
      <c r="AH1287" s="16">
        <v>18.2</v>
      </c>
      <c r="AI1287" s="16">
        <v>2.34</v>
      </c>
      <c r="AJ1287" s="16">
        <v>23</v>
      </c>
      <c r="AK1287" s="16">
        <v>8.39</v>
      </c>
    </row>
    <row r="1288" spans="1:57" s="16" customFormat="1">
      <c r="A1288" s="16" t="s">
        <v>9048</v>
      </c>
      <c r="B1288" s="16">
        <v>158.22158999999999</v>
      </c>
      <c r="C1288" s="16">
        <v>13.00881</v>
      </c>
      <c r="D1288" s="16">
        <v>2967</v>
      </c>
      <c r="E1288" s="16">
        <v>9.8960000000000003E-3</v>
      </c>
      <c r="F1288" s="16">
        <v>46.497999999999998</v>
      </c>
      <c r="G1288" s="16">
        <v>18.261171000000001</v>
      </c>
      <c r="H1288" s="16">
        <v>-15.076000369999999</v>
      </c>
      <c r="I1288" s="16" t="s">
        <v>1160</v>
      </c>
      <c r="K1288" s="16" t="s">
        <v>448</v>
      </c>
      <c r="L1288" s="16" t="s">
        <v>9049</v>
      </c>
      <c r="N1288" s="16" t="s">
        <v>1161</v>
      </c>
      <c r="O1288" s="16">
        <v>158.22158999999999</v>
      </c>
      <c r="P1288" s="16">
        <v>13.008808999999999</v>
      </c>
      <c r="Q1288" s="17" t="s">
        <v>9050</v>
      </c>
      <c r="R1288" s="16">
        <v>1748</v>
      </c>
      <c r="S1288" s="16">
        <v>301</v>
      </c>
      <c r="T1288" s="16" t="s">
        <v>8904</v>
      </c>
      <c r="U1288" s="16" t="s">
        <v>8905</v>
      </c>
      <c r="V1288" s="17" t="s">
        <v>8906</v>
      </c>
      <c r="W1288" s="16" t="s">
        <v>1205</v>
      </c>
      <c r="AR1288" s="16" t="s">
        <v>8073</v>
      </c>
    </row>
    <row r="1289" spans="1:57" s="16" customFormat="1">
      <c r="A1289" s="16" t="s">
        <v>8127</v>
      </c>
      <c r="B1289" s="16">
        <v>146.15467000000001</v>
      </c>
      <c r="C1289" s="16">
        <v>10.012879999999999</v>
      </c>
      <c r="D1289" s="16">
        <v>1477</v>
      </c>
      <c r="E1289" s="16">
        <v>4.927E-3</v>
      </c>
      <c r="F1289" s="16">
        <v>24.127099999999999</v>
      </c>
      <c r="G1289" s="16">
        <v>16.837519</v>
      </c>
      <c r="H1289" s="16">
        <v>-15.075006999999999</v>
      </c>
      <c r="I1289" s="16" t="s">
        <v>1160</v>
      </c>
      <c r="K1289" s="16" t="s">
        <v>490</v>
      </c>
      <c r="L1289" s="16" t="s">
        <v>8128</v>
      </c>
      <c r="M1289" s="16">
        <v>191849</v>
      </c>
      <c r="N1289" s="16" t="s">
        <v>5944</v>
      </c>
      <c r="O1289" s="16">
        <v>146.15467000000001</v>
      </c>
      <c r="P1289" s="16">
        <v>10.012885000000001</v>
      </c>
      <c r="Q1289" s="17" t="s">
        <v>8129</v>
      </c>
      <c r="R1289" s="16">
        <v>1305</v>
      </c>
      <c r="S1289" s="16">
        <v>475</v>
      </c>
      <c r="T1289" s="16" t="s">
        <v>8130</v>
      </c>
      <c r="U1289" s="16" t="s">
        <v>8131</v>
      </c>
      <c r="V1289" s="17" t="s">
        <v>8132</v>
      </c>
      <c r="W1289" s="16" t="s">
        <v>1205</v>
      </c>
      <c r="X1289" s="16">
        <v>146.155</v>
      </c>
      <c r="Y1289" s="16">
        <v>10.01638889</v>
      </c>
      <c r="Z1289" s="16">
        <v>146.15458330000001</v>
      </c>
      <c r="AA1289" s="16">
        <v>10.01277778</v>
      </c>
      <c r="AB1289" s="16">
        <v>1483</v>
      </c>
      <c r="AD1289" s="16" t="s">
        <v>8133</v>
      </c>
      <c r="AE1289" s="16" t="s">
        <v>8134</v>
      </c>
      <c r="AF1289" s="16" t="s">
        <v>8135</v>
      </c>
      <c r="AG1289" s="16" t="s">
        <v>8136</v>
      </c>
      <c r="AH1289" s="16">
        <v>31.3</v>
      </c>
      <c r="AI1289" s="16">
        <v>1.91</v>
      </c>
      <c r="AJ1289" s="16">
        <v>23.7</v>
      </c>
      <c r="AK1289" s="16">
        <v>8.4499999999999993</v>
      </c>
      <c r="AL1289" s="16" t="s">
        <v>8137</v>
      </c>
      <c r="AM1289" s="16" t="s">
        <v>8137</v>
      </c>
      <c r="AR1289" s="16" t="s">
        <v>8138</v>
      </c>
    </row>
    <row r="1290" spans="1:57" s="16" customFormat="1">
      <c r="A1290" s="16" t="s">
        <v>12198</v>
      </c>
      <c r="B1290" s="16">
        <v>231.9382568</v>
      </c>
      <c r="C1290" s="16">
        <v>12.96789272</v>
      </c>
      <c r="D1290" s="16">
        <v>3856</v>
      </c>
      <c r="E1290" s="16">
        <v>1.2862336969211782E-2</v>
      </c>
      <c r="F1290" s="16">
        <v>61.177399999999999</v>
      </c>
      <c r="G1290" s="16">
        <v>18.870823000000001</v>
      </c>
      <c r="H1290" s="16">
        <v>-15.06213208</v>
      </c>
      <c r="I1290" s="16" t="s">
        <v>1160</v>
      </c>
      <c r="M1290" s="16">
        <v>257911</v>
      </c>
      <c r="N1290" s="16" t="s">
        <v>1465</v>
      </c>
      <c r="X1290" s="16">
        <v>231.93583330000001</v>
      </c>
      <c r="Y1290" s="16">
        <v>12.97083333</v>
      </c>
      <c r="Z1290" s="16">
        <v>231.93833330000001</v>
      </c>
      <c r="AA1290" s="16">
        <v>12.96777778</v>
      </c>
      <c r="AB1290" s="16">
        <v>3856</v>
      </c>
      <c r="AD1290" s="16" t="s">
        <v>12199</v>
      </c>
      <c r="AE1290" s="16" t="s">
        <v>12200</v>
      </c>
      <c r="AF1290" s="16" t="s">
        <v>3661</v>
      </c>
      <c r="AG1290" s="16" t="s">
        <v>12201</v>
      </c>
      <c r="AH1290" s="16">
        <v>14</v>
      </c>
      <c r="AI1290" s="16">
        <v>2.23</v>
      </c>
      <c r="AJ1290" s="16">
        <v>58.3</v>
      </c>
      <c r="AK1290" s="16">
        <v>9.11</v>
      </c>
    </row>
    <row r="1291" spans="1:57" s="16" customFormat="1">
      <c r="A1291" s="16" t="s">
        <v>11893</v>
      </c>
      <c r="B1291" s="16">
        <v>217.21977999999999</v>
      </c>
      <c r="C1291" s="16">
        <v>12.58168</v>
      </c>
      <c r="D1291" s="16">
        <v>1957</v>
      </c>
      <c r="E1291" s="16">
        <v>6.5279999999999999E-3</v>
      </c>
      <c r="F1291" s="16">
        <v>33.844700000000003</v>
      </c>
      <c r="G1291" s="16">
        <v>17.593788</v>
      </c>
      <c r="H1291" s="16">
        <v>-15.05366534</v>
      </c>
      <c r="I1291" s="16" t="s">
        <v>1160</v>
      </c>
      <c r="K1291" s="16" t="s">
        <v>275</v>
      </c>
      <c r="L1291" s="16" t="s">
        <v>11894</v>
      </c>
      <c r="M1291" s="16">
        <v>244386</v>
      </c>
      <c r="N1291" s="16" t="s">
        <v>1161</v>
      </c>
      <c r="O1291" s="16">
        <v>217.21977999999999</v>
      </c>
      <c r="P1291" s="16">
        <v>12.581677000000001</v>
      </c>
      <c r="Q1291" s="17" t="s">
        <v>11895</v>
      </c>
      <c r="R1291" s="16">
        <v>1708</v>
      </c>
      <c r="S1291" s="16">
        <v>80</v>
      </c>
      <c r="T1291" s="16" t="s">
        <v>11896</v>
      </c>
      <c r="U1291" s="16" t="s">
        <v>11897</v>
      </c>
      <c r="V1291" s="17" t="s">
        <v>11898</v>
      </c>
      <c r="W1291" s="16" t="s">
        <v>1205</v>
      </c>
      <c r="X1291" s="16">
        <v>217.2175</v>
      </c>
      <c r="Y1291" s="16">
        <v>12.581666670000001</v>
      </c>
      <c r="Z1291" s="16">
        <v>217.22</v>
      </c>
      <c r="AA1291" s="16">
        <v>12.581666670000001</v>
      </c>
      <c r="AB1291" s="16">
        <v>1974</v>
      </c>
      <c r="AD1291" s="16" t="s">
        <v>11899</v>
      </c>
      <c r="AE1291" s="16" t="s">
        <v>11900</v>
      </c>
      <c r="AF1291" s="16" t="s">
        <v>10463</v>
      </c>
      <c r="AG1291" s="16" t="s">
        <v>11901</v>
      </c>
      <c r="AH1291" s="16">
        <v>18.8</v>
      </c>
      <c r="AI1291" s="16">
        <v>2.19</v>
      </c>
      <c r="AJ1291" s="16">
        <v>31.7</v>
      </c>
      <c r="AK1291" s="16">
        <v>8.65</v>
      </c>
    </row>
    <row r="1292" spans="1:57" s="16" customFormat="1">
      <c r="A1292" s="16" t="s">
        <v>10904</v>
      </c>
      <c r="B1292" s="16">
        <v>197.8570588</v>
      </c>
      <c r="C1292" s="16">
        <v>15.530531999999999</v>
      </c>
      <c r="D1292" s="16">
        <v>3474</v>
      </c>
      <c r="E1292" s="16">
        <v>1.1588111678174723E-2</v>
      </c>
      <c r="F1292" s="16">
        <v>55.412999999999997</v>
      </c>
      <c r="G1292" s="16">
        <v>18.66658</v>
      </c>
      <c r="H1292" s="16">
        <v>-15.051478319999999</v>
      </c>
      <c r="I1292" s="16" t="s">
        <v>1160</v>
      </c>
      <c r="M1292" s="16">
        <v>233615</v>
      </c>
      <c r="N1292" s="16" t="s">
        <v>1465</v>
      </c>
      <c r="X1292" s="16">
        <v>197.86</v>
      </c>
      <c r="Y1292" s="16">
        <v>15.53166667</v>
      </c>
      <c r="Z1292" s="16">
        <v>197.8570833</v>
      </c>
      <c r="AA1292" s="16">
        <v>15.53055556</v>
      </c>
      <c r="AB1292" s="16">
        <v>3474</v>
      </c>
      <c r="AD1292" s="16" t="s">
        <v>10905</v>
      </c>
      <c r="AE1292" s="16" t="s">
        <v>10906</v>
      </c>
      <c r="AF1292" s="16" t="s">
        <v>10907</v>
      </c>
      <c r="AG1292" s="16" t="s">
        <v>4579</v>
      </c>
      <c r="AH1292" s="16">
        <v>8.6</v>
      </c>
      <c r="AI1292" s="16">
        <v>2.2200000000000002</v>
      </c>
      <c r="AJ1292" s="16">
        <v>52.1</v>
      </c>
      <c r="AK1292" s="16">
        <v>8.7799999999999994</v>
      </c>
      <c r="AR1292" s="16" t="s">
        <v>8270</v>
      </c>
    </row>
    <row r="1293" spans="1:57" s="16" customFormat="1">
      <c r="A1293" s="16" t="s">
        <v>6669</v>
      </c>
      <c r="B1293" s="16">
        <v>147.67979</v>
      </c>
      <c r="C1293" s="16">
        <v>9.9510299999999994</v>
      </c>
      <c r="D1293" s="16">
        <v>2972</v>
      </c>
      <c r="E1293" s="16">
        <v>9.9129999999999999E-3</v>
      </c>
      <c r="F1293" s="16">
        <v>45.380099999999999</v>
      </c>
      <c r="G1293" s="16">
        <v>18.233046000000002</v>
      </c>
      <c r="H1293" s="16">
        <v>-15.051280999999999</v>
      </c>
      <c r="I1293" s="16" t="s">
        <v>1160</v>
      </c>
      <c r="K1293" s="16" t="s">
        <v>650</v>
      </c>
      <c r="L1293" s="16" t="s">
        <v>6670</v>
      </c>
      <c r="M1293" s="16">
        <v>191882</v>
      </c>
      <c r="N1293" s="16" t="s">
        <v>5944</v>
      </c>
      <c r="O1293" s="16">
        <v>147.67981</v>
      </c>
      <c r="P1293" s="16">
        <v>9.9510597999999995</v>
      </c>
      <c r="Q1293" s="17" t="s">
        <v>6671</v>
      </c>
      <c r="R1293" s="16">
        <v>1305</v>
      </c>
      <c r="S1293" s="16">
        <v>625</v>
      </c>
      <c r="T1293" s="16" t="s">
        <v>6672</v>
      </c>
      <c r="U1293" s="16" t="s">
        <v>6673</v>
      </c>
      <c r="V1293" s="17" t="s">
        <v>6674</v>
      </c>
      <c r="W1293" s="16" t="s">
        <v>1205</v>
      </c>
      <c r="X1293" s="16">
        <v>147.68416669999999</v>
      </c>
      <c r="Y1293" s="16">
        <v>9.942777778</v>
      </c>
      <c r="Z1293" s="16">
        <v>147.68</v>
      </c>
      <c r="AA1293" s="16">
        <v>9.9511111109999995</v>
      </c>
      <c r="AB1293" s="16">
        <v>2977</v>
      </c>
      <c r="AD1293" s="16" t="s">
        <v>6548</v>
      </c>
      <c r="AE1293" s="16" t="s">
        <v>6549</v>
      </c>
      <c r="AF1293" s="16" t="s">
        <v>6550</v>
      </c>
      <c r="AG1293" s="16" t="s">
        <v>4369</v>
      </c>
      <c r="AH1293" s="16">
        <v>9.8000000000000007</v>
      </c>
      <c r="AI1293" s="16">
        <v>1.79</v>
      </c>
      <c r="AJ1293" s="16">
        <v>45.4</v>
      </c>
      <c r="AK1293" s="16">
        <v>8.6</v>
      </c>
    </row>
    <row r="1294" spans="1:57" s="16" customFormat="1">
      <c r="A1294" s="16" t="s">
        <v>2039</v>
      </c>
      <c r="B1294" s="16">
        <v>169.55651</v>
      </c>
      <c r="C1294" s="16">
        <v>4.6918199999999999</v>
      </c>
      <c r="D1294" s="16">
        <v>2647</v>
      </c>
      <c r="E1294" s="16">
        <v>8.8280000000000008E-3</v>
      </c>
      <c r="F1294" s="16">
        <v>41.7044</v>
      </c>
      <c r="G1294" s="16">
        <v>18.057587000000002</v>
      </c>
      <c r="H1294" s="16">
        <v>-15.043322</v>
      </c>
      <c r="I1294" s="16" t="s">
        <v>1160</v>
      </c>
      <c r="K1294" s="16" t="s">
        <v>1097</v>
      </c>
      <c r="L1294" s="16" t="s">
        <v>2040</v>
      </c>
      <c r="M1294" s="16">
        <v>214282</v>
      </c>
      <c r="N1294" s="16" t="s">
        <v>1161</v>
      </c>
      <c r="O1294" s="16">
        <v>169.55646999999999</v>
      </c>
      <c r="P1294" s="16">
        <v>4.6918527000000001</v>
      </c>
      <c r="Q1294" s="17" t="s">
        <v>2041</v>
      </c>
      <c r="R1294" s="16">
        <v>836</v>
      </c>
      <c r="S1294" s="16">
        <v>309</v>
      </c>
      <c r="T1294" s="16" t="s">
        <v>2042</v>
      </c>
      <c r="U1294" s="16" t="s">
        <v>2043</v>
      </c>
      <c r="V1294" s="17" t="s">
        <v>1903</v>
      </c>
      <c r="W1294" s="16" t="s">
        <v>1205</v>
      </c>
      <c r="X1294" s="16">
        <v>169.54750000000001</v>
      </c>
      <c r="Y1294" s="16">
        <v>4.6897222220000003</v>
      </c>
      <c r="Z1294" s="16">
        <v>169.55666669999999</v>
      </c>
      <c r="AA1294" s="16">
        <v>4.6919444439999998</v>
      </c>
      <c r="AB1294" s="16">
        <v>2622</v>
      </c>
      <c r="AD1294" s="16" t="s">
        <v>1904</v>
      </c>
      <c r="AE1294" s="16" t="s">
        <v>1905</v>
      </c>
      <c r="AF1294" s="16" t="s">
        <v>1906</v>
      </c>
      <c r="AG1294" s="16" t="s">
        <v>1907</v>
      </c>
      <c r="AH1294" s="16">
        <v>8</v>
      </c>
      <c r="AI1294" s="16">
        <v>1.99</v>
      </c>
      <c r="AJ1294" s="16">
        <v>39.799999999999997</v>
      </c>
      <c r="AK1294" s="16">
        <v>8.1</v>
      </c>
    </row>
    <row r="1295" spans="1:57" s="16" customFormat="1">
      <c r="A1295" s="16" t="s">
        <v>4468</v>
      </c>
      <c r="B1295" s="16">
        <v>221.33812</v>
      </c>
      <c r="C1295" s="16">
        <v>7.8657199999999996</v>
      </c>
      <c r="D1295" s="16">
        <v>1690</v>
      </c>
      <c r="E1295" s="16">
        <v>5.6369999999999996E-3</v>
      </c>
      <c r="F1295" s="16">
        <v>29.5778</v>
      </c>
      <c r="G1295" s="16">
        <v>17.314194000000001</v>
      </c>
      <c r="H1295" s="16">
        <v>-15.04063534</v>
      </c>
      <c r="I1295" s="16" t="s">
        <v>1160</v>
      </c>
      <c r="L1295" s="16" t="s">
        <v>4469</v>
      </c>
      <c r="M1295" s="16">
        <v>9500</v>
      </c>
      <c r="N1295" s="16" t="s">
        <v>4470</v>
      </c>
      <c r="X1295" s="16">
        <v>221.33958329999999</v>
      </c>
      <c r="Y1295" s="16">
        <v>7.8647222220000002</v>
      </c>
      <c r="Z1295" s="16">
        <v>221.33916669999999</v>
      </c>
      <c r="AA1295" s="16">
        <v>7.8624999999999998</v>
      </c>
      <c r="AB1295" s="16">
        <v>1690</v>
      </c>
      <c r="AC1295" s="16" t="s">
        <v>4471</v>
      </c>
      <c r="AD1295" s="16" t="s">
        <v>4472</v>
      </c>
      <c r="AE1295" s="16" t="s">
        <v>4473</v>
      </c>
      <c r="AF1295" s="16" t="s">
        <v>4608</v>
      </c>
      <c r="AG1295" s="16" t="s">
        <v>4609</v>
      </c>
      <c r="AH1295" s="16">
        <v>143.9</v>
      </c>
      <c r="AI1295" s="16">
        <v>2.73</v>
      </c>
      <c r="AJ1295" s="16">
        <v>27.6</v>
      </c>
      <c r="AK1295" s="16">
        <v>9.2100000000000009</v>
      </c>
    </row>
    <row r="1296" spans="1:57" s="16" customFormat="1">
      <c r="A1296" s="16" t="s">
        <v>4704</v>
      </c>
      <c r="B1296" s="16">
        <v>218.12633</v>
      </c>
      <c r="C1296" s="16">
        <v>8.1358300000000003</v>
      </c>
      <c r="D1296" s="16">
        <v>2096</v>
      </c>
      <c r="E1296" s="16">
        <v>6.9909999999999998E-3</v>
      </c>
      <c r="F1296" s="16">
        <v>35.361899999999999</v>
      </c>
      <c r="G1296" s="16">
        <v>17.706209000000001</v>
      </c>
      <c r="H1296" s="16">
        <v>-15.036468960000001</v>
      </c>
      <c r="I1296" s="16" t="s">
        <v>1160</v>
      </c>
      <c r="K1296" s="16" t="s">
        <v>906</v>
      </c>
      <c r="L1296" s="16" t="s">
        <v>4705</v>
      </c>
      <c r="N1296" s="16" t="s">
        <v>1161</v>
      </c>
      <c r="O1296" s="16">
        <v>218.12633</v>
      </c>
      <c r="P1296" s="16">
        <v>8.1358335000000004</v>
      </c>
      <c r="Q1296" s="17" t="s">
        <v>4706</v>
      </c>
      <c r="R1296" s="16">
        <v>1812</v>
      </c>
      <c r="S1296" s="16">
        <v>164</v>
      </c>
      <c r="T1296" s="16" t="s">
        <v>4707</v>
      </c>
      <c r="U1296" s="16" t="s">
        <v>4708</v>
      </c>
      <c r="V1296" s="17" t="s">
        <v>4709</v>
      </c>
      <c r="W1296" s="16" t="s">
        <v>1205</v>
      </c>
    </row>
    <row r="1297" spans="1:44" s="16" customFormat="1">
      <c r="A1297" s="16" t="s">
        <v>2825</v>
      </c>
      <c r="B1297" s="16">
        <v>215.93194</v>
      </c>
      <c r="C1297" s="16">
        <v>5.8768599999999998</v>
      </c>
      <c r="D1297" s="16">
        <v>1372</v>
      </c>
      <c r="E1297" s="16">
        <v>4.5770000000000003E-3</v>
      </c>
      <c r="F1297" s="16">
        <v>24.990200000000002</v>
      </c>
      <c r="G1297" s="16">
        <v>16.953503000000001</v>
      </c>
      <c r="H1297" s="16">
        <v>-15.035345660000001</v>
      </c>
      <c r="I1297" s="16" t="s">
        <v>1160</v>
      </c>
      <c r="K1297" s="16" t="s">
        <v>1073</v>
      </c>
      <c r="L1297" s="16" t="s">
        <v>2826</v>
      </c>
      <c r="N1297" s="16" t="s">
        <v>1161</v>
      </c>
      <c r="O1297" s="16">
        <v>215.93194</v>
      </c>
      <c r="P1297" s="16">
        <v>5.8768561999999998</v>
      </c>
      <c r="Q1297" s="17" t="s">
        <v>2827</v>
      </c>
      <c r="R1297" s="16">
        <v>1826</v>
      </c>
      <c r="S1297" s="16">
        <v>62</v>
      </c>
      <c r="T1297" s="16" t="s">
        <v>2828</v>
      </c>
      <c r="U1297" s="16" t="s">
        <v>2829</v>
      </c>
      <c r="V1297" s="17" t="s">
        <v>2830</v>
      </c>
      <c r="W1297" s="16" t="s">
        <v>1205</v>
      </c>
    </row>
    <row r="1298" spans="1:44" s="16" customFormat="1">
      <c r="A1298" s="16" t="s">
        <v>3123</v>
      </c>
      <c r="B1298" s="16">
        <v>239.06013999999999</v>
      </c>
      <c r="C1298" s="16">
        <v>6.0981699999999996</v>
      </c>
      <c r="D1298" s="16">
        <v>1819</v>
      </c>
      <c r="E1298" s="16">
        <v>6.0660000000000002E-3</v>
      </c>
      <c r="F1298" s="16">
        <v>31.319500000000001</v>
      </c>
      <c r="G1298" s="16">
        <v>17.46011</v>
      </c>
      <c r="H1298" s="16">
        <v>-15.018964</v>
      </c>
      <c r="I1298" s="16" t="s">
        <v>1160</v>
      </c>
      <c r="L1298" s="16" t="s">
        <v>3124</v>
      </c>
      <c r="N1298" s="16" t="s">
        <v>2709</v>
      </c>
      <c r="O1298" s="16">
        <v>239.06013999999999</v>
      </c>
      <c r="P1298" s="16">
        <v>6.0981715999999997</v>
      </c>
      <c r="Q1298" s="17" t="s">
        <v>3125</v>
      </c>
      <c r="R1298" s="16">
        <v>1822</v>
      </c>
      <c r="S1298" s="16">
        <v>478</v>
      </c>
      <c r="T1298" s="16" t="s">
        <v>3282</v>
      </c>
      <c r="U1298" s="16" t="s">
        <v>3283</v>
      </c>
      <c r="V1298" s="17" t="s">
        <v>3284</v>
      </c>
      <c r="W1298" s="16" t="s">
        <v>1205</v>
      </c>
    </row>
    <row r="1299" spans="1:44" s="16" customFormat="1">
      <c r="A1299" s="16" t="s">
        <v>4238</v>
      </c>
      <c r="B1299" s="16">
        <v>166.49829</v>
      </c>
      <c r="C1299" s="16">
        <v>7.37364</v>
      </c>
      <c r="D1299" s="16">
        <v>1731</v>
      </c>
      <c r="E1299" s="16">
        <v>5.7749999999999998E-3</v>
      </c>
      <c r="F1299" s="16">
        <v>28.375299999999999</v>
      </c>
      <c r="G1299" s="16">
        <v>17.248106</v>
      </c>
      <c r="H1299" s="16">
        <v>-15.016596310000001</v>
      </c>
      <c r="I1299" s="16" t="s">
        <v>1160</v>
      </c>
      <c r="K1299" s="16" t="s">
        <v>860</v>
      </c>
      <c r="L1299" s="16" t="s">
        <v>4239</v>
      </c>
      <c r="M1299" s="16">
        <v>213757</v>
      </c>
      <c r="N1299" s="16" t="s">
        <v>3706</v>
      </c>
      <c r="O1299" s="16">
        <v>166.49832000000001</v>
      </c>
      <c r="P1299" s="16">
        <v>7.3736274999999996</v>
      </c>
      <c r="Q1299" s="17" t="s">
        <v>4240</v>
      </c>
      <c r="R1299" s="16">
        <v>1003</v>
      </c>
      <c r="S1299" s="16">
        <v>551</v>
      </c>
      <c r="T1299" s="16" t="s">
        <v>4241</v>
      </c>
      <c r="U1299" s="16" t="s">
        <v>4242</v>
      </c>
      <c r="V1299" s="17" t="s">
        <v>4243</v>
      </c>
      <c r="W1299" s="16" t="s">
        <v>1205</v>
      </c>
      <c r="X1299" s="16">
        <v>166.5025</v>
      </c>
      <c r="Y1299" s="16">
        <v>7.375</v>
      </c>
      <c r="Z1299" s="16">
        <v>166.49833330000001</v>
      </c>
      <c r="AA1299" s="16">
        <v>7.3736111109999998</v>
      </c>
      <c r="AB1299" s="16">
        <v>1640</v>
      </c>
      <c r="AD1299" s="16" t="s">
        <v>4244</v>
      </c>
      <c r="AE1299" s="16" t="s">
        <v>4245</v>
      </c>
      <c r="AF1299" s="16" t="s">
        <v>4246</v>
      </c>
      <c r="AG1299" s="16" t="s">
        <v>2166</v>
      </c>
      <c r="AH1299" s="16">
        <v>7.7</v>
      </c>
      <c r="AI1299" s="16">
        <v>2.29</v>
      </c>
      <c r="AJ1299" s="16">
        <v>17.5</v>
      </c>
      <c r="AK1299" s="16">
        <v>7.64</v>
      </c>
    </row>
    <row r="1300" spans="1:44" s="16" customFormat="1">
      <c r="A1300" s="16" t="s">
        <v>5639</v>
      </c>
      <c r="B1300" s="16">
        <v>235.71449999999999</v>
      </c>
      <c r="C1300" s="16">
        <v>9.1535382999999992</v>
      </c>
      <c r="D1300" s="16">
        <v>2017.6586010000001</v>
      </c>
      <c r="E1300" s="16">
        <v>6.7302400000000002E-3</v>
      </c>
      <c r="F1300" s="16">
        <v>34.477600000000002</v>
      </c>
      <c r="G1300" s="16">
        <v>17.671151999999999</v>
      </c>
      <c r="H1300" s="16">
        <v>-15.016533129999999</v>
      </c>
      <c r="I1300" s="16" t="s">
        <v>1160</v>
      </c>
      <c r="K1300" s="16" t="s">
        <v>781</v>
      </c>
      <c r="M1300" s="16">
        <v>258151</v>
      </c>
      <c r="N1300" s="16" t="s">
        <v>5209</v>
      </c>
      <c r="O1300" s="16">
        <v>235.71449999999999</v>
      </c>
      <c r="P1300" s="16">
        <v>9.1535382999999992</v>
      </c>
      <c r="Q1300" s="17" t="s">
        <v>5640</v>
      </c>
      <c r="R1300" s="16">
        <v>1725</v>
      </c>
      <c r="S1300" s="16">
        <v>170</v>
      </c>
      <c r="T1300" s="16" t="s">
        <v>5641</v>
      </c>
      <c r="U1300" s="16" t="s">
        <v>5642</v>
      </c>
      <c r="V1300" s="17" t="s">
        <v>5643</v>
      </c>
      <c r="W1300" s="16" t="s">
        <v>1205</v>
      </c>
      <c r="X1300" s="16">
        <v>235.70708329999999</v>
      </c>
      <c r="Y1300" s="16">
        <v>9.1497222219999994</v>
      </c>
      <c r="Z1300" s="16">
        <v>235.71375</v>
      </c>
      <c r="AA1300" s="16">
        <v>9.153055556</v>
      </c>
      <c r="AB1300" s="16">
        <v>2151</v>
      </c>
      <c r="AD1300" s="16" t="s">
        <v>5644</v>
      </c>
      <c r="AE1300" s="16" t="s">
        <v>5645</v>
      </c>
      <c r="AF1300" s="16" t="s">
        <v>5646</v>
      </c>
      <c r="AG1300" s="16" t="s">
        <v>5647</v>
      </c>
      <c r="AH1300" s="16">
        <v>14.3</v>
      </c>
      <c r="AI1300" s="16">
        <v>2.3199999999999998</v>
      </c>
      <c r="AJ1300" s="16">
        <v>34.299999999999997</v>
      </c>
      <c r="AK1300" s="16">
        <v>8.66</v>
      </c>
    </row>
    <row r="1301" spans="1:44" s="16" customFormat="1">
      <c r="A1301" s="16" t="s">
        <v>8260</v>
      </c>
      <c r="B1301" s="16">
        <v>147.65103999999999</v>
      </c>
      <c r="C1301" s="16">
        <v>12.80908</v>
      </c>
      <c r="D1301" s="16">
        <v>1335</v>
      </c>
      <c r="E1301" s="16">
        <v>4.4520000000000002E-3</v>
      </c>
      <c r="F1301" s="16">
        <v>22.392600000000002</v>
      </c>
      <c r="G1301" s="16">
        <v>16.734387999999999</v>
      </c>
      <c r="H1301" s="16">
        <v>-15.01613461</v>
      </c>
      <c r="I1301" s="16" t="s">
        <v>1160</v>
      </c>
      <c r="K1301" s="16" t="s">
        <v>502</v>
      </c>
      <c r="L1301" s="16" t="s">
        <v>8261</v>
      </c>
      <c r="N1301" s="16" t="s">
        <v>4556</v>
      </c>
      <c r="O1301" s="16">
        <v>147.65106</v>
      </c>
      <c r="P1301" s="16">
        <v>12.80907</v>
      </c>
      <c r="Q1301" s="17" t="s">
        <v>8262</v>
      </c>
      <c r="R1301" s="16">
        <v>1743</v>
      </c>
      <c r="S1301" s="16">
        <v>373</v>
      </c>
      <c r="T1301" s="16" t="s">
        <v>8263</v>
      </c>
      <c r="U1301" s="16" t="s">
        <v>8264</v>
      </c>
      <c r="V1301" s="17" t="s">
        <v>8265</v>
      </c>
      <c r="W1301" s="16" t="s">
        <v>1205</v>
      </c>
      <c r="AR1301" s="16" t="s">
        <v>8085</v>
      </c>
    </row>
    <row r="1302" spans="1:44" s="16" customFormat="1">
      <c r="A1302" s="16" t="s">
        <v>8969</v>
      </c>
      <c r="B1302" s="16">
        <v>159.09916999999999</v>
      </c>
      <c r="C1302" s="16">
        <v>12.70739</v>
      </c>
      <c r="D1302" s="16">
        <v>641</v>
      </c>
      <c r="E1302" s="16">
        <v>2.1380000000000001E-3</v>
      </c>
      <c r="F1302" s="16">
        <v>6.75047</v>
      </c>
      <c r="G1302" s="16">
        <v>14.145061999999999</v>
      </c>
      <c r="H1302" s="16">
        <v>-15.001607999999999</v>
      </c>
      <c r="I1302" s="16" t="s">
        <v>1160</v>
      </c>
      <c r="L1302" s="16" t="s">
        <v>8970</v>
      </c>
      <c r="M1302" s="16">
        <v>5761</v>
      </c>
      <c r="N1302" s="16" t="s">
        <v>1161</v>
      </c>
      <c r="O1302" s="16">
        <v>159.09934999999999</v>
      </c>
      <c r="P1302" s="16">
        <v>12.707369999999999</v>
      </c>
      <c r="Q1302" s="17" t="s">
        <v>9116</v>
      </c>
      <c r="R1302" s="16">
        <v>1748</v>
      </c>
      <c r="S1302" s="16">
        <v>219</v>
      </c>
      <c r="T1302" s="16" t="s">
        <v>9117</v>
      </c>
      <c r="U1302" s="16" t="s">
        <v>9118</v>
      </c>
      <c r="V1302" s="17" t="s">
        <v>9119</v>
      </c>
      <c r="W1302" s="16" t="s">
        <v>1316</v>
      </c>
      <c r="X1302" s="16">
        <v>159.09666669999999</v>
      </c>
      <c r="Y1302" s="16">
        <v>12.71194444</v>
      </c>
      <c r="Z1302" s="16">
        <v>159.1</v>
      </c>
      <c r="AA1302" s="16">
        <v>12.706666670000001</v>
      </c>
      <c r="AB1302" s="16">
        <v>604</v>
      </c>
      <c r="AC1302" s="16" t="s">
        <v>9120</v>
      </c>
      <c r="AD1302" s="16" t="s">
        <v>9121</v>
      </c>
      <c r="AE1302" s="16" t="s">
        <v>9122</v>
      </c>
      <c r="AF1302" s="16" t="s">
        <v>8977</v>
      </c>
      <c r="AG1302" s="16" t="s">
        <v>8978</v>
      </c>
      <c r="AH1302" s="16">
        <v>36.1</v>
      </c>
      <c r="AI1302" s="16">
        <v>2.3199999999999998</v>
      </c>
      <c r="AJ1302" s="16">
        <v>11.1</v>
      </c>
      <c r="AK1302" s="16">
        <v>8.06</v>
      </c>
      <c r="AL1302" s="16" t="s">
        <v>8979</v>
      </c>
      <c r="AN1302" s="16" t="s">
        <v>8979</v>
      </c>
      <c r="AR1302" s="16" t="s">
        <v>8980</v>
      </c>
    </row>
    <row r="1303" spans="1:44" s="16" customFormat="1">
      <c r="A1303" s="16" t="s">
        <v>9392</v>
      </c>
      <c r="B1303" s="16">
        <v>162.50747000000001</v>
      </c>
      <c r="C1303" s="16">
        <v>13.78477</v>
      </c>
      <c r="D1303" s="16">
        <v>1311</v>
      </c>
      <c r="E1303" s="16">
        <v>4.372E-3</v>
      </c>
      <c r="F1303" s="16">
        <v>23.959800000000001</v>
      </c>
      <c r="G1303" s="16">
        <v>16.899719000000001</v>
      </c>
      <c r="H1303" s="16">
        <v>-14.997696940000001</v>
      </c>
      <c r="I1303" s="16" t="s">
        <v>1160</v>
      </c>
      <c r="K1303" s="16" t="s">
        <v>371</v>
      </c>
      <c r="L1303" s="16" t="s">
        <v>9393</v>
      </c>
      <c r="M1303" s="16">
        <v>205198</v>
      </c>
      <c r="N1303" s="16" t="s">
        <v>1161</v>
      </c>
      <c r="O1303" s="16">
        <v>162.50747000000001</v>
      </c>
      <c r="P1303" s="16">
        <v>13.784772999999999</v>
      </c>
      <c r="Q1303" s="17" t="s">
        <v>9394</v>
      </c>
      <c r="R1303" s="16">
        <v>1749</v>
      </c>
      <c r="S1303" s="16">
        <v>633</v>
      </c>
      <c r="T1303" s="16" t="s">
        <v>9395</v>
      </c>
      <c r="U1303" s="16" t="s">
        <v>9396</v>
      </c>
      <c r="V1303" s="17" t="s">
        <v>9397</v>
      </c>
      <c r="W1303" s="16" t="s">
        <v>1205</v>
      </c>
      <c r="X1303" s="16">
        <v>162.5</v>
      </c>
      <c r="Y1303" s="16">
        <v>13.786944439999999</v>
      </c>
      <c r="Z1303" s="16">
        <v>162.50749999999999</v>
      </c>
      <c r="AA1303" s="16">
        <v>13.784722220000001</v>
      </c>
      <c r="AB1303" s="16">
        <v>1322</v>
      </c>
      <c r="AD1303" s="16" t="s">
        <v>9398</v>
      </c>
      <c r="AE1303" s="16" t="s">
        <v>9399</v>
      </c>
      <c r="AF1303" s="16" t="s">
        <v>9400</v>
      </c>
      <c r="AG1303" s="16" t="s">
        <v>3368</v>
      </c>
      <c r="AH1303" s="16">
        <v>10.3</v>
      </c>
      <c r="AI1303" s="16">
        <v>1.93</v>
      </c>
      <c r="AJ1303" s="16">
        <v>17.5</v>
      </c>
      <c r="AK1303" s="16">
        <v>7.67</v>
      </c>
      <c r="AR1303" s="16" t="s">
        <v>8073</v>
      </c>
    </row>
    <row r="1304" spans="1:44" s="16" customFormat="1">
      <c r="A1304" s="16" t="s">
        <v>6203</v>
      </c>
      <c r="B1304" s="16">
        <v>120.5335285</v>
      </c>
      <c r="C1304" s="16">
        <v>9.6493079500000007</v>
      </c>
      <c r="D1304" s="16">
        <v>2365</v>
      </c>
      <c r="E1304" s="16">
        <v>7.8888555322058768E-3</v>
      </c>
      <c r="F1304" s="16">
        <v>34.932499999999997</v>
      </c>
      <c r="G1304" s="16">
        <v>17.72381</v>
      </c>
      <c r="H1304" s="16">
        <v>-14.99233834</v>
      </c>
      <c r="I1304" s="16" t="s">
        <v>1160</v>
      </c>
      <c r="M1304" s="16">
        <v>188848</v>
      </c>
      <c r="N1304" s="16" t="s">
        <v>6204</v>
      </c>
      <c r="X1304" s="16">
        <v>120.53</v>
      </c>
      <c r="Y1304" s="16">
        <v>9.6497222219999994</v>
      </c>
      <c r="Z1304" s="16">
        <v>120.5333333</v>
      </c>
      <c r="AA1304" s="16">
        <v>9.6491666669999994</v>
      </c>
      <c r="AB1304" s="16">
        <v>2365</v>
      </c>
      <c r="AD1304" s="16" t="s">
        <v>6205</v>
      </c>
      <c r="AE1304" s="16" t="s">
        <v>6206</v>
      </c>
      <c r="AF1304" s="16" t="s">
        <v>6207</v>
      </c>
      <c r="AG1304" s="16" t="s">
        <v>6208</v>
      </c>
      <c r="AH1304" s="16">
        <v>27.7</v>
      </c>
      <c r="AI1304" s="16">
        <v>2.39</v>
      </c>
      <c r="AJ1304" s="16">
        <v>36.200000000000003</v>
      </c>
      <c r="AK1304" s="16">
        <v>9.0299999999999994</v>
      </c>
    </row>
    <row r="1305" spans="1:44" s="16" customFormat="1">
      <c r="A1305" s="16" t="s">
        <v>1468</v>
      </c>
      <c r="B1305" s="16">
        <v>171.27262999999999</v>
      </c>
      <c r="C1305" s="16">
        <v>4.1210000000000004</v>
      </c>
      <c r="D1305" s="16">
        <v>1596</v>
      </c>
      <c r="E1305" s="16">
        <v>5.3229999999999996E-3</v>
      </c>
      <c r="F1305" s="16">
        <v>28.1479</v>
      </c>
      <c r="G1305" s="16">
        <v>17.257088</v>
      </c>
      <c r="H1305" s="16">
        <v>-14.990142000000001</v>
      </c>
      <c r="I1305" s="16" t="s">
        <v>1160</v>
      </c>
      <c r="K1305" s="16" t="s">
        <v>1173</v>
      </c>
      <c r="L1305" s="16" t="s">
        <v>1469</v>
      </c>
      <c r="M1305" s="16">
        <v>214317</v>
      </c>
      <c r="N1305" s="16" t="s">
        <v>1161</v>
      </c>
      <c r="O1305" s="16">
        <v>171.27260999999999</v>
      </c>
      <c r="P1305" s="16">
        <v>4.1210031000000003</v>
      </c>
      <c r="Q1305" s="17" t="s">
        <v>1470</v>
      </c>
      <c r="R1305" s="16">
        <v>836</v>
      </c>
      <c r="S1305" s="16">
        <v>91</v>
      </c>
      <c r="T1305" s="16" t="s">
        <v>1471</v>
      </c>
      <c r="U1305" s="16" t="s">
        <v>1472</v>
      </c>
      <c r="V1305" s="17" t="s">
        <v>1329</v>
      </c>
      <c r="W1305" s="16" t="s">
        <v>1205</v>
      </c>
      <c r="X1305" s="16">
        <v>171.27250000000001</v>
      </c>
      <c r="Y1305" s="16">
        <v>4.1174999999999997</v>
      </c>
      <c r="Z1305" s="16">
        <v>171.27250000000001</v>
      </c>
      <c r="AA1305" s="16">
        <v>4.1211111110000003</v>
      </c>
      <c r="AB1305" s="16">
        <v>1619</v>
      </c>
      <c r="AD1305" s="16" t="s">
        <v>1330</v>
      </c>
      <c r="AE1305" s="16" t="s">
        <v>1331</v>
      </c>
      <c r="AF1305" s="16" t="s">
        <v>1332</v>
      </c>
      <c r="AG1305" s="16" t="s">
        <v>1333</v>
      </c>
      <c r="AH1305" s="16">
        <v>20.3</v>
      </c>
      <c r="AI1305" s="16">
        <v>2.5099999999999998</v>
      </c>
      <c r="AJ1305" s="16">
        <v>26.2</v>
      </c>
      <c r="AK1305" s="16">
        <v>8.6199999999999992</v>
      </c>
    </row>
    <row r="1306" spans="1:44" s="16" customFormat="1">
      <c r="A1306" s="16" t="s">
        <v>9503</v>
      </c>
      <c r="B1306" s="16">
        <v>164.0813291</v>
      </c>
      <c r="C1306" s="16">
        <v>14.866364600000001</v>
      </c>
      <c r="D1306" s="16">
        <v>3139</v>
      </c>
      <c r="E1306" s="16">
        <v>1.0470662797291438E-2</v>
      </c>
      <c r="F1306" s="16">
        <v>48.989699999999999</v>
      </c>
      <c r="G1306" s="16">
        <v>18.463480000000001</v>
      </c>
      <c r="H1306" s="16">
        <v>-14.9870439</v>
      </c>
      <c r="I1306" s="16" t="s">
        <v>1160</v>
      </c>
      <c r="M1306" s="16">
        <v>205216</v>
      </c>
      <c r="N1306" s="16" t="s">
        <v>1465</v>
      </c>
      <c r="X1306" s="16">
        <v>164.08250000000001</v>
      </c>
      <c r="Y1306" s="16">
        <v>14.87166667</v>
      </c>
      <c r="Z1306" s="16">
        <v>164.08125000000001</v>
      </c>
      <c r="AA1306" s="16">
        <v>14.86638889</v>
      </c>
      <c r="AB1306" s="16">
        <v>3139</v>
      </c>
      <c r="AD1306" s="16" t="s">
        <v>9504</v>
      </c>
      <c r="AE1306" s="16" t="s">
        <v>9768</v>
      </c>
      <c r="AF1306" s="16" t="s">
        <v>2211</v>
      </c>
      <c r="AG1306" s="16" t="s">
        <v>9769</v>
      </c>
      <c r="AH1306" s="16">
        <v>16.100000000000001</v>
      </c>
      <c r="AI1306" s="16">
        <v>2.1800000000000002</v>
      </c>
      <c r="AJ1306" s="16">
        <v>47.5</v>
      </c>
      <c r="AK1306" s="16">
        <v>8.73</v>
      </c>
      <c r="AL1306" s="16" t="s">
        <v>9507</v>
      </c>
      <c r="AP1306" s="16" t="s">
        <v>9507</v>
      </c>
      <c r="AR1306" s="16" t="s">
        <v>8073</v>
      </c>
    </row>
    <row r="1307" spans="1:44" s="16" customFormat="1">
      <c r="A1307" s="16" t="s">
        <v>6650</v>
      </c>
      <c r="B1307" s="16">
        <v>145.05521279999999</v>
      </c>
      <c r="C1307" s="16">
        <v>9.9244822199999998</v>
      </c>
      <c r="D1307" s="16">
        <v>3381</v>
      </c>
      <c r="E1307" s="16">
        <v>1.1277894526168317E-2</v>
      </c>
      <c r="F1307" s="16">
        <v>50.908700000000003</v>
      </c>
      <c r="G1307" s="16">
        <v>18.547577</v>
      </c>
      <c r="H1307" s="16">
        <v>-14.98638304</v>
      </c>
      <c r="I1307" s="16" t="s">
        <v>1160</v>
      </c>
      <c r="M1307" s="16">
        <v>193833</v>
      </c>
      <c r="N1307" s="16" t="s">
        <v>3628</v>
      </c>
      <c r="X1307" s="16">
        <v>145.05250000000001</v>
      </c>
      <c r="Y1307" s="16">
        <v>9.9258333329999999</v>
      </c>
      <c r="Z1307" s="16">
        <v>145.05500000000001</v>
      </c>
      <c r="AA1307" s="16">
        <v>9.9252777779999999</v>
      </c>
      <c r="AB1307" s="16">
        <v>3381</v>
      </c>
      <c r="AD1307" s="16" t="s">
        <v>6651</v>
      </c>
      <c r="AE1307" s="16" t="s">
        <v>6652</v>
      </c>
      <c r="AF1307" s="16" t="s">
        <v>6502</v>
      </c>
      <c r="AG1307" s="16" t="s">
        <v>6503</v>
      </c>
      <c r="AH1307" s="16">
        <v>14</v>
      </c>
      <c r="AI1307" s="16">
        <v>1.71</v>
      </c>
      <c r="AJ1307" s="16">
        <v>51.3</v>
      </c>
      <c r="AK1307" s="16">
        <v>8.66</v>
      </c>
    </row>
    <row r="1308" spans="1:44" s="16" customFormat="1">
      <c r="A1308" s="16" t="s">
        <v>7923</v>
      </c>
      <c r="B1308" s="16">
        <v>143.28001</v>
      </c>
      <c r="C1308" s="16">
        <v>10.178280000000001</v>
      </c>
      <c r="D1308" s="16">
        <v>3160</v>
      </c>
      <c r="E1308" s="16">
        <v>1.0539E-2</v>
      </c>
      <c r="F1308" s="16">
        <v>47.692100000000003</v>
      </c>
      <c r="G1308" s="16">
        <v>18.40663</v>
      </c>
      <c r="H1308" s="16">
        <v>-14.985602</v>
      </c>
      <c r="I1308" s="16" t="s">
        <v>1160</v>
      </c>
      <c r="K1308" s="16" t="s">
        <v>470</v>
      </c>
      <c r="L1308" s="16" t="s">
        <v>7924</v>
      </c>
      <c r="N1308" s="16" t="s">
        <v>5944</v>
      </c>
      <c r="O1308" s="16">
        <v>143.28001</v>
      </c>
      <c r="P1308" s="16">
        <v>10.178286</v>
      </c>
      <c r="Q1308" s="17" t="s">
        <v>7925</v>
      </c>
      <c r="R1308" s="16">
        <v>1304</v>
      </c>
      <c r="S1308" s="16">
        <v>360</v>
      </c>
      <c r="T1308" s="16" t="s">
        <v>7926</v>
      </c>
      <c r="U1308" s="16" t="s">
        <v>7927</v>
      </c>
      <c r="V1308" s="17" t="s">
        <v>7928</v>
      </c>
      <c r="W1308" s="16" t="s">
        <v>1205</v>
      </c>
    </row>
    <row r="1309" spans="1:44" s="16" customFormat="1">
      <c r="A1309" s="16" t="s">
        <v>9252</v>
      </c>
      <c r="B1309" s="16">
        <v>160.77270999999999</v>
      </c>
      <c r="C1309" s="16">
        <v>13.510389999999999</v>
      </c>
      <c r="D1309" s="16">
        <v>1228</v>
      </c>
      <c r="E1309" s="16">
        <v>4.0959999999999998E-3</v>
      </c>
      <c r="F1309" s="16">
        <v>21.6145</v>
      </c>
      <c r="G1309" s="16">
        <v>16.690595999999999</v>
      </c>
      <c r="H1309" s="16">
        <v>-14.983129999999999</v>
      </c>
      <c r="I1309" s="16" t="s">
        <v>1160</v>
      </c>
      <c r="L1309" s="16" t="s">
        <v>9253</v>
      </c>
      <c r="M1309" s="16">
        <v>200543</v>
      </c>
      <c r="N1309" s="16" t="s">
        <v>1161</v>
      </c>
      <c r="O1309" s="16">
        <v>160.77270999999999</v>
      </c>
      <c r="P1309" s="16">
        <v>13.510388000000001</v>
      </c>
      <c r="Q1309" s="17" t="s">
        <v>9254</v>
      </c>
      <c r="R1309" s="16">
        <v>1749</v>
      </c>
      <c r="S1309" s="16">
        <v>301</v>
      </c>
      <c r="T1309" s="16" t="s">
        <v>9255</v>
      </c>
      <c r="U1309" s="16" t="s">
        <v>9256</v>
      </c>
      <c r="V1309" s="17" t="s">
        <v>9257</v>
      </c>
      <c r="W1309" s="16" t="s">
        <v>1205</v>
      </c>
      <c r="X1309" s="16">
        <v>160.7633333</v>
      </c>
      <c r="Y1309" s="16">
        <v>13.50666667</v>
      </c>
      <c r="Z1309" s="16">
        <v>160.7729167</v>
      </c>
      <c r="AA1309" s="16">
        <v>13.51166667</v>
      </c>
      <c r="AB1309" s="16">
        <v>1256</v>
      </c>
      <c r="AC1309" s="16" t="s">
        <v>9258</v>
      </c>
      <c r="AD1309" s="16" t="s">
        <v>9259</v>
      </c>
      <c r="AE1309" s="16" t="s">
        <v>9135</v>
      </c>
      <c r="AF1309" s="16" t="s">
        <v>9136</v>
      </c>
      <c r="AG1309" s="16" t="s">
        <v>9137</v>
      </c>
      <c r="AH1309" s="16">
        <v>37</v>
      </c>
      <c r="AI1309" s="16">
        <v>2.38</v>
      </c>
      <c r="AJ1309" s="16">
        <v>17.5</v>
      </c>
      <c r="AK1309" s="16">
        <v>8.3800000000000008</v>
      </c>
      <c r="AR1309" s="16" t="s">
        <v>8073</v>
      </c>
    </row>
    <row r="1310" spans="1:44" s="16" customFormat="1">
      <c r="A1310" s="16" t="s">
        <v>2545</v>
      </c>
      <c r="B1310" s="16">
        <v>218.84494000000001</v>
      </c>
      <c r="C1310" s="16">
        <v>5.2765500000000003</v>
      </c>
      <c r="D1310" s="16">
        <v>1638</v>
      </c>
      <c r="E1310" s="16">
        <v>5.4640000000000001E-3</v>
      </c>
      <c r="F1310" s="16">
        <v>28.520199999999999</v>
      </c>
      <c r="G1310" s="16">
        <v>17.292669</v>
      </c>
      <c r="H1310" s="16">
        <v>-14.983093999999999</v>
      </c>
      <c r="I1310" s="16" t="s">
        <v>1160</v>
      </c>
      <c r="K1310" s="16" t="s">
        <v>1036</v>
      </c>
      <c r="L1310" s="16" t="s">
        <v>2546</v>
      </c>
      <c r="M1310" s="16">
        <v>9385</v>
      </c>
      <c r="N1310" s="16" t="s">
        <v>1635</v>
      </c>
      <c r="O1310" s="16">
        <v>218.84494000000001</v>
      </c>
      <c r="P1310" s="16">
        <v>5.2765522000000002</v>
      </c>
      <c r="Q1310" s="17" t="s">
        <v>2547</v>
      </c>
      <c r="R1310" s="16">
        <v>1828</v>
      </c>
      <c r="S1310" s="16">
        <v>203</v>
      </c>
      <c r="T1310" s="16" t="s">
        <v>2548</v>
      </c>
      <c r="U1310" s="16" t="s">
        <v>2549</v>
      </c>
      <c r="V1310" s="17" t="s">
        <v>2550</v>
      </c>
      <c r="W1310" s="16" t="s">
        <v>1205</v>
      </c>
      <c r="X1310" s="16">
        <v>218.84625</v>
      </c>
      <c r="Y1310" s="16">
        <v>5.2766666669999998</v>
      </c>
      <c r="Z1310" s="16">
        <v>218.845</v>
      </c>
      <c r="AA1310" s="16">
        <v>5.2766666669999998</v>
      </c>
      <c r="AB1310" s="16">
        <v>1636</v>
      </c>
      <c r="AC1310" s="16" t="s">
        <v>2551</v>
      </c>
      <c r="AD1310" s="16" t="s">
        <v>2552</v>
      </c>
      <c r="AE1310" s="16" t="s">
        <v>2553</v>
      </c>
      <c r="AF1310" s="16" t="s">
        <v>2554</v>
      </c>
      <c r="AG1310" s="16" t="s">
        <v>2555</v>
      </c>
      <c r="AH1310" s="16">
        <v>87.4</v>
      </c>
      <c r="AI1310" s="16">
        <v>2.4300000000000002</v>
      </c>
      <c r="AJ1310" s="16">
        <v>26.7</v>
      </c>
      <c r="AK1310" s="16">
        <v>9.19</v>
      </c>
    </row>
    <row r="1311" spans="1:44" s="16" customFormat="1">
      <c r="A1311" s="16" t="s">
        <v>5837</v>
      </c>
      <c r="B1311" s="16">
        <v>148.53041999999999</v>
      </c>
      <c r="C1311" s="16">
        <v>9.35989</v>
      </c>
      <c r="D1311" s="16">
        <v>1463</v>
      </c>
      <c r="E1311" s="16">
        <v>4.8799999999999998E-3</v>
      </c>
      <c r="F1311" s="16">
        <v>23.500699999999998</v>
      </c>
      <c r="G1311" s="16">
        <v>16.876450999999999</v>
      </c>
      <c r="H1311" s="16">
        <v>-14.97895299</v>
      </c>
      <c r="I1311" s="16" t="s">
        <v>1160</v>
      </c>
      <c r="K1311" s="16" t="s">
        <v>687</v>
      </c>
      <c r="L1311" s="16" t="s">
        <v>5838</v>
      </c>
      <c r="N1311" s="16" t="s">
        <v>4556</v>
      </c>
      <c r="O1311" s="16">
        <v>148.53044</v>
      </c>
      <c r="P1311" s="16">
        <v>9.3598768000000003</v>
      </c>
      <c r="Q1311" s="17" t="s">
        <v>5839</v>
      </c>
      <c r="R1311" s="16">
        <v>1306</v>
      </c>
      <c r="S1311" s="16">
        <v>49</v>
      </c>
      <c r="T1311" s="16" t="s">
        <v>5840</v>
      </c>
      <c r="U1311" s="16" t="s">
        <v>5841</v>
      </c>
      <c r="V1311" s="17" t="s">
        <v>5842</v>
      </c>
      <c r="W1311" s="16" t="s">
        <v>1205</v>
      </c>
    </row>
    <row r="1312" spans="1:44" s="16" customFormat="1">
      <c r="A1312" s="16" t="s">
        <v>4742</v>
      </c>
      <c r="B1312" s="16">
        <v>237.89714129999999</v>
      </c>
      <c r="C1312" s="16">
        <v>8.0146422699999995</v>
      </c>
      <c r="D1312" s="16">
        <v>5044</v>
      </c>
      <c r="E1312" s="16">
        <v>1.6825110910971015E-2</v>
      </c>
      <c r="F1312" s="16">
        <v>77.659899999999993</v>
      </c>
      <c r="G1312" s="16">
        <v>19.476589000000001</v>
      </c>
      <c r="H1312" s="16">
        <v>-14.97439513</v>
      </c>
      <c r="I1312" s="16" t="s">
        <v>1160</v>
      </c>
      <c r="M1312" s="16">
        <v>258174</v>
      </c>
      <c r="N1312" s="16" t="s">
        <v>4616</v>
      </c>
      <c r="X1312" s="16">
        <v>237.89625000000001</v>
      </c>
      <c r="Y1312" s="16">
        <v>8.0175000000000001</v>
      </c>
      <c r="Z1312" s="16">
        <v>237.89708329999999</v>
      </c>
      <c r="AA1312" s="16">
        <v>8.0147222219999996</v>
      </c>
      <c r="AB1312" s="16">
        <v>5044</v>
      </c>
      <c r="AD1312" s="16" t="s">
        <v>4743</v>
      </c>
      <c r="AE1312" s="16" t="s">
        <v>4744</v>
      </c>
      <c r="AF1312" s="16" t="s">
        <v>4745</v>
      </c>
      <c r="AG1312" s="16" t="s">
        <v>4746</v>
      </c>
      <c r="AH1312" s="16">
        <v>7.8</v>
      </c>
      <c r="AI1312" s="16">
        <v>1.64</v>
      </c>
      <c r="AJ1312" s="16">
        <v>74.8</v>
      </c>
      <c r="AK1312" s="16">
        <v>8.69</v>
      </c>
    </row>
    <row r="1313" spans="1:44" s="16" customFormat="1">
      <c r="A1313" s="16" t="s">
        <v>3981</v>
      </c>
      <c r="B1313" s="16">
        <v>131.54819560000001</v>
      </c>
      <c r="C1313" s="16">
        <v>7.0496139700000002</v>
      </c>
      <c r="D1313" s="16">
        <v>2931</v>
      </c>
      <c r="E1313" s="16">
        <v>9.776843790653458E-3</v>
      </c>
      <c r="F1313" s="16">
        <v>43.516100000000002</v>
      </c>
      <c r="G1313" s="16">
        <v>18.22016</v>
      </c>
      <c r="H1313" s="16">
        <v>-14.973089829999999</v>
      </c>
      <c r="I1313" s="16" t="s">
        <v>1160</v>
      </c>
      <c r="M1313" s="16">
        <v>189000</v>
      </c>
      <c r="N1313" s="16" t="s">
        <v>1465</v>
      </c>
      <c r="X1313" s="16">
        <v>131.5483333</v>
      </c>
      <c r="Y1313" s="16">
        <v>7.0472222220000003</v>
      </c>
      <c r="Z1313" s="16">
        <v>131.5483333</v>
      </c>
      <c r="AA1313" s="16">
        <v>7.0497222219999998</v>
      </c>
      <c r="AB1313" s="16">
        <v>2931</v>
      </c>
      <c r="AD1313" s="16" t="s">
        <v>3982</v>
      </c>
      <c r="AE1313" s="16" t="s">
        <v>3983</v>
      </c>
      <c r="AF1313" s="16" t="s">
        <v>3984</v>
      </c>
      <c r="AG1313" s="16" t="s">
        <v>3985</v>
      </c>
      <c r="AH1313" s="16">
        <v>10.3</v>
      </c>
      <c r="AI1313" s="16">
        <v>2.08</v>
      </c>
      <c r="AJ1313" s="16">
        <v>44.9</v>
      </c>
      <c r="AK1313" s="16">
        <v>8.5500000000000007</v>
      </c>
    </row>
    <row r="1314" spans="1:44" s="16" customFormat="1">
      <c r="A1314" s="16" t="s">
        <v>5680</v>
      </c>
      <c r="B1314" s="16">
        <v>147.85512</v>
      </c>
      <c r="C1314" s="16">
        <v>9.0515299999999996</v>
      </c>
      <c r="D1314" s="16">
        <v>3159</v>
      </c>
      <c r="E1314" s="16">
        <v>1.0536999999999999E-2</v>
      </c>
      <c r="F1314" s="16">
        <v>47.993600000000001</v>
      </c>
      <c r="G1314" s="16">
        <v>18.433074999999999</v>
      </c>
      <c r="H1314" s="16">
        <v>-14.972842</v>
      </c>
      <c r="I1314" s="16" t="s">
        <v>1160</v>
      </c>
      <c r="K1314" s="16" t="s">
        <v>885</v>
      </c>
      <c r="L1314" s="16" t="s">
        <v>5681</v>
      </c>
      <c r="N1314" s="16" t="s">
        <v>2709</v>
      </c>
      <c r="O1314" s="16">
        <v>147.85498000000001</v>
      </c>
      <c r="P1314" s="16">
        <v>9.0516330000000007</v>
      </c>
      <c r="Q1314" s="17" t="s">
        <v>5682</v>
      </c>
      <c r="R1314" s="16">
        <v>1306</v>
      </c>
      <c r="S1314" s="16">
        <v>215</v>
      </c>
      <c r="T1314" s="16" t="s">
        <v>5683</v>
      </c>
      <c r="U1314" s="16" t="s">
        <v>5684</v>
      </c>
      <c r="V1314" s="17" t="s">
        <v>5685</v>
      </c>
      <c r="W1314" s="16" t="s">
        <v>1205</v>
      </c>
    </row>
    <row r="1315" spans="1:44" s="16" customFormat="1">
      <c r="A1315" s="16" t="s">
        <v>4272</v>
      </c>
      <c r="B1315" s="16">
        <v>169.44109</v>
      </c>
      <c r="C1315" s="16">
        <v>7.6391900000000001</v>
      </c>
      <c r="D1315" s="16">
        <v>2708.3928639999999</v>
      </c>
      <c r="E1315" s="16">
        <v>9.0343000000000003E-3</v>
      </c>
      <c r="F1315" s="16">
        <v>42.823399999999999</v>
      </c>
      <c r="G1315" s="16">
        <v>18.185863000000001</v>
      </c>
      <c r="H1315" s="16">
        <v>-14.972543</v>
      </c>
      <c r="I1315" s="16" t="s">
        <v>1160</v>
      </c>
      <c r="J1315" s="16" t="s">
        <v>4273</v>
      </c>
      <c r="M1315" s="16">
        <v>213810</v>
      </c>
      <c r="N1315" s="16" t="s">
        <v>1635</v>
      </c>
      <c r="O1315" s="16">
        <v>169.44109</v>
      </c>
      <c r="P1315" s="16">
        <v>7.6391900000000001</v>
      </c>
      <c r="Q1315" s="17" t="s">
        <v>4274</v>
      </c>
      <c r="R1315" s="16">
        <v>1617</v>
      </c>
      <c r="S1315" s="16">
        <v>436</v>
      </c>
      <c r="T1315" s="16" t="s">
        <v>4275</v>
      </c>
      <c r="U1315" s="16" t="s">
        <v>4276</v>
      </c>
      <c r="V1315" s="17" t="s">
        <v>4277</v>
      </c>
      <c r="W1315" s="16" t="s">
        <v>1316</v>
      </c>
      <c r="X1315" s="16">
        <v>169.44083330000001</v>
      </c>
      <c r="Y1315" s="16">
        <v>7.636111111</v>
      </c>
      <c r="Z1315" s="16">
        <v>169.44125</v>
      </c>
      <c r="AA1315" s="16">
        <v>7.6391666669999996</v>
      </c>
      <c r="AB1315" s="16">
        <v>2686</v>
      </c>
      <c r="AC1315" s="16" t="s">
        <v>4278</v>
      </c>
      <c r="AD1315" s="16" t="s">
        <v>4279</v>
      </c>
      <c r="AE1315" s="16" t="s">
        <v>4280</v>
      </c>
      <c r="AF1315" s="16" t="s">
        <v>4281</v>
      </c>
      <c r="AG1315" s="16" t="s">
        <v>4282</v>
      </c>
      <c r="AH1315" s="16">
        <v>26.6</v>
      </c>
      <c r="AI1315" s="16">
        <v>2.52</v>
      </c>
      <c r="AJ1315" s="16">
        <v>40.9</v>
      </c>
      <c r="AK1315" s="16">
        <v>9.09</v>
      </c>
    </row>
    <row r="1316" spans="1:44" s="16" customFormat="1">
      <c r="A1316" s="16" t="s">
        <v>8593</v>
      </c>
      <c r="B1316" s="16">
        <v>150.41543999999999</v>
      </c>
      <c r="C1316" s="16">
        <v>14.992082999999999</v>
      </c>
      <c r="D1316" s="16">
        <v>2424.8065350000002</v>
      </c>
      <c r="E1316" s="16">
        <v>8.0883499999999994E-3</v>
      </c>
      <c r="F1316" s="16">
        <v>38.133499999999998</v>
      </c>
      <c r="G1316" s="16">
        <v>17.941133000000001</v>
      </c>
      <c r="H1316" s="16">
        <v>-14.96540034</v>
      </c>
      <c r="I1316" s="16" t="s">
        <v>1160</v>
      </c>
      <c r="J1316" s="16" t="s">
        <v>2302</v>
      </c>
      <c r="K1316" s="16" t="s">
        <v>409</v>
      </c>
      <c r="M1316" s="16">
        <v>205102</v>
      </c>
      <c r="N1316" s="16" t="s">
        <v>1161</v>
      </c>
      <c r="O1316" s="16">
        <v>150.41543999999999</v>
      </c>
      <c r="P1316" s="16">
        <v>14.992082999999999</v>
      </c>
      <c r="Q1316" s="17" t="s">
        <v>8594</v>
      </c>
      <c r="R1316" s="16">
        <v>2584</v>
      </c>
      <c r="S1316" s="16">
        <v>629</v>
      </c>
      <c r="T1316" s="16" t="s">
        <v>8595</v>
      </c>
      <c r="U1316" s="16" t="s">
        <v>8596</v>
      </c>
      <c r="V1316" s="17" t="s">
        <v>8597</v>
      </c>
      <c r="W1316" s="16" t="s">
        <v>1205</v>
      </c>
      <c r="X1316" s="16">
        <v>150.42958329999999</v>
      </c>
      <c r="Y1316" s="16">
        <v>15</v>
      </c>
      <c r="Z1316" s="16">
        <v>150.41541670000001</v>
      </c>
      <c r="AA1316" s="16">
        <v>14.991944439999999</v>
      </c>
      <c r="AB1316" s="16">
        <v>2414</v>
      </c>
      <c r="AD1316" s="16" t="s">
        <v>8598</v>
      </c>
      <c r="AE1316" s="16" t="s">
        <v>8599</v>
      </c>
      <c r="AF1316" s="16" t="s">
        <v>3811</v>
      </c>
      <c r="AG1316" s="16" t="s">
        <v>8480</v>
      </c>
      <c r="AH1316" s="16">
        <v>7.1</v>
      </c>
      <c r="AI1316" s="16">
        <v>2.25</v>
      </c>
      <c r="AJ1316" s="16">
        <v>37.200000000000003</v>
      </c>
      <c r="AK1316" s="16">
        <v>8.4499999999999993</v>
      </c>
      <c r="AR1316" s="16" t="s">
        <v>8172</v>
      </c>
    </row>
    <row r="1317" spans="1:44" s="16" customFormat="1">
      <c r="A1317" s="16" t="s">
        <v>10027</v>
      </c>
      <c r="B1317" s="16">
        <v>171.18541999999999</v>
      </c>
      <c r="C1317" s="16">
        <v>15.27542</v>
      </c>
      <c r="D1317" s="16">
        <v>1132</v>
      </c>
      <c r="E1317" s="16">
        <v>3.7759999999999998E-3</v>
      </c>
      <c r="F1317" s="16">
        <v>21.199200000000001</v>
      </c>
      <c r="G1317" s="16">
        <v>16.666927000000001</v>
      </c>
      <c r="H1317" s="16">
        <v>-14.96467036</v>
      </c>
      <c r="I1317" s="16" t="s">
        <v>1160</v>
      </c>
      <c r="K1317" s="16" t="s">
        <v>318</v>
      </c>
      <c r="L1317" s="16" t="s">
        <v>10028</v>
      </c>
      <c r="M1317" s="16">
        <v>215142</v>
      </c>
      <c r="N1317" s="16" t="s">
        <v>1161</v>
      </c>
      <c r="O1317" s="16">
        <v>171.18541999999999</v>
      </c>
      <c r="P1317" s="16">
        <v>15.275406</v>
      </c>
      <c r="Q1317" s="17" t="s">
        <v>10029</v>
      </c>
      <c r="R1317" s="16">
        <v>1753</v>
      </c>
      <c r="S1317" s="16">
        <v>564</v>
      </c>
      <c r="T1317" s="16" t="s">
        <v>10030</v>
      </c>
      <c r="U1317" s="16" t="s">
        <v>10031</v>
      </c>
      <c r="V1317" s="17" t="s">
        <v>10032</v>
      </c>
      <c r="W1317" s="16" t="s">
        <v>1205</v>
      </c>
      <c r="X1317" s="16">
        <v>171.18833330000001</v>
      </c>
      <c r="Y1317" s="16">
        <v>15.278333330000001</v>
      </c>
      <c r="Z1317" s="16">
        <v>171.18541669999999</v>
      </c>
      <c r="AA1317" s="16">
        <v>15.275555560000001</v>
      </c>
      <c r="AB1317" s="16">
        <v>1125</v>
      </c>
      <c r="AD1317" s="16" t="s">
        <v>10033</v>
      </c>
      <c r="AE1317" s="16" t="s">
        <v>10034</v>
      </c>
      <c r="AF1317" s="16" t="s">
        <v>10035</v>
      </c>
      <c r="AG1317" s="16" t="s">
        <v>10036</v>
      </c>
      <c r="AH1317" s="16">
        <v>23.1</v>
      </c>
      <c r="AI1317" s="16">
        <v>2.17</v>
      </c>
      <c r="AJ1317" s="16">
        <v>20</v>
      </c>
      <c r="AK1317" s="16">
        <v>8.3699999999999992</v>
      </c>
      <c r="AR1317" s="16" t="s">
        <v>8073</v>
      </c>
    </row>
    <row r="1318" spans="1:44" s="16" customFormat="1">
      <c r="A1318" s="16" t="s">
        <v>9545</v>
      </c>
      <c r="B1318" s="16">
        <v>162.65782999999999</v>
      </c>
      <c r="C1318" s="16">
        <v>15.76347</v>
      </c>
      <c r="D1318" s="16">
        <v>1120</v>
      </c>
      <c r="E1318" s="16">
        <v>3.7360000000000002E-3</v>
      </c>
      <c r="F1318" s="16">
        <v>19.375</v>
      </c>
      <c r="G1318" s="16">
        <v>16.474074999999999</v>
      </c>
      <c r="H1318" s="16">
        <v>-14.962134000000001</v>
      </c>
      <c r="I1318" s="16" t="s">
        <v>1160</v>
      </c>
      <c r="L1318" s="16" t="s">
        <v>9546</v>
      </c>
      <c r="M1318" s="16">
        <v>5948</v>
      </c>
      <c r="N1318" s="16" t="s">
        <v>1287</v>
      </c>
      <c r="X1318" s="16">
        <v>162.66</v>
      </c>
      <c r="Y1318" s="16">
        <v>15.76444444</v>
      </c>
      <c r="Z1318" s="16">
        <v>162.65916669999999</v>
      </c>
      <c r="AA1318" s="16">
        <v>15.76333333</v>
      </c>
      <c r="AB1318" s="16">
        <v>1121</v>
      </c>
      <c r="AD1318" s="16" t="s">
        <v>9547</v>
      </c>
      <c r="AE1318" s="16" t="s">
        <v>9548</v>
      </c>
      <c r="AF1318" s="16" t="s">
        <v>9549</v>
      </c>
      <c r="AG1318" s="16" t="s">
        <v>9411</v>
      </c>
      <c r="AH1318" s="16">
        <v>47.3</v>
      </c>
      <c r="AI1318" s="16">
        <v>2.4900000000000002</v>
      </c>
      <c r="AJ1318" s="16">
        <v>11.1</v>
      </c>
      <c r="AK1318" s="16">
        <v>8.1999999999999993</v>
      </c>
      <c r="AL1318" s="16" t="s">
        <v>9412</v>
      </c>
      <c r="AM1318" s="16" t="s">
        <v>9412</v>
      </c>
      <c r="AR1318" s="16" t="s">
        <v>8073</v>
      </c>
    </row>
    <row r="1319" spans="1:44" s="16" customFormat="1">
      <c r="A1319" s="16" t="s">
        <v>12693</v>
      </c>
      <c r="B1319" s="16">
        <v>237.99222950000001</v>
      </c>
      <c r="C1319" s="16">
        <v>11.416980560000001</v>
      </c>
      <c r="D1319" s="16">
        <v>4673</v>
      </c>
      <c r="E1319" s="16">
        <v>1.558757797124654E-2</v>
      </c>
      <c r="F1319" s="16">
        <v>72.444400000000002</v>
      </c>
      <c r="G1319" s="16">
        <v>19.340644999999999</v>
      </c>
      <c r="H1319" s="16">
        <v>-14.9593791</v>
      </c>
      <c r="I1319" s="16" t="s">
        <v>1160</v>
      </c>
      <c r="M1319" s="16">
        <v>253920</v>
      </c>
      <c r="N1319" s="16" t="s">
        <v>1465</v>
      </c>
      <c r="X1319" s="16">
        <v>237.98875000000001</v>
      </c>
      <c r="Y1319" s="16">
        <v>11.42055556</v>
      </c>
      <c r="Z1319" s="16">
        <v>237.99250000000001</v>
      </c>
      <c r="AA1319" s="16">
        <v>11.4175</v>
      </c>
      <c r="AB1319" s="16">
        <v>4673</v>
      </c>
      <c r="AD1319" s="16" t="s">
        <v>12694</v>
      </c>
      <c r="AE1319" s="16" t="s">
        <v>12695</v>
      </c>
      <c r="AF1319" s="16" t="s">
        <v>12570</v>
      </c>
      <c r="AG1319" s="16" t="s">
        <v>4911</v>
      </c>
      <c r="AH1319" s="16">
        <v>7.1</v>
      </c>
      <c r="AI1319" s="16">
        <v>2.0499999999999998</v>
      </c>
      <c r="AJ1319" s="16">
        <v>69.900000000000006</v>
      </c>
      <c r="AK1319" s="16">
        <v>8.57</v>
      </c>
    </row>
    <row r="1320" spans="1:44" s="16" customFormat="1">
      <c r="A1320" s="16" t="s">
        <v>4038</v>
      </c>
      <c r="B1320" s="16">
        <v>177.1960057</v>
      </c>
      <c r="C1320" s="16">
        <v>7.2573578100000002</v>
      </c>
      <c r="D1320" s="16">
        <v>3048</v>
      </c>
      <c r="E1320" s="16">
        <v>1.0167116981887322E-2</v>
      </c>
      <c r="F1320" s="16">
        <v>48.064900000000002</v>
      </c>
      <c r="G1320" s="16">
        <v>18.455476999999998</v>
      </c>
      <c r="H1320" s="16">
        <v>-14.953663219999999</v>
      </c>
      <c r="I1320" s="16" t="s">
        <v>1160</v>
      </c>
      <c r="M1320" s="16">
        <v>219245</v>
      </c>
      <c r="N1320" s="16" t="s">
        <v>1465</v>
      </c>
      <c r="X1320" s="16">
        <v>177.19499999999999</v>
      </c>
      <c r="Y1320" s="16">
        <v>7.2541666669999998</v>
      </c>
      <c r="Z1320" s="16">
        <v>177.19541670000001</v>
      </c>
      <c r="AA1320" s="16">
        <v>7.2580555560000004</v>
      </c>
      <c r="AB1320" s="16">
        <v>3048</v>
      </c>
      <c r="AD1320" s="16" t="s">
        <v>4039</v>
      </c>
      <c r="AE1320" s="16" t="s">
        <v>4040</v>
      </c>
      <c r="AF1320" s="16" t="s">
        <v>4041</v>
      </c>
      <c r="AG1320" s="16" t="s">
        <v>4159</v>
      </c>
      <c r="AH1320" s="16">
        <v>6.6</v>
      </c>
      <c r="AI1320" s="16">
        <v>2.42</v>
      </c>
      <c r="AJ1320" s="16">
        <v>45.9</v>
      </c>
      <c r="AK1320" s="16">
        <v>8.52</v>
      </c>
    </row>
    <row r="1321" spans="1:44" s="16" customFormat="1">
      <c r="A1321" s="16" t="s">
        <v>9101</v>
      </c>
      <c r="B1321" s="16">
        <v>160.61045999999999</v>
      </c>
      <c r="C1321" s="16">
        <v>13.95715</v>
      </c>
      <c r="D1321" s="16">
        <v>1493</v>
      </c>
      <c r="E1321" s="16">
        <v>4.9789999999999999E-3</v>
      </c>
      <c r="F1321" s="16">
        <v>26.200800000000001</v>
      </c>
      <c r="G1321" s="16">
        <v>17.141044999999998</v>
      </c>
      <c r="H1321" s="16">
        <v>-14.950528</v>
      </c>
      <c r="I1321" s="16" t="s">
        <v>1160</v>
      </c>
      <c r="K1321" s="16" t="s">
        <v>349</v>
      </c>
      <c r="L1321" s="16" t="s">
        <v>9102</v>
      </c>
      <c r="M1321" s="16">
        <v>203082</v>
      </c>
      <c r="N1321" s="16" t="s">
        <v>1161</v>
      </c>
      <c r="O1321" s="16">
        <v>160.61045999999999</v>
      </c>
      <c r="P1321" s="16">
        <v>13.957148999999999</v>
      </c>
      <c r="Q1321" s="17" t="s">
        <v>9103</v>
      </c>
      <c r="R1321" s="16">
        <v>1748</v>
      </c>
      <c r="S1321" s="16">
        <v>639</v>
      </c>
      <c r="T1321" s="16" t="s">
        <v>9104</v>
      </c>
      <c r="U1321" s="16" t="s">
        <v>9105</v>
      </c>
      <c r="V1321" s="17" t="s">
        <v>9106</v>
      </c>
      <c r="W1321" s="16" t="s">
        <v>1205</v>
      </c>
      <c r="X1321" s="16">
        <v>160.61791669999999</v>
      </c>
      <c r="Y1321" s="16">
        <v>13.952222219999999</v>
      </c>
      <c r="Z1321" s="16">
        <v>160.6104167</v>
      </c>
      <c r="AA1321" s="16">
        <v>13.95722222</v>
      </c>
      <c r="AB1321" s="16">
        <v>1277</v>
      </c>
      <c r="AD1321" s="16" t="s">
        <v>9107</v>
      </c>
      <c r="AE1321" s="16" t="s">
        <v>9108</v>
      </c>
      <c r="AF1321" s="16" t="s">
        <v>9109</v>
      </c>
      <c r="AG1321" s="16" t="s">
        <v>9110</v>
      </c>
      <c r="AH1321" s="16">
        <v>8.6999999999999993</v>
      </c>
      <c r="AI1321" s="16">
        <v>2.13</v>
      </c>
      <c r="AJ1321" s="16">
        <v>17.5</v>
      </c>
      <c r="AK1321" s="16">
        <v>7.59</v>
      </c>
      <c r="AL1321" s="16" t="s">
        <v>9111</v>
      </c>
      <c r="AM1321" s="16" t="s">
        <v>9111</v>
      </c>
      <c r="AR1321" s="16" t="s">
        <v>8073</v>
      </c>
    </row>
    <row r="1322" spans="1:44" s="16" customFormat="1">
      <c r="A1322" s="16" t="s">
        <v>10460</v>
      </c>
      <c r="B1322" s="16">
        <v>175.94908119999999</v>
      </c>
      <c r="C1322" s="16">
        <v>12.980871260000001</v>
      </c>
      <c r="D1322" s="16">
        <v>3777</v>
      </c>
      <c r="E1322" s="16">
        <v>1.2598819173421394E-2</v>
      </c>
      <c r="F1322" s="16">
        <v>58.7136</v>
      </c>
      <c r="G1322" s="16">
        <v>18.893774000000001</v>
      </c>
      <c r="H1322" s="16">
        <v>-14.949919550000001</v>
      </c>
      <c r="I1322" s="16" t="s">
        <v>1160</v>
      </c>
      <c r="M1322" s="16">
        <v>215135</v>
      </c>
      <c r="N1322" s="16" t="s">
        <v>1465</v>
      </c>
      <c r="X1322" s="16">
        <v>175.95041670000001</v>
      </c>
      <c r="Y1322" s="16">
        <v>12.980833329999999</v>
      </c>
      <c r="Z1322" s="16">
        <v>175.94916670000001</v>
      </c>
      <c r="AA1322" s="16">
        <v>12.980833329999999</v>
      </c>
      <c r="AB1322" s="16">
        <v>3777</v>
      </c>
      <c r="AD1322" s="16" t="s">
        <v>10461</v>
      </c>
      <c r="AE1322" s="16" t="s">
        <v>10462</v>
      </c>
      <c r="AF1322" s="16" t="s">
        <v>10463</v>
      </c>
      <c r="AG1322" s="16" t="s">
        <v>10464</v>
      </c>
      <c r="AH1322" s="16">
        <v>20</v>
      </c>
      <c r="AI1322" s="16">
        <v>1.69</v>
      </c>
      <c r="AJ1322" s="16">
        <v>56.4</v>
      </c>
      <c r="AK1322" s="16">
        <v>9.06</v>
      </c>
      <c r="AL1322" s="16" t="s">
        <v>10465</v>
      </c>
      <c r="AM1322" s="16" t="s">
        <v>10465</v>
      </c>
      <c r="AR1322" s="16" t="s">
        <v>8073</v>
      </c>
    </row>
    <row r="1323" spans="1:44" s="16" customFormat="1">
      <c r="A1323" s="16" t="s">
        <v>3676</v>
      </c>
      <c r="B1323" s="16">
        <v>155.05812</v>
      </c>
      <c r="C1323" s="16">
        <v>6.8026299999999997</v>
      </c>
      <c r="D1323" s="16">
        <v>3739</v>
      </c>
      <c r="E1323" s="16">
        <v>1.2472E-2</v>
      </c>
      <c r="F1323" s="16">
        <v>56.659399999999998</v>
      </c>
      <c r="G1323" s="16">
        <v>18.819977000000002</v>
      </c>
      <c r="H1323" s="18">
        <v>-14.946382856034269</v>
      </c>
      <c r="I1323" s="16" t="s">
        <v>1160</v>
      </c>
      <c r="K1323" s="16" t="s">
        <v>923</v>
      </c>
      <c r="L1323" s="16" t="s">
        <v>3677</v>
      </c>
      <c r="M1323" s="16">
        <v>203667</v>
      </c>
      <c r="N1323" s="16" t="s">
        <v>1161</v>
      </c>
      <c r="O1323" s="16">
        <v>155.05804000000001</v>
      </c>
      <c r="P1323" s="16">
        <v>6.8025373</v>
      </c>
      <c r="Q1323" s="17" t="s">
        <v>3678</v>
      </c>
      <c r="R1323" s="16">
        <v>997</v>
      </c>
      <c r="S1323" s="16">
        <v>589</v>
      </c>
      <c r="T1323" s="16" t="s">
        <v>3679</v>
      </c>
      <c r="U1323" s="16" t="s">
        <v>3680</v>
      </c>
      <c r="V1323" s="17" t="s">
        <v>3681</v>
      </c>
      <c r="W1323" s="16" t="s">
        <v>1205</v>
      </c>
      <c r="X1323" s="16">
        <v>155.06333330000001</v>
      </c>
      <c r="Y1323" s="16">
        <v>6.8027777780000003</v>
      </c>
      <c r="Z1323" s="16">
        <v>155.0575</v>
      </c>
      <c r="AA1323" s="16">
        <v>6.8027777780000003</v>
      </c>
      <c r="AB1323" s="16">
        <v>3754</v>
      </c>
      <c r="AD1323" s="16" t="s">
        <v>3682</v>
      </c>
      <c r="AE1323" s="16" t="s">
        <v>3683</v>
      </c>
      <c r="AF1323" s="16" t="s">
        <v>3684</v>
      </c>
      <c r="AG1323" s="16" t="s">
        <v>3685</v>
      </c>
      <c r="AH1323" s="16">
        <v>17.2</v>
      </c>
      <c r="AI1323" s="16">
        <v>2.2599999999999998</v>
      </c>
      <c r="AJ1323" s="16">
        <v>56.6</v>
      </c>
      <c r="AK1323" s="16">
        <v>9.0500000000000007</v>
      </c>
    </row>
    <row r="1324" spans="1:44" s="16" customFormat="1">
      <c r="A1324" s="16" t="s">
        <v>7198</v>
      </c>
      <c r="B1324" s="16">
        <v>123.1882361</v>
      </c>
      <c r="C1324" s="16">
        <v>14.480285629999999</v>
      </c>
      <c r="D1324" s="16">
        <v>3376</v>
      </c>
      <c r="E1324" s="16">
        <v>1.1261216184662597E-2</v>
      </c>
      <c r="F1324" s="16">
        <v>49.104300000000002</v>
      </c>
      <c r="G1324" s="16">
        <v>18.510145000000001</v>
      </c>
      <c r="H1324" s="16">
        <v>-14.945452619999999</v>
      </c>
      <c r="I1324" s="16" t="s">
        <v>1160</v>
      </c>
      <c r="M1324" s="16">
        <v>188751</v>
      </c>
      <c r="N1324" s="16" t="s">
        <v>1465</v>
      </c>
      <c r="X1324" s="16">
        <v>123.1875</v>
      </c>
      <c r="Y1324" s="16">
        <v>14.48138889</v>
      </c>
      <c r="Z1324" s="16">
        <v>123.1879167</v>
      </c>
      <c r="AA1324" s="16">
        <v>14.48</v>
      </c>
      <c r="AB1324" s="16">
        <v>3376</v>
      </c>
      <c r="AD1324" s="16" t="s">
        <v>7199</v>
      </c>
      <c r="AE1324" s="16" t="s">
        <v>7200</v>
      </c>
      <c r="AF1324" s="16" t="s">
        <v>7201</v>
      </c>
      <c r="AG1324" s="16" t="s">
        <v>7202</v>
      </c>
      <c r="AH1324" s="16">
        <v>9.3000000000000007</v>
      </c>
      <c r="AI1324" s="16">
        <v>2.2799999999999998</v>
      </c>
      <c r="AJ1324" s="16">
        <v>50.6</v>
      </c>
      <c r="AK1324" s="16">
        <v>8.83</v>
      </c>
    </row>
    <row r="1325" spans="1:44" s="16" customFormat="1">
      <c r="A1325" s="16" t="s">
        <v>10786</v>
      </c>
      <c r="B1325" s="16">
        <v>198.12474460000001</v>
      </c>
      <c r="C1325" s="16">
        <v>15.32104354</v>
      </c>
      <c r="D1325" s="16">
        <v>3470</v>
      </c>
      <c r="E1325" s="16">
        <v>1.1574769004970146E-2</v>
      </c>
      <c r="F1325" s="16">
        <v>55.361400000000003</v>
      </c>
      <c r="G1325" s="16">
        <v>18.771217</v>
      </c>
      <c r="H1325" s="16">
        <v>-14.94481832</v>
      </c>
      <c r="I1325" s="16" t="s">
        <v>1160</v>
      </c>
      <c r="M1325" s="16">
        <v>233617</v>
      </c>
      <c r="N1325" s="16" t="s">
        <v>1465</v>
      </c>
      <c r="X1325" s="16">
        <v>198.12916670000001</v>
      </c>
      <c r="Y1325" s="16">
        <v>15.31888889</v>
      </c>
      <c r="Z1325" s="16">
        <v>198.125</v>
      </c>
      <c r="AA1325" s="16">
        <v>15.32111111</v>
      </c>
      <c r="AB1325" s="16">
        <v>3470</v>
      </c>
      <c r="AD1325" s="16" t="s">
        <v>10787</v>
      </c>
      <c r="AE1325" s="16" t="s">
        <v>10788</v>
      </c>
      <c r="AF1325" s="16" t="s">
        <v>10789</v>
      </c>
      <c r="AG1325" s="16" t="s">
        <v>2734</v>
      </c>
      <c r="AH1325" s="16">
        <v>8</v>
      </c>
      <c r="AI1325" s="16">
        <v>1.57</v>
      </c>
      <c r="AJ1325" s="16">
        <v>52</v>
      </c>
      <c r="AK1325" s="16">
        <v>8.61</v>
      </c>
      <c r="AL1325" s="16" t="s">
        <v>10790</v>
      </c>
      <c r="AM1325" s="16" t="s">
        <v>10790</v>
      </c>
      <c r="AR1325" s="16" t="s">
        <v>8073</v>
      </c>
    </row>
    <row r="1326" spans="1:44" s="16" customFormat="1">
      <c r="A1326" s="16" t="s">
        <v>11433</v>
      </c>
      <c r="B1326" s="16">
        <v>212.0933608</v>
      </c>
      <c r="C1326" s="16">
        <v>12.593364940000001</v>
      </c>
      <c r="D1326" s="16">
        <v>4242</v>
      </c>
      <c r="E1326" s="16">
        <v>1.4149904933453417E-2</v>
      </c>
      <c r="F1326" s="16">
        <v>66.710400000000007</v>
      </c>
      <c r="G1326" s="16">
        <v>19.196247</v>
      </c>
      <c r="H1326" s="16">
        <v>-14.92472072</v>
      </c>
      <c r="I1326" s="16" t="s">
        <v>1160</v>
      </c>
      <c r="M1326" s="16">
        <v>248884</v>
      </c>
      <c r="N1326" s="16" t="s">
        <v>1465</v>
      </c>
      <c r="X1326" s="16">
        <v>212.09083330000001</v>
      </c>
      <c r="Y1326" s="16">
        <v>12.589166669999999</v>
      </c>
      <c r="Z1326" s="16">
        <v>212.09333330000001</v>
      </c>
      <c r="AA1326" s="16">
        <v>12.59333333</v>
      </c>
      <c r="AB1326" s="16">
        <v>4242</v>
      </c>
      <c r="AD1326" s="16" t="s">
        <v>11434</v>
      </c>
      <c r="AE1326" s="16" t="s">
        <v>11435</v>
      </c>
      <c r="AF1326" s="16" t="s">
        <v>11436</v>
      </c>
      <c r="AG1326" s="16" t="s">
        <v>2729</v>
      </c>
      <c r="AH1326" s="16">
        <v>9.1</v>
      </c>
      <c r="AI1326" s="16">
        <v>2.08</v>
      </c>
      <c r="AJ1326" s="16">
        <v>63</v>
      </c>
      <c r="AK1326" s="16">
        <v>8.6199999999999992</v>
      </c>
    </row>
    <row r="1327" spans="1:44" s="16" customFormat="1">
      <c r="A1327" s="16" t="s">
        <v>9680</v>
      </c>
      <c r="B1327" s="16">
        <v>168.21603999999999</v>
      </c>
      <c r="C1327" s="16">
        <v>10.20017</v>
      </c>
      <c r="D1327" s="16">
        <v>1286</v>
      </c>
      <c r="E1327" s="16">
        <v>4.2900000000000004E-3</v>
      </c>
      <c r="F1327" s="16">
        <v>23.925899999999999</v>
      </c>
      <c r="G1327" s="16">
        <v>16.974262</v>
      </c>
      <c r="H1327" s="18">
        <v>-14.920079416190529</v>
      </c>
      <c r="I1327" s="16" t="s">
        <v>1160</v>
      </c>
      <c r="K1327" s="16" t="s">
        <v>398</v>
      </c>
      <c r="L1327" s="16" t="s">
        <v>9681</v>
      </c>
      <c r="M1327" s="16">
        <v>6248</v>
      </c>
      <c r="N1327" s="16" t="s">
        <v>1161</v>
      </c>
      <c r="O1327" s="16">
        <v>168.2167</v>
      </c>
      <c r="P1327" s="16">
        <v>10.200004</v>
      </c>
      <c r="Q1327" s="17" t="s">
        <v>9682</v>
      </c>
      <c r="R1327" s="16">
        <v>1222</v>
      </c>
      <c r="S1327" s="16">
        <v>348</v>
      </c>
      <c r="T1327" s="16" t="s">
        <v>9683</v>
      </c>
      <c r="U1327" s="16" t="s">
        <v>9684</v>
      </c>
      <c r="V1327" s="17" t="s">
        <v>9685</v>
      </c>
      <c r="W1327" s="16" t="s">
        <v>1205</v>
      </c>
      <c r="X1327" s="16">
        <v>168.2175</v>
      </c>
      <c r="Y1327" s="16">
        <v>10.19972222</v>
      </c>
      <c r="Z1327" s="16">
        <v>168.21541669999999</v>
      </c>
      <c r="AA1327" s="16">
        <v>10.199999999999999</v>
      </c>
      <c r="AB1327" s="16">
        <v>1286</v>
      </c>
      <c r="AD1327" s="16" t="s">
        <v>9830</v>
      </c>
      <c r="AE1327" s="16" t="s">
        <v>9831</v>
      </c>
      <c r="AF1327" s="16" t="s">
        <v>9832</v>
      </c>
      <c r="AG1327" s="16" t="s">
        <v>9833</v>
      </c>
      <c r="AH1327" s="16">
        <v>47.1</v>
      </c>
      <c r="AI1327" s="16">
        <v>2.2599999999999998</v>
      </c>
      <c r="AJ1327" s="16">
        <v>17.5</v>
      </c>
      <c r="AK1327" s="16">
        <v>8.26</v>
      </c>
      <c r="AL1327" s="16" t="s">
        <v>9834</v>
      </c>
      <c r="AM1327" s="16" t="s">
        <v>9834</v>
      </c>
      <c r="AR1327" s="16" t="s">
        <v>8073</v>
      </c>
    </row>
    <row r="1328" spans="1:44" s="16" customFormat="1">
      <c r="A1328" s="16" t="s">
        <v>11258</v>
      </c>
      <c r="B1328" s="16">
        <v>211.33462</v>
      </c>
      <c r="C1328" s="16">
        <v>10.414705</v>
      </c>
      <c r="D1328" s="16">
        <v>1360.165195</v>
      </c>
      <c r="E1328" s="16">
        <v>4.5370599999999999E-3</v>
      </c>
      <c r="F1328" s="16">
        <v>25.7788</v>
      </c>
      <c r="G1328" s="16">
        <v>17.143808</v>
      </c>
      <c r="H1328" s="16">
        <v>-14.912505489999999</v>
      </c>
      <c r="I1328" s="16" t="s">
        <v>1160</v>
      </c>
      <c r="N1328" s="16" t="s">
        <v>1161</v>
      </c>
      <c r="O1328" s="16">
        <v>211.33462</v>
      </c>
      <c r="P1328" s="16">
        <v>10.414705</v>
      </c>
      <c r="Q1328" s="17" t="s">
        <v>11259</v>
      </c>
      <c r="R1328" s="16">
        <v>1703</v>
      </c>
      <c r="S1328" s="16">
        <v>47</v>
      </c>
      <c r="T1328" s="16" t="s">
        <v>11260</v>
      </c>
      <c r="U1328" s="16" t="s">
        <v>11261</v>
      </c>
      <c r="V1328" s="17" t="s">
        <v>11262</v>
      </c>
      <c r="W1328" s="16" t="s">
        <v>1205</v>
      </c>
    </row>
    <row r="1329" spans="1:44" s="16" customFormat="1">
      <c r="A1329" s="16" t="s">
        <v>8761</v>
      </c>
      <c r="B1329" s="16">
        <v>151.83112</v>
      </c>
      <c r="C1329" s="16">
        <v>10.362730000000001</v>
      </c>
      <c r="D1329" s="16">
        <v>524.65349119999996</v>
      </c>
      <c r="E1329" s="16">
        <v>1.7500700000000001E-3</v>
      </c>
      <c r="F1329" s="16">
        <v>5.2207499999999998</v>
      </c>
      <c r="G1329" s="16">
        <v>13.678948999999999</v>
      </c>
      <c r="H1329" s="16">
        <v>-14.909715</v>
      </c>
      <c r="I1329" s="16" t="s">
        <v>1160</v>
      </c>
      <c r="M1329" s="16">
        <v>5456</v>
      </c>
      <c r="N1329" s="16" t="s">
        <v>1161</v>
      </c>
      <c r="O1329" s="16">
        <v>151.83112</v>
      </c>
      <c r="P1329" s="16">
        <v>10.362730000000001</v>
      </c>
      <c r="Q1329" s="17" t="s">
        <v>8762</v>
      </c>
      <c r="R1329" s="16">
        <v>1308</v>
      </c>
      <c r="S1329" s="16">
        <v>119</v>
      </c>
      <c r="T1329" s="16" t="s">
        <v>8618</v>
      </c>
      <c r="U1329" s="16" t="s">
        <v>8619</v>
      </c>
      <c r="V1329" s="17" t="s">
        <v>8620</v>
      </c>
      <c r="W1329" s="16" t="s">
        <v>1316</v>
      </c>
      <c r="X1329" s="16">
        <v>151.83250000000001</v>
      </c>
      <c r="Y1329" s="16">
        <v>10.356111110000001</v>
      </c>
      <c r="Z1329" s="16">
        <v>151.8316667</v>
      </c>
      <c r="AA1329" s="16">
        <v>10.362500000000001</v>
      </c>
      <c r="AB1329" s="16">
        <v>536</v>
      </c>
      <c r="AC1329" s="16" t="s">
        <v>8621</v>
      </c>
      <c r="AD1329" s="16" t="s">
        <v>8622</v>
      </c>
      <c r="AE1329" s="16" t="s">
        <v>8623</v>
      </c>
      <c r="AF1329" s="16" t="s">
        <v>8624</v>
      </c>
      <c r="AG1329" s="16" t="s">
        <v>8625</v>
      </c>
      <c r="AH1329" s="16">
        <v>88.1</v>
      </c>
      <c r="AI1329" s="16">
        <v>2.42</v>
      </c>
      <c r="AJ1329" s="16">
        <v>7</v>
      </c>
      <c r="AK1329" s="16">
        <v>7.94</v>
      </c>
      <c r="AL1329" s="16" t="s">
        <v>8626</v>
      </c>
      <c r="AN1329" s="16" t="s">
        <v>8626</v>
      </c>
      <c r="AR1329" s="16" t="s">
        <v>8073</v>
      </c>
    </row>
    <row r="1330" spans="1:44" s="16" customFormat="1">
      <c r="A1330" s="16" t="s">
        <v>9451</v>
      </c>
      <c r="B1330" s="16">
        <v>162.8681656</v>
      </c>
      <c r="C1330" s="16">
        <v>12.43944407</v>
      </c>
      <c r="D1330" s="16">
        <v>2871</v>
      </c>
      <c r="E1330" s="16">
        <v>9.5767036925848096E-3</v>
      </c>
      <c r="F1330" s="16">
        <v>45.058100000000003</v>
      </c>
      <c r="G1330" s="16">
        <v>18.380099999999999</v>
      </c>
      <c r="H1330" s="16">
        <v>-14.888764370000001</v>
      </c>
      <c r="I1330" s="16" t="s">
        <v>1160</v>
      </c>
      <c r="M1330" s="16">
        <v>205205</v>
      </c>
      <c r="N1330" s="16" t="s">
        <v>1465</v>
      </c>
      <c r="X1330" s="16">
        <v>162.8641667</v>
      </c>
      <c r="Y1330" s="16">
        <v>12.442500000000001</v>
      </c>
      <c r="Z1330" s="16">
        <v>162.86833329999999</v>
      </c>
      <c r="AA1330" s="16">
        <v>12.439444440000001</v>
      </c>
      <c r="AB1330" s="16">
        <v>2871</v>
      </c>
      <c r="AD1330" s="16" t="s">
        <v>9452</v>
      </c>
      <c r="AE1330" s="16" t="s">
        <v>9453</v>
      </c>
      <c r="AF1330" s="16" t="s">
        <v>9454</v>
      </c>
      <c r="AG1330" s="16" t="s">
        <v>9455</v>
      </c>
      <c r="AH1330" s="16">
        <v>14.5</v>
      </c>
      <c r="AI1330" s="16">
        <v>1.94</v>
      </c>
      <c r="AJ1330" s="16">
        <v>43.7</v>
      </c>
      <c r="AK1330" s="16">
        <v>8.76</v>
      </c>
      <c r="AL1330" s="16" t="s">
        <v>9456</v>
      </c>
      <c r="AP1330" s="16" t="s">
        <v>9456</v>
      </c>
      <c r="AR1330" s="16" t="s">
        <v>8073</v>
      </c>
    </row>
    <row r="1331" spans="1:44" s="16" customFormat="1">
      <c r="A1331" s="16" t="s">
        <v>9778</v>
      </c>
      <c r="B1331" s="16">
        <v>169.26111499999999</v>
      </c>
      <c r="C1331" s="16">
        <v>10.143364180000001</v>
      </c>
      <c r="D1331" s="16">
        <v>1765</v>
      </c>
      <c r="E1331" s="16">
        <v>5.8874545515193973E-3</v>
      </c>
      <c r="F1331" s="16">
        <v>30.370699999999999</v>
      </c>
      <c r="G1331" s="16">
        <v>17.525984000000001</v>
      </c>
      <c r="H1331" s="16">
        <v>-14.88629001</v>
      </c>
      <c r="I1331" s="16" t="s">
        <v>1160</v>
      </c>
      <c r="M1331" s="16">
        <v>215241</v>
      </c>
      <c r="N1331" s="16" t="s">
        <v>1465</v>
      </c>
      <c r="X1331" s="16">
        <v>169.25916670000001</v>
      </c>
      <c r="Y1331" s="16">
        <v>10.14777778</v>
      </c>
      <c r="Z1331" s="16">
        <v>169.26124999999999</v>
      </c>
      <c r="AA1331" s="16">
        <v>10.143333330000001</v>
      </c>
      <c r="AB1331" s="16">
        <v>1765</v>
      </c>
      <c r="AD1331" s="16" t="s">
        <v>9779</v>
      </c>
      <c r="AE1331" s="16" t="s">
        <v>9780</v>
      </c>
      <c r="AF1331" s="16" t="s">
        <v>1320</v>
      </c>
      <c r="AG1331" s="16" t="s">
        <v>9781</v>
      </c>
      <c r="AH1331" s="16">
        <v>16.899999999999999</v>
      </c>
      <c r="AI1331" s="16">
        <v>2.36</v>
      </c>
      <c r="AJ1331" s="16">
        <v>17.5</v>
      </c>
      <c r="AK1331" s="16">
        <v>8.15</v>
      </c>
      <c r="AR1331" s="16" t="s">
        <v>9373</v>
      </c>
    </row>
    <row r="1332" spans="1:44" s="16" customFormat="1">
      <c r="A1332" s="16" t="s">
        <v>1812</v>
      </c>
      <c r="B1332" s="16">
        <v>235.27645999999999</v>
      </c>
      <c r="C1332" s="16">
        <v>4.7528278000000004</v>
      </c>
      <c r="D1332" s="16">
        <v>1986.7233880000001</v>
      </c>
      <c r="E1332" s="16">
        <v>6.6270499999999998E-3</v>
      </c>
      <c r="F1332" s="16">
        <v>33.613199999999999</v>
      </c>
      <c r="G1332" s="16">
        <v>17.758863000000002</v>
      </c>
      <c r="H1332" s="16">
        <v>-14.873686299999999</v>
      </c>
      <c r="I1332" s="16" t="s">
        <v>1160</v>
      </c>
      <c r="K1332" s="16" t="s">
        <v>1101</v>
      </c>
      <c r="M1332" s="16">
        <v>258331</v>
      </c>
      <c r="N1332" s="16" t="s">
        <v>1161</v>
      </c>
      <c r="O1332" s="16">
        <v>235.27645999999999</v>
      </c>
      <c r="P1332" s="16">
        <v>4.7528278000000004</v>
      </c>
      <c r="Q1332" s="17" t="s">
        <v>1813</v>
      </c>
      <c r="R1332" s="16">
        <v>1836</v>
      </c>
      <c r="S1332" s="16">
        <v>482</v>
      </c>
      <c r="T1332" s="16" t="s">
        <v>1814</v>
      </c>
      <c r="U1332" s="16" t="s">
        <v>1815</v>
      </c>
      <c r="V1332" s="17" t="s">
        <v>1816</v>
      </c>
      <c r="W1332" s="16" t="s">
        <v>1205</v>
      </c>
      <c r="X1332" s="16">
        <v>235.27500000000001</v>
      </c>
      <c r="Y1332" s="16">
        <v>4.7530555559999996</v>
      </c>
      <c r="Z1332" s="16">
        <v>235.27625</v>
      </c>
      <c r="AA1332" s="16">
        <v>4.7527777779999996</v>
      </c>
      <c r="AB1332" s="16">
        <v>1977</v>
      </c>
      <c r="AD1332" s="16" t="s">
        <v>1817</v>
      </c>
      <c r="AE1332" s="16" t="s">
        <v>1818</v>
      </c>
      <c r="AF1332" s="16" t="s">
        <v>1819</v>
      </c>
      <c r="AG1332" s="16" t="s">
        <v>1820</v>
      </c>
      <c r="AH1332" s="16">
        <v>5.8</v>
      </c>
      <c r="AI1332" s="16">
        <v>2.2200000000000002</v>
      </c>
      <c r="AJ1332" s="16">
        <v>31.4</v>
      </c>
      <c r="AK1332" s="16">
        <v>7.76</v>
      </c>
    </row>
    <row r="1333" spans="1:44" s="16" customFormat="1">
      <c r="A1333" s="16" t="s">
        <v>7088</v>
      </c>
      <c r="B1333" s="16">
        <v>121.91155000000001</v>
      </c>
      <c r="C1333" s="16">
        <v>10.980642</v>
      </c>
      <c r="D1333" s="16">
        <v>1757.2999970000001</v>
      </c>
      <c r="E1333" s="16">
        <v>5.8617699999999997E-3</v>
      </c>
      <c r="F1333" s="16">
        <v>26.592300000000002</v>
      </c>
      <c r="G1333" s="16">
        <v>17.252817</v>
      </c>
      <c r="H1333" s="16">
        <v>-14.87096251</v>
      </c>
      <c r="I1333" s="16" t="s">
        <v>1160</v>
      </c>
      <c r="K1333" s="16" t="s">
        <v>599</v>
      </c>
      <c r="M1333" s="16">
        <v>712516</v>
      </c>
      <c r="N1333" s="16" t="s">
        <v>3706</v>
      </c>
      <c r="O1333" s="16">
        <v>121.91155000000001</v>
      </c>
      <c r="P1333" s="16">
        <v>10.980642</v>
      </c>
      <c r="Q1333" s="17" t="s">
        <v>7089</v>
      </c>
      <c r="R1333" s="16">
        <v>2418</v>
      </c>
      <c r="S1333" s="16">
        <v>40</v>
      </c>
      <c r="T1333" s="16" t="s">
        <v>7090</v>
      </c>
      <c r="U1333" s="16" t="s">
        <v>7091</v>
      </c>
      <c r="V1333" s="17" t="s">
        <v>7092</v>
      </c>
      <c r="W1333" s="16" t="s">
        <v>1205</v>
      </c>
      <c r="X1333" s="16">
        <v>121.9058333</v>
      </c>
      <c r="Y1333" s="16">
        <v>10.98305556</v>
      </c>
      <c r="Z1333" s="16">
        <v>121.9116667</v>
      </c>
      <c r="AA1333" s="16">
        <v>10.980555560000001</v>
      </c>
      <c r="AB1333" s="16">
        <v>1788</v>
      </c>
      <c r="AD1333" s="16" t="s">
        <v>7093</v>
      </c>
      <c r="AE1333" s="16" t="s">
        <v>7196</v>
      </c>
      <c r="AF1333" s="16" t="s">
        <v>7197</v>
      </c>
      <c r="AG1333" s="16" t="s">
        <v>1907</v>
      </c>
      <c r="AH1333" s="16">
        <v>6.9</v>
      </c>
      <c r="AI1333" s="16">
        <v>2.11</v>
      </c>
      <c r="AJ1333" s="16">
        <v>27.7</v>
      </c>
      <c r="AK1333" s="16">
        <v>7.79</v>
      </c>
    </row>
    <row r="1334" spans="1:44" s="16" customFormat="1">
      <c r="A1334" s="16" t="s">
        <v>1548</v>
      </c>
      <c r="B1334" s="16">
        <v>148.64878999999999</v>
      </c>
      <c r="C1334" s="16">
        <v>4.3855300000000002</v>
      </c>
      <c r="D1334" s="16">
        <v>1815</v>
      </c>
      <c r="E1334" s="16">
        <v>6.0549999999999996E-3</v>
      </c>
      <c r="F1334" s="16">
        <v>28.5503</v>
      </c>
      <c r="G1334" s="16">
        <v>17.408199</v>
      </c>
      <c r="H1334" s="16">
        <v>-14.86985438</v>
      </c>
      <c r="I1334" s="16" t="s">
        <v>1160</v>
      </c>
      <c r="K1334" s="16" t="s">
        <v>1191</v>
      </c>
      <c r="L1334" s="16" t="s">
        <v>1549</v>
      </c>
      <c r="M1334" s="16">
        <v>192959</v>
      </c>
      <c r="N1334" s="16" t="s">
        <v>1161</v>
      </c>
      <c r="O1334" s="16">
        <v>148.64877999999999</v>
      </c>
      <c r="P1334" s="16">
        <v>4.3855272999999997</v>
      </c>
      <c r="Q1334" s="17" t="s">
        <v>1550</v>
      </c>
      <c r="R1334" s="16">
        <v>572</v>
      </c>
      <c r="S1334" s="16">
        <v>351</v>
      </c>
      <c r="T1334" s="16" t="s">
        <v>1551</v>
      </c>
      <c r="U1334" s="16" t="s">
        <v>1552</v>
      </c>
      <c r="V1334" s="17" t="s">
        <v>1553</v>
      </c>
      <c r="W1334" s="16" t="s">
        <v>1205</v>
      </c>
      <c r="X1334" s="16">
        <v>148.64500000000001</v>
      </c>
      <c r="Y1334" s="16">
        <v>4.380833333</v>
      </c>
      <c r="Z1334" s="16">
        <v>148.64875000000001</v>
      </c>
      <c r="AA1334" s="16">
        <v>4.3855555559999999</v>
      </c>
      <c r="AB1334" s="16">
        <v>1774</v>
      </c>
      <c r="AD1334" s="16" t="s">
        <v>1554</v>
      </c>
      <c r="AE1334" s="16" t="s">
        <v>1555</v>
      </c>
      <c r="AF1334" s="16" t="s">
        <v>1556</v>
      </c>
      <c r="AG1334" s="16" t="s">
        <v>1557</v>
      </c>
      <c r="AH1334" s="16">
        <v>12.5</v>
      </c>
      <c r="AI1334" s="16">
        <v>2.11</v>
      </c>
      <c r="AJ1334" s="16">
        <v>27.8</v>
      </c>
      <c r="AK1334" s="16">
        <v>8.2799999999999994</v>
      </c>
    </row>
    <row r="1335" spans="1:44" s="16" customFormat="1">
      <c r="A1335" s="16" t="s">
        <v>4234</v>
      </c>
      <c r="B1335" s="16">
        <v>140.3631718</v>
      </c>
      <c r="C1335" s="16">
        <v>7.3645990000000001</v>
      </c>
      <c r="D1335" s="16">
        <v>1389</v>
      </c>
      <c r="E1335" s="16">
        <v>4.633243270289202E-3</v>
      </c>
      <c r="F1335" s="16">
        <v>22.127099999999999</v>
      </c>
      <c r="G1335" s="16">
        <v>16.864242999999998</v>
      </c>
      <c r="H1335" s="16">
        <v>-14.86037949</v>
      </c>
      <c r="I1335" s="16" t="s">
        <v>1160</v>
      </c>
      <c r="M1335" s="16">
        <v>193816</v>
      </c>
      <c r="N1335" s="16" t="s">
        <v>3628</v>
      </c>
      <c r="X1335" s="16">
        <v>140.36375000000001</v>
      </c>
      <c r="Y1335" s="16">
        <v>7.3663888890000004</v>
      </c>
      <c r="Z1335" s="16">
        <v>140.36333329999999</v>
      </c>
      <c r="AA1335" s="16">
        <v>7.3644444440000001</v>
      </c>
      <c r="AB1335" s="16">
        <v>1389</v>
      </c>
      <c r="AD1335" s="16" t="s">
        <v>4235</v>
      </c>
      <c r="AE1335" s="16" t="s">
        <v>4236</v>
      </c>
      <c r="AF1335" s="16" t="s">
        <v>1523</v>
      </c>
      <c r="AG1335" s="16" t="s">
        <v>4237</v>
      </c>
      <c r="AH1335" s="16">
        <v>29.3</v>
      </c>
      <c r="AI1335" s="16">
        <v>2.41</v>
      </c>
      <c r="AJ1335" s="16">
        <v>22.2</v>
      </c>
      <c r="AK1335" s="16">
        <v>8.44</v>
      </c>
    </row>
    <row r="1336" spans="1:44" s="16" customFormat="1">
      <c r="A1336" s="16" t="s">
        <v>5544</v>
      </c>
      <c r="B1336" s="16">
        <v>144.19320999999999</v>
      </c>
      <c r="C1336" s="16">
        <v>9.0444300000000002</v>
      </c>
      <c r="D1336" s="16">
        <v>3316</v>
      </c>
      <c r="E1336" s="16">
        <v>1.1061076086593949E-2</v>
      </c>
      <c r="F1336" s="16">
        <v>49.9163</v>
      </c>
      <c r="G1336" s="16">
        <v>18.649694</v>
      </c>
      <c r="H1336" s="16">
        <v>-14.84151793</v>
      </c>
      <c r="I1336" s="16" t="s">
        <v>1160</v>
      </c>
      <c r="M1336" s="16">
        <v>198344</v>
      </c>
      <c r="N1336" s="16" t="s">
        <v>3628</v>
      </c>
      <c r="X1336" s="16">
        <v>144.19416670000001</v>
      </c>
      <c r="Y1336" s="16">
        <v>9.0458333329999991</v>
      </c>
      <c r="Z1336" s="16">
        <v>144.19333330000001</v>
      </c>
      <c r="AA1336" s="16">
        <v>9.0449999999999999</v>
      </c>
      <c r="AB1336" s="16">
        <v>3316</v>
      </c>
      <c r="AD1336" s="16" t="s">
        <v>5545</v>
      </c>
      <c r="AE1336" s="16" t="s">
        <v>5546</v>
      </c>
      <c r="AF1336" s="16" t="s">
        <v>5547</v>
      </c>
      <c r="AG1336" s="16" t="s">
        <v>5548</v>
      </c>
      <c r="AH1336" s="16">
        <v>5.8</v>
      </c>
      <c r="AI1336" s="16">
        <v>2.42</v>
      </c>
      <c r="AJ1336" s="16">
        <v>50.4</v>
      </c>
      <c r="AK1336" s="16">
        <v>8.59</v>
      </c>
    </row>
    <row r="1337" spans="1:44" s="16" customFormat="1">
      <c r="A1337" s="16" t="s">
        <v>1502</v>
      </c>
      <c r="B1337" s="16">
        <v>209.30850000000001</v>
      </c>
      <c r="C1337" s="16">
        <v>4.3073100000000002</v>
      </c>
      <c r="D1337" s="16">
        <v>1200</v>
      </c>
      <c r="E1337" s="16">
        <v>4.0020000000000003E-3</v>
      </c>
      <c r="F1337" s="16">
        <v>22.212599999999998</v>
      </c>
      <c r="G1337" s="16">
        <v>16.892046000000001</v>
      </c>
      <c r="H1337" s="16">
        <v>-14.840951</v>
      </c>
      <c r="I1337" s="16" t="s">
        <v>1160</v>
      </c>
      <c r="K1337" s="16" t="s">
        <v>1328</v>
      </c>
      <c r="L1337" s="16" t="s">
        <v>1503</v>
      </c>
      <c r="N1337" s="16" t="s">
        <v>1161</v>
      </c>
      <c r="O1337" s="16">
        <v>209.30851000000001</v>
      </c>
      <c r="P1337" s="16">
        <v>4.3073205999999997</v>
      </c>
      <c r="Q1337" s="17" t="s">
        <v>1504</v>
      </c>
      <c r="R1337" s="16">
        <v>856</v>
      </c>
      <c r="S1337" s="16">
        <v>175</v>
      </c>
      <c r="T1337" s="16" t="s">
        <v>1506</v>
      </c>
      <c r="U1337" s="16" t="s">
        <v>1507</v>
      </c>
      <c r="V1337" s="17" t="s">
        <v>1508</v>
      </c>
      <c r="W1337" s="16" t="s">
        <v>1205</v>
      </c>
    </row>
    <row r="1338" spans="1:44" s="16" customFormat="1">
      <c r="A1338" s="16" t="s">
        <v>2125</v>
      </c>
      <c r="B1338" s="16">
        <v>150.50001</v>
      </c>
      <c r="C1338" s="16">
        <v>4.7909300000000004</v>
      </c>
      <c r="D1338" s="16">
        <v>1693</v>
      </c>
      <c r="E1338" s="16">
        <v>5.6480000000000002E-3</v>
      </c>
      <c r="F1338" s="16">
        <v>26.9039</v>
      </c>
      <c r="G1338" s="16">
        <v>17.310742999999999</v>
      </c>
      <c r="H1338" s="16">
        <v>-14.838333199999999</v>
      </c>
      <c r="I1338" s="16" t="s">
        <v>1160</v>
      </c>
      <c r="K1338" s="16" t="s">
        <v>1104</v>
      </c>
      <c r="L1338" s="16" t="s">
        <v>1980</v>
      </c>
      <c r="N1338" s="16" t="s">
        <v>1161</v>
      </c>
      <c r="O1338" s="16">
        <v>150.50002000000001</v>
      </c>
      <c r="P1338" s="16">
        <v>4.7909508000000001</v>
      </c>
      <c r="Q1338" s="17" t="s">
        <v>1981</v>
      </c>
      <c r="R1338" s="16">
        <v>572</v>
      </c>
      <c r="S1338" s="16">
        <v>576</v>
      </c>
      <c r="T1338" s="16" t="s">
        <v>1982</v>
      </c>
      <c r="U1338" s="16" t="s">
        <v>1983</v>
      </c>
      <c r="V1338" s="17" t="s">
        <v>1984</v>
      </c>
      <c r="W1338" s="16" t="s">
        <v>1205</v>
      </c>
    </row>
    <row r="1339" spans="1:44" s="16" customFormat="1">
      <c r="A1339" s="16" t="s">
        <v>4370</v>
      </c>
      <c r="B1339" s="16">
        <v>142.98308</v>
      </c>
      <c r="C1339" s="16">
        <v>7.5361900000000004</v>
      </c>
      <c r="D1339" s="16">
        <v>2217</v>
      </c>
      <c r="E1339" s="16">
        <v>7.3940000000000004E-3</v>
      </c>
      <c r="F1339" s="16">
        <v>34.326799999999999</v>
      </c>
      <c r="G1339" s="16">
        <v>17.840305000000001</v>
      </c>
      <c r="H1339" s="16">
        <v>-14.837861999999999</v>
      </c>
      <c r="I1339" s="16" t="s">
        <v>1160</v>
      </c>
      <c r="K1339" s="16" t="s">
        <v>867</v>
      </c>
      <c r="L1339" s="16" t="s">
        <v>4357</v>
      </c>
      <c r="N1339" s="16" t="s">
        <v>1161</v>
      </c>
      <c r="O1339" s="16">
        <v>142.98307</v>
      </c>
      <c r="P1339" s="16">
        <v>7.5361997000000001</v>
      </c>
      <c r="Q1339" s="17" t="s">
        <v>4358</v>
      </c>
      <c r="R1339" s="16">
        <v>1196</v>
      </c>
      <c r="S1339" s="16">
        <v>195</v>
      </c>
      <c r="T1339" s="16" t="s">
        <v>4359</v>
      </c>
      <c r="U1339" s="16" t="s">
        <v>4360</v>
      </c>
      <c r="V1339" s="17" t="s">
        <v>4361</v>
      </c>
      <c r="W1339" s="16" t="s">
        <v>1205</v>
      </c>
    </row>
    <row r="1340" spans="1:44" s="16" customFormat="1">
      <c r="A1340" s="16" t="s">
        <v>1746</v>
      </c>
      <c r="B1340" s="16">
        <v>235.48661000000001</v>
      </c>
      <c r="C1340" s="16">
        <v>4.5798699999999997</v>
      </c>
      <c r="D1340" s="16">
        <v>2007.6936310000001</v>
      </c>
      <c r="E1340" s="16">
        <v>6.6969999999999998E-3</v>
      </c>
      <c r="F1340" s="16">
        <v>33.906999999999996</v>
      </c>
      <c r="G1340" s="16">
        <v>17.818574999999999</v>
      </c>
      <c r="H1340" s="16">
        <v>-14.83287183</v>
      </c>
      <c r="I1340" s="16" t="s">
        <v>1160</v>
      </c>
      <c r="M1340" s="16">
        <v>258332</v>
      </c>
      <c r="N1340" s="16" t="s">
        <v>1585</v>
      </c>
      <c r="O1340" s="16">
        <v>235.48661000000001</v>
      </c>
      <c r="P1340" s="16">
        <v>4.5798699999999997</v>
      </c>
      <c r="Q1340" s="17" t="s">
        <v>1623</v>
      </c>
      <c r="R1340" s="16">
        <v>1836</v>
      </c>
      <c r="S1340" s="16">
        <v>117</v>
      </c>
      <c r="T1340" s="16" t="s">
        <v>1899</v>
      </c>
      <c r="U1340" s="16" t="s">
        <v>1900</v>
      </c>
      <c r="V1340" s="17" t="s">
        <v>1901</v>
      </c>
      <c r="W1340" s="16" t="s">
        <v>1316</v>
      </c>
      <c r="X1340" s="16">
        <v>235.48249999999999</v>
      </c>
      <c r="Y1340" s="16">
        <v>4.5888888889999997</v>
      </c>
      <c r="Z1340" s="16">
        <v>235.48708329999999</v>
      </c>
      <c r="AA1340" s="16">
        <v>4.58</v>
      </c>
      <c r="AB1340" s="16">
        <v>1973</v>
      </c>
      <c r="AD1340" s="16" t="s">
        <v>1902</v>
      </c>
      <c r="AE1340" s="16" t="s">
        <v>1761</v>
      </c>
      <c r="AF1340" s="16" t="s">
        <v>1762</v>
      </c>
      <c r="AG1340" s="16" t="s">
        <v>1763</v>
      </c>
      <c r="AH1340" s="16">
        <v>6.4</v>
      </c>
      <c r="AI1340" s="16">
        <v>2.2400000000000002</v>
      </c>
      <c r="AJ1340" s="16">
        <v>31.3</v>
      </c>
      <c r="AK1340" s="16">
        <v>8.0399999999999991</v>
      </c>
    </row>
    <row r="1341" spans="1:44" s="16" customFormat="1">
      <c r="A1341" s="16" t="s">
        <v>2730</v>
      </c>
      <c r="B1341" s="16">
        <v>237.4917523</v>
      </c>
      <c r="C1341" s="16">
        <v>5.5171402900000004</v>
      </c>
      <c r="D1341" s="16">
        <v>1949</v>
      </c>
      <c r="E1341" s="16">
        <v>6.5012175189299174E-3</v>
      </c>
      <c r="F1341" s="16">
        <v>33.1599</v>
      </c>
      <c r="G1341" s="16">
        <v>17.775379000000001</v>
      </c>
      <c r="H1341" s="16">
        <v>-14.827687060000001</v>
      </c>
      <c r="I1341" s="16" t="s">
        <v>1160</v>
      </c>
      <c r="M1341" s="16">
        <v>258343</v>
      </c>
      <c r="N1341" s="16" t="s">
        <v>1465</v>
      </c>
      <c r="X1341" s="16">
        <v>237.49250000000001</v>
      </c>
      <c r="Y1341" s="16">
        <v>5.5147222219999996</v>
      </c>
      <c r="Z1341" s="16">
        <v>237.4916667</v>
      </c>
      <c r="AA1341" s="16">
        <v>5.517222222</v>
      </c>
      <c r="AB1341" s="16">
        <v>1949</v>
      </c>
      <c r="AD1341" s="16" t="s">
        <v>2731</v>
      </c>
      <c r="AE1341" s="16" t="s">
        <v>2732</v>
      </c>
      <c r="AF1341" s="16" t="s">
        <v>2733</v>
      </c>
      <c r="AG1341" s="16" t="s">
        <v>2734</v>
      </c>
      <c r="AH1341" s="16">
        <v>8.3000000000000007</v>
      </c>
      <c r="AI1341" s="16">
        <v>2.2400000000000002</v>
      </c>
      <c r="AJ1341" s="16">
        <v>31.2</v>
      </c>
      <c r="AK1341" s="16">
        <v>8.17</v>
      </c>
    </row>
    <row r="1342" spans="1:44" s="16" customFormat="1">
      <c r="A1342" s="16" t="s">
        <v>12292</v>
      </c>
      <c r="B1342" s="16">
        <v>233.49522089999999</v>
      </c>
      <c r="C1342" s="16">
        <v>12.064054820000001</v>
      </c>
      <c r="D1342" s="16">
        <v>2646</v>
      </c>
      <c r="E1342" s="16">
        <v>8.826178324827379E-3</v>
      </c>
      <c r="F1342" s="16">
        <v>43.805900000000001</v>
      </c>
      <c r="G1342" s="16">
        <v>18.383703000000001</v>
      </c>
      <c r="H1342" s="16">
        <v>-14.823960039999999</v>
      </c>
      <c r="I1342" s="16" t="s">
        <v>1160</v>
      </c>
      <c r="J1342" s="16" t="s">
        <v>12293</v>
      </c>
      <c r="M1342" s="16">
        <v>253923</v>
      </c>
      <c r="N1342" s="16" t="s">
        <v>1465</v>
      </c>
      <c r="X1342" s="16">
        <v>233.50333330000001</v>
      </c>
      <c r="Y1342" s="16">
        <v>12.053055560000001</v>
      </c>
      <c r="Z1342" s="16">
        <v>233.495</v>
      </c>
      <c r="AA1342" s="16">
        <v>12.06361111</v>
      </c>
      <c r="AB1342" s="16">
        <v>2646</v>
      </c>
      <c r="AD1342" s="16" t="s">
        <v>12294</v>
      </c>
      <c r="AE1342" s="16" t="s">
        <v>12295</v>
      </c>
      <c r="AF1342" s="16" t="s">
        <v>12296</v>
      </c>
      <c r="AG1342" s="16" t="s">
        <v>12297</v>
      </c>
      <c r="AH1342" s="16">
        <v>7.2</v>
      </c>
      <c r="AI1342" s="16">
        <v>2.06</v>
      </c>
      <c r="AJ1342" s="16">
        <v>41.3</v>
      </c>
      <c r="AK1342" s="16">
        <v>8.08</v>
      </c>
      <c r="AL1342" s="16" t="s">
        <v>2124</v>
      </c>
    </row>
    <row r="1343" spans="1:44" s="16" customFormat="1">
      <c r="A1343" s="16" t="s">
        <v>4123</v>
      </c>
      <c r="B1343" s="16">
        <v>128.07535669999999</v>
      </c>
      <c r="C1343" s="16">
        <v>7.1991404699999997</v>
      </c>
      <c r="D1343" s="16">
        <v>2009</v>
      </c>
      <c r="E1343" s="16">
        <v>6.7013576169985658E-3</v>
      </c>
      <c r="F1343" s="16">
        <v>30.383299999999998</v>
      </c>
      <c r="G1343" s="16">
        <v>17.591595000000002</v>
      </c>
      <c r="H1343" s="16">
        <v>-14.82157971</v>
      </c>
      <c r="I1343" s="16" t="s">
        <v>1160</v>
      </c>
      <c r="M1343" s="16">
        <v>188998</v>
      </c>
      <c r="N1343" s="16" t="s">
        <v>2715</v>
      </c>
      <c r="X1343" s="16">
        <v>128.0720833</v>
      </c>
      <c r="Y1343" s="16">
        <v>7.1952777780000003</v>
      </c>
      <c r="Z1343" s="16">
        <v>128.07499999999999</v>
      </c>
      <c r="AA1343" s="16">
        <v>7.198888889</v>
      </c>
      <c r="AB1343" s="16">
        <v>2009</v>
      </c>
      <c r="AD1343" s="16" t="s">
        <v>4124</v>
      </c>
      <c r="AE1343" s="16" t="s">
        <v>4125</v>
      </c>
      <c r="AF1343" s="16" t="s">
        <v>4126</v>
      </c>
      <c r="AG1343" s="16" t="s">
        <v>4127</v>
      </c>
      <c r="AH1343" s="16">
        <v>9.4</v>
      </c>
      <c r="AI1343" s="16">
        <v>1.9</v>
      </c>
      <c r="AJ1343" s="16">
        <v>31.3</v>
      </c>
      <c r="AK1343" s="16">
        <v>8.07</v>
      </c>
    </row>
    <row r="1344" spans="1:44" s="16" customFormat="1">
      <c r="A1344" s="16" t="s">
        <v>2463</v>
      </c>
      <c r="B1344" s="16">
        <v>209.08882</v>
      </c>
      <c r="C1344" s="16">
        <v>5.3289600000000004</v>
      </c>
      <c r="D1344" s="16">
        <v>1395</v>
      </c>
      <c r="E1344" s="16">
        <v>4.6519999999999999E-3</v>
      </c>
      <c r="F1344" s="16">
        <v>25.6693</v>
      </c>
      <c r="G1344" s="16">
        <v>17.236280000000001</v>
      </c>
      <c r="H1344" s="16">
        <v>-14.810790000000001</v>
      </c>
      <c r="I1344" s="16" t="s">
        <v>1160</v>
      </c>
      <c r="K1344" s="16" t="s">
        <v>1040</v>
      </c>
      <c r="L1344" s="16" t="s">
        <v>2594</v>
      </c>
      <c r="N1344" s="16" t="s">
        <v>1635</v>
      </c>
      <c r="O1344" s="16">
        <v>209.08893</v>
      </c>
      <c r="P1344" s="16">
        <v>5.3289752000000004</v>
      </c>
      <c r="Q1344" s="17" t="s">
        <v>2595</v>
      </c>
      <c r="R1344" s="16">
        <v>856</v>
      </c>
      <c r="S1344" s="16">
        <v>437</v>
      </c>
      <c r="T1344" s="16" t="s">
        <v>2596</v>
      </c>
      <c r="U1344" s="16" t="s">
        <v>2597</v>
      </c>
      <c r="V1344" s="17" t="s">
        <v>2598</v>
      </c>
      <c r="W1344" s="16" t="s">
        <v>1205</v>
      </c>
    </row>
    <row r="1345" spans="1:44" s="16" customFormat="1">
      <c r="A1345" s="16" t="s">
        <v>3285</v>
      </c>
      <c r="B1345" s="16">
        <v>172.10114999999999</v>
      </c>
      <c r="C1345" s="16">
        <v>6.1178499999999998</v>
      </c>
      <c r="D1345" s="16">
        <v>1553</v>
      </c>
      <c r="E1345" s="16">
        <v>5.1809999999999998E-3</v>
      </c>
      <c r="F1345" s="16">
        <v>27.893599999999999</v>
      </c>
      <c r="G1345" s="16">
        <v>17.419616999999999</v>
      </c>
      <c r="H1345" s="16">
        <v>-14.80790584</v>
      </c>
      <c r="I1345" s="16" t="s">
        <v>1160</v>
      </c>
      <c r="K1345" s="16" t="s">
        <v>981</v>
      </c>
      <c r="L1345" s="16" t="s">
        <v>3286</v>
      </c>
      <c r="M1345" s="16">
        <v>213939</v>
      </c>
      <c r="N1345" s="16" t="s">
        <v>2709</v>
      </c>
      <c r="O1345" s="16">
        <v>172.10114999999999</v>
      </c>
      <c r="P1345" s="16">
        <v>6.1178549999999996</v>
      </c>
      <c r="Q1345" s="17" t="s">
        <v>3287</v>
      </c>
      <c r="R1345" s="16">
        <v>1618</v>
      </c>
      <c r="S1345" s="16">
        <v>121</v>
      </c>
      <c r="T1345" s="16" t="s">
        <v>3288</v>
      </c>
      <c r="U1345" s="16" t="s">
        <v>3289</v>
      </c>
      <c r="V1345" s="17" t="s">
        <v>3290</v>
      </c>
      <c r="W1345" s="16" t="s">
        <v>1205</v>
      </c>
      <c r="X1345" s="16">
        <v>172.1020833</v>
      </c>
      <c r="Y1345" s="16">
        <v>6.1169444439999996</v>
      </c>
      <c r="Z1345" s="16">
        <v>172.10124999999999</v>
      </c>
      <c r="AA1345" s="16">
        <v>6.1177777779999998</v>
      </c>
      <c r="AB1345" s="16">
        <v>1571</v>
      </c>
      <c r="AD1345" s="16" t="s">
        <v>3291</v>
      </c>
      <c r="AE1345" s="16" t="s">
        <v>3292</v>
      </c>
      <c r="AF1345" s="16" t="s">
        <v>3138</v>
      </c>
      <c r="AG1345" s="16" t="s">
        <v>3139</v>
      </c>
      <c r="AH1345" s="16">
        <v>16.2</v>
      </c>
      <c r="AI1345" s="16">
        <v>2.2000000000000002</v>
      </c>
      <c r="AJ1345" s="16">
        <v>25.8</v>
      </c>
      <c r="AK1345" s="16">
        <v>8.23</v>
      </c>
    </row>
    <row r="1346" spans="1:44" s="16" customFormat="1">
      <c r="A1346" s="16" t="s">
        <v>7110</v>
      </c>
      <c r="B1346" s="16">
        <v>126.62683</v>
      </c>
      <c r="C1346" s="16">
        <v>11.786083</v>
      </c>
      <c r="D1346" s="16">
        <v>1496.3388769999999</v>
      </c>
      <c r="E1346" s="16">
        <v>4.9912899999999998E-3</v>
      </c>
      <c r="F1346" s="16">
        <v>23.250299999999999</v>
      </c>
      <c r="G1346" s="16">
        <v>17.029501</v>
      </c>
      <c r="H1346" s="16">
        <v>-14.8026418</v>
      </c>
      <c r="I1346" s="16" t="s">
        <v>1160</v>
      </c>
      <c r="J1346" s="16" t="s">
        <v>7111</v>
      </c>
      <c r="K1346" s="16" t="s">
        <v>601</v>
      </c>
      <c r="M1346" s="16">
        <v>188875</v>
      </c>
      <c r="N1346" s="16" t="s">
        <v>2709</v>
      </c>
      <c r="O1346" s="16">
        <v>126.62683</v>
      </c>
      <c r="P1346" s="16">
        <v>11.786083</v>
      </c>
      <c r="Q1346" s="17" t="s">
        <v>3767</v>
      </c>
      <c r="R1346" s="16">
        <v>2423</v>
      </c>
      <c r="S1346" s="16">
        <v>605</v>
      </c>
      <c r="T1346" s="16" t="s">
        <v>7112</v>
      </c>
      <c r="U1346" s="16" t="s">
        <v>7113</v>
      </c>
      <c r="V1346" s="17" t="s">
        <v>7114</v>
      </c>
      <c r="W1346" s="16" t="s">
        <v>1205</v>
      </c>
      <c r="X1346" s="16">
        <v>126.63375000000001</v>
      </c>
      <c r="Y1346" s="16">
        <v>11.792222219999999</v>
      </c>
      <c r="Z1346" s="16">
        <v>126.6275</v>
      </c>
      <c r="AA1346" s="16">
        <v>11.786666670000001</v>
      </c>
      <c r="AB1346" s="16">
        <v>1890</v>
      </c>
      <c r="AD1346" s="16" t="s">
        <v>7115</v>
      </c>
      <c r="AE1346" s="16" t="s">
        <v>7116</v>
      </c>
      <c r="AF1346" s="16" t="s">
        <v>7117</v>
      </c>
      <c r="AG1346" s="16" t="s">
        <v>1785</v>
      </c>
      <c r="AH1346" s="16">
        <v>8.9</v>
      </c>
      <c r="AI1346" s="16">
        <v>1.99</v>
      </c>
      <c r="AJ1346" s="16">
        <v>29.3</v>
      </c>
      <c r="AK1346" s="16">
        <v>7.94</v>
      </c>
    </row>
    <row r="1347" spans="1:44" s="16" customFormat="1">
      <c r="A1347" s="16" t="s">
        <v>9339</v>
      </c>
      <c r="B1347" s="16">
        <v>160.42070000000001</v>
      </c>
      <c r="C1347" s="16">
        <v>13.82488</v>
      </c>
      <c r="D1347" s="16">
        <v>1271</v>
      </c>
      <c r="E1347" s="16">
        <v>4.2399999999999998E-3</v>
      </c>
      <c r="F1347" s="16">
        <v>22.454699999999999</v>
      </c>
      <c r="G1347" s="16">
        <v>16.969480999999998</v>
      </c>
      <c r="H1347" s="16">
        <v>-14.78705529</v>
      </c>
      <c r="I1347" s="16" t="s">
        <v>1160</v>
      </c>
      <c r="K1347" s="16" t="s">
        <v>458</v>
      </c>
      <c r="L1347" s="16" t="s">
        <v>9191</v>
      </c>
      <c r="N1347" s="16" t="s">
        <v>2709</v>
      </c>
      <c r="O1347" s="16">
        <v>160.42070000000001</v>
      </c>
      <c r="P1347" s="16">
        <v>13.824877000000001</v>
      </c>
      <c r="Q1347" s="17" t="s">
        <v>9192</v>
      </c>
      <c r="R1347" s="16">
        <v>1748</v>
      </c>
      <c r="S1347" s="16">
        <v>634</v>
      </c>
      <c r="T1347" s="16" t="s">
        <v>9077</v>
      </c>
      <c r="U1347" s="16" t="s">
        <v>9078</v>
      </c>
      <c r="V1347" s="17" t="s">
        <v>9079</v>
      </c>
      <c r="W1347" s="16" t="s">
        <v>1205</v>
      </c>
      <c r="AL1347" s="16" t="s">
        <v>9080</v>
      </c>
      <c r="AM1347" s="16" t="s">
        <v>9080</v>
      </c>
      <c r="AR1347" s="16" t="s">
        <v>8182</v>
      </c>
    </row>
    <row r="1348" spans="1:44" s="16" customFormat="1">
      <c r="A1348" s="16" t="s">
        <v>10152</v>
      </c>
      <c r="B1348" s="16">
        <v>173.45858000000001</v>
      </c>
      <c r="C1348" s="16">
        <v>14.8245</v>
      </c>
      <c r="D1348" s="16">
        <v>1133</v>
      </c>
      <c r="E1348" s="16">
        <v>3.7799999999999999E-3</v>
      </c>
      <c r="F1348" s="16">
        <v>21.749400000000001</v>
      </c>
      <c r="G1348" s="16">
        <v>16.931417</v>
      </c>
      <c r="H1348" s="16">
        <v>-14.7558194</v>
      </c>
      <c r="I1348" s="16" t="s">
        <v>1160</v>
      </c>
      <c r="K1348" s="16" t="s">
        <v>437</v>
      </c>
      <c r="L1348" s="16" t="s">
        <v>10153</v>
      </c>
      <c r="M1348" s="16">
        <v>215306</v>
      </c>
      <c r="N1348" s="16" t="s">
        <v>1161</v>
      </c>
      <c r="O1348" s="16">
        <v>173.45862</v>
      </c>
      <c r="P1348" s="16">
        <v>14.824512</v>
      </c>
      <c r="Q1348" s="17" t="s">
        <v>10154</v>
      </c>
      <c r="R1348" s="16">
        <v>1754</v>
      </c>
      <c r="S1348" s="16">
        <v>554</v>
      </c>
      <c r="T1348" s="16" t="s">
        <v>10155</v>
      </c>
      <c r="U1348" s="16" t="s">
        <v>10156</v>
      </c>
      <c r="V1348" s="17" t="s">
        <v>10157</v>
      </c>
      <c r="W1348" s="16" t="s">
        <v>1205</v>
      </c>
      <c r="X1348" s="16">
        <v>173.45625000000001</v>
      </c>
      <c r="Y1348" s="16">
        <v>14.818611110000001</v>
      </c>
      <c r="Z1348" s="16">
        <v>173.45875000000001</v>
      </c>
      <c r="AA1348" s="16">
        <v>14.824444440000001</v>
      </c>
      <c r="AB1348" s="16">
        <v>1129</v>
      </c>
      <c r="AD1348" s="16" t="s">
        <v>10158</v>
      </c>
      <c r="AE1348" s="16" t="s">
        <v>10159</v>
      </c>
      <c r="AF1348" s="16" t="s">
        <v>10160</v>
      </c>
      <c r="AG1348" s="16" t="s">
        <v>10161</v>
      </c>
      <c r="AH1348" s="16">
        <v>8.5</v>
      </c>
      <c r="AI1348" s="16">
        <v>1.52</v>
      </c>
      <c r="AJ1348" s="16">
        <v>20.399999999999999</v>
      </c>
      <c r="AK1348" s="16">
        <v>7.66</v>
      </c>
      <c r="AR1348" s="16" t="s">
        <v>8073</v>
      </c>
    </row>
    <row r="1349" spans="1:44" s="16" customFormat="1">
      <c r="A1349" s="16" t="s">
        <v>5114</v>
      </c>
      <c r="B1349" s="16">
        <v>143.03672</v>
      </c>
      <c r="C1349" s="16">
        <v>8.4696599999999993</v>
      </c>
      <c r="D1349" s="16">
        <v>2340</v>
      </c>
      <c r="E1349" s="16">
        <v>7.8069999999999997E-3</v>
      </c>
      <c r="F1349" s="16">
        <v>36.112900000000003</v>
      </c>
      <c r="G1349" s="16">
        <v>18.036187999999999</v>
      </c>
      <c r="H1349" s="16">
        <v>-14.752124</v>
      </c>
      <c r="I1349" s="16" t="s">
        <v>1160</v>
      </c>
      <c r="K1349" s="16" t="s">
        <v>824</v>
      </c>
      <c r="L1349" s="16" t="s">
        <v>5115</v>
      </c>
      <c r="N1349" s="16" t="s">
        <v>1635</v>
      </c>
      <c r="O1349" s="16">
        <v>143.03672</v>
      </c>
      <c r="P1349" s="16">
        <v>8.4696672</v>
      </c>
      <c r="Q1349" s="17" t="s">
        <v>4991</v>
      </c>
      <c r="R1349" s="16">
        <v>1304</v>
      </c>
      <c r="S1349" s="16">
        <v>305</v>
      </c>
      <c r="T1349" s="16" t="s">
        <v>4992</v>
      </c>
      <c r="U1349" s="16" t="s">
        <v>4993</v>
      </c>
      <c r="V1349" s="17" t="s">
        <v>4994</v>
      </c>
      <c r="W1349" s="16" t="s">
        <v>1205</v>
      </c>
    </row>
    <row r="1350" spans="1:44" s="16" customFormat="1">
      <c r="A1350" s="16" t="s">
        <v>4028</v>
      </c>
      <c r="B1350" s="16">
        <v>230.18582359999999</v>
      </c>
      <c r="C1350" s="16">
        <v>7.2450397100000004</v>
      </c>
      <c r="D1350" s="16">
        <v>3790</v>
      </c>
      <c r="E1350" s="16">
        <v>1.2642182861336268E-2</v>
      </c>
      <c r="F1350" s="16">
        <v>60.265300000000003</v>
      </c>
      <c r="G1350" s="16">
        <v>19.154142</v>
      </c>
      <c r="H1350" s="16">
        <v>-14.74619461</v>
      </c>
      <c r="I1350" s="16" t="s">
        <v>1160</v>
      </c>
      <c r="M1350" s="16">
        <v>258404</v>
      </c>
      <c r="N1350" s="16" t="s">
        <v>3628</v>
      </c>
      <c r="X1350" s="16">
        <v>230.18541669999999</v>
      </c>
      <c r="Y1350" s="16">
        <v>7.2536111109999997</v>
      </c>
      <c r="Z1350" s="16">
        <v>230.18583330000001</v>
      </c>
      <c r="AA1350" s="16">
        <v>7.2450000000000001</v>
      </c>
      <c r="AB1350" s="16">
        <v>3790</v>
      </c>
      <c r="AD1350" s="16" t="s">
        <v>4029</v>
      </c>
      <c r="AE1350" s="16" t="s">
        <v>4030</v>
      </c>
      <c r="AF1350" s="16" t="s">
        <v>4031</v>
      </c>
      <c r="AG1350" s="16" t="s">
        <v>4032</v>
      </c>
      <c r="AH1350" s="16">
        <v>6.7</v>
      </c>
      <c r="AI1350" s="16">
        <v>2.27</v>
      </c>
      <c r="AJ1350" s="16">
        <v>56.8</v>
      </c>
      <c r="AK1350" s="16">
        <v>8.6999999999999993</v>
      </c>
    </row>
    <row r="1351" spans="1:44" s="16" customFormat="1">
      <c r="A1351" s="16" t="s">
        <v>9919</v>
      </c>
      <c r="B1351" s="16">
        <v>170.59752</v>
      </c>
      <c r="C1351" s="16">
        <v>11.79392</v>
      </c>
      <c r="D1351" s="16">
        <v>1514</v>
      </c>
      <c r="E1351" s="16">
        <v>5.0499999999999998E-3</v>
      </c>
      <c r="F1351" s="16">
        <v>27.003499999999999</v>
      </c>
      <c r="G1351" s="16">
        <v>17.415261999999998</v>
      </c>
      <c r="H1351" s="16">
        <v>-14.74183829</v>
      </c>
      <c r="I1351" s="16" t="s">
        <v>1160</v>
      </c>
      <c r="K1351" s="16" t="s">
        <v>306</v>
      </c>
      <c r="L1351" s="16" t="s">
        <v>9920</v>
      </c>
      <c r="N1351" s="16" t="s">
        <v>1161</v>
      </c>
      <c r="O1351" s="16">
        <v>170.59752</v>
      </c>
      <c r="P1351" s="16">
        <v>11.793924000000001</v>
      </c>
      <c r="Q1351" s="17" t="s">
        <v>9921</v>
      </c>
      <c r="R1351" s="16">
        <v>1605</v>
      </c>
      <c r="S1351" s="16">
        <v>101</v>
      </c>
      <c r="T1351" s="16" t="s">
        <v>9922</v>
      </c>
      <c r="U1351" s="16" t="s">
        <v>9923</v>
      </c>
      <c r="V1351" s="17" t="s">
        <v>9924</v>
      </c>
      <c r="W1351" s="16" t="s">
        <v>1205</v>
      </c>
      <c r="AR1351" s="16" t="s">
        <v>8073</v>
      </c>
    </row>
    <row r="1352" spans="1:44" s="16" customFormat="1">
      <c r="A1352" s="16" t="s">
        <v>7473</v>
      </c>
      <c r="B1352" s="16">
        <v>135.394473</v>
      </c>
      <c r="C1352" s="16">
        <v>11.332015419999999</v>
      </c>
      <c r="D1352" s="16">
        <v>4264</v>
      </c>
      <c r="E1352" s="16">
        <v>1.4223289636078589E-2</v>
      </c>
      <c r="F1352" s="16">
        <v>62.265000000000001</v>
      </c>
      <c r="G1352" s="16">
        <v>19.230924999999999</v>
      </c>
      <c r="H1352" s="16">
        <v>-14.74029496</v>
      </c>
      <c r="I1352" s="16" t="s">
        <v>1160</v>
      </c>
      <c r="M1352" s="16">
        <v>198346</v>
      </c>
      <c r="N1352" s="16" t="s">
        <v>2079</v>
      </c>
      <c r="X1352" s="16">
        <v>135.4</v>
      </c>
      <c r="Y1352" s="16">
        <v>11.322777779999999</v>
      </c>
      <c r="Z1352" s="16">
        <v>135.39458329999999</v>
      </c>
      <c r="AA1352" s="16">
        <v>11.331944439999999</v>
      </c>
      <c r="AB1352" s="16">
        <v>4264</v>
      </c>
      <c r="AD1352" s="16" t="s">
        <v>7474</v>
      </c>
      <c r="AE1352" s="16" t="s">
        <v>7475</v>
      </c>
      <c r="AF1352" s="16" t="s">
        <v>7476</v>
      </c>
      <c r="AG1352" s="16" t="s">
        <v>3651</v>
      </c>
      <c r="AH1352" s="16">
        <v>7.4</v>
      </c>
      <c r="AI1352" s="16">
        <v>1.98</v>
      </c>
      <c r="AJ1352" s="16">
        <v>63.6</v>
      </c>
      <c r="AK1352" s="16">
        <v>8.76</v>
      </c>
    </row>
    <row r="1353" spans="1:44" s="16" customFormat="1">
      <c r="A1353" s="16" t="s">
        <v>12070</v>
      </c>
      <c r="B1353" s="16">
        <v>221.60124999999999</v>
      </c>
      <c r="C1353" s="16">
        <v>14.2125</v>
      </c>
      <c r="D1353" s="16">
        <v>1793</v>
      </c>
      <c r="E1353" s="16">
        <v>5.9810000000000002E-3</v>
      </c>
      <c r="F1353" s="16">
        <v>31.683700000000002</v>
      </c>
      <c r="G1353" s="16">
        <v>17.767569000000002</v>
      </c>
      <c r="H1353" s="18">
        <v>-14.736610462401934</v>
      </c>
      <c r="I1353" s="16" t="s">
        <v>1160</v>
      </c>
      <c r="L1353" s="16" t="s">
        <v>12071</v>
      </c>
      <c r="M1353" s="16">
        <v>242016</v>
      </c>
      <c r="N1353" s="16" t="s">
        <v>1287</v>
      </c>
      <c r="X1353" s="16">
        <v>221.6020833</v>
      </c>
      <c r="Y1353" s="16">
        <v>14.21361111</v>
      </c>
      <c r="Z1353" s="16">
        <v>221.60124999999999</v>
      </c>
      <c r="AA1353" s="16">
        <v>14.213055560000001</v>
      </c>
      <c r="AB1353" s="16">
        <v>1789</v>
      </c>
      <c r="AC1353" s="16" t="s">
        <v>12072</v>
      </c>
      <c r="AD1353" s="16" t="s">
        <v>12073</v>
      </c>
      <c r="AE1353" s="16" t="s">
        <v>12074</v>
      </c>
      <c r="AF1353" s="16" t="s">
        <v>12075</v>
      </c>
      <c r="AG1353" s="16" t="s">
        <v>12076</v>
      </c>
      <c r="AH1353" s="16">
        <v>73.099999999999994</v>
      </c>
      <c r="AI1353" s="16">
        <v>2.27</v>
      </c>
      <c r="AJ1353" s="16">
        <v>29.4</v>
      </c>
      <c r="AK1353" s="16">
        <v>9.0299999999999994</v>
      </c>
    </row>
    <row r="1354" spans="1:44" s="16" customFormat="1">
      <c r="A1354" s="16" t="s">
        <v>8658</v>
      </c>
      <c r="B1354" s="16">
        <v>151.00066050000001</v>
      </c>
      <c r="C1354" s="16">
        <v>15.24992746</v>
      </c>
      <c r="D1354" s="16">
        <v>4042</v>
      </c>
      <c r="E1354" s="16">
        <v>1.348277127322459E-2</v>
      </c>
      <c r="F1354" s="16">
        <v>60.592599999999997</v>
      </c>
      <c r="G1354" s="16">
        <v>19.182946999999999</v>
      </c>
      <c r="H1354" s="16">
        <v>-14.72915094</v>
      </c>
      <c r="I1354" s="16" t="s">
        <v>1160</v>
      </c>
      <c r="M1354" s="16">
        <v>205107</v>
      </c>
      <c r="N1354" s="16" t="s">
        <v>1465</v>
      </c>
      <c r="X1354" s="16">
        <v>151.00791670000001</v>
      </c>
      <c r="Y1354" s="16">
        <v>15.24527778</v>
      </c>
      <c r="Z1354" s="16">
        <v>151.00083330000001</v>
      </c>
      <c r="AA1354" s="16">
        <v>15.250277779999999</v>
      </c>
      <c r="AB1354" s="16">
        <v>4042</v>
      </c>
      <c r="AD1354" s="16" t="s">
        <v>8659</v>
      </c>
      <c r="AE1354" s="16" t="s">
        <v>8660</v>
      </c>
      <c r="AF1354" s="16" t="s">
        <v>4126</v>
      </c>
      <c r="AG1354" s="16" t="s">
        <v>2468</v>
      </c>
      <c r="AH1354" s="16">
        <v>7.4</v>
      </c>
      <c r="AI1354" s="16">
        <v>2.27</v>
      </c>
      <c r="AJ1354" s="16">
        <v>60.4</v>
      </c>
      <c r="AK1354" s="16">
        <v>8.6199999999999992</v>
      </c>
      <c r="AL1354" s="16" t="s">
        <v>8661</v>
      </c>
      <c r="AM1354" s="16" t="s">
        <v>8661</v>
      </c>
      <c r="AR1354" s="16" t="s">
        <v>8073</v>
      </c>
    </row>
    <row r="1355" spans="1:44" s="16" customFormat="1">
      <c r="A1355" s="16" t="s">
        <v>2714</v>
      </c>
      <c r="B1355" s="16">
        <v>196.04504220000001</v>
      </c>
      <c r="C1355" s="16">
        <v>5.4869874300000001</v>
      </c>
      <c r="D1355" s="16">
        <v>2816</v>
      </c>
      <c r="E1355" s="16">
        <v>9.3932419360218816E-3</v>
      </c>
      <c r="F1355" s="16">
        <v>45.106499999999997</v>
      </c>
      <c r="G1355" s="16">
        <v>18.545382</v>
      </c>
      <c r="H1355" s="16">
        <v>-14.725813649999999</v>
      </c>
      <c r="I1355" s="16" t="s">
        <v>1160</v>
      </c>
      <c r="M1355" s="16">
        <v>238685</v>
      </c>
      <c r="N1355" s="16" t="s">
        <v>2715</v>
      </c>
      <c r="X1355" s="16">
        <v>196.0479167</v>
      </c>
      <c r="Y1355" s="16">
        <v>5.488611111</v>
      </c>
      <c r="Z1355" s="16">
        <v>196.04499999999999</v>
      </c>
      <c r="AA1355" s="16">
        <v>5.4869444439999997</v>
      </c>
      <c r="AB1355" s="16">
        <v>2816</v>
      </c>
      <c r="AD1355" s="16" t="s">
        <v>2716</v>
      </c>
      <c r="AE1355" s="16" t="s">
        <v>2717</v>
      </c>
      <c r="AF1355" s="16" t="s">
        <v>2718</v>
      </c>
      <c r="AG1355" s="16" t="s">
        <v>2719</v>
      </c>
      <c r="AH1355" s="16">
        <v>7.7</v>
      </c>
      <c r="AI1355" s="16">
        <v>2.21</v>
      </c>
      <c r="AJ1355" s="16">
        <v>42.4</v>
      </c>
      <c r="AK1355" s="16">
        <v>8.5500000000000007</v>
      </c>
    </row>
    <row r="1356" spans="1:44" s="16" customFormat="1">
      <c r="A1356" s="16" t="s">
        <v>4636</v>
      </c>
      <c r="B1356" s="16">
        <v>168.21959000000001</v>
      </c>
      <c r="C1356" s="16">
        <v>7.9219099999999996</v>
      </c>
      <c r="D1356" s="16">
        <v>1404</v>
      </c>
      <c r="E1356" s="16">
        <v>4.6839999999999998E-3</v>
      </c>
      <c r="F1356" s="16">
        <v>25.257899999999999</v>
      </c>
      <c r="G1356" s="16">
        <v>17.300863</v>
      </c>
      <c r="H1356" s="16">
        <v>-14.711123199999999</v>
      </c>
      <c r="I1356" s="16" t="s">
        <v>1160</v>
      </c>
      <c r="K1356" s="16" t="s">
        <v>1003</v>
      </c>
      <c r="L1356" s="16" t="s">
        <v>4637</v>
      </c>
      <c r="M1356" s="16">
        <v>213796</v>
      </c>
      <c r="N1356" s="16" t="s">
        <v>1161</v>
      </c>
      <c r="O1356" s="16">
        <v>168.21955</v>
      </c>
      <c r="P1356" s="16">
        <v>7.9219581999999997</v>
      </c>
      <c r="Q1356" s="17" t="s">
        <v>4638</v>
      </c>
      <c r="R1356" s="16">
        <v>1004</v>
      </c>
      <c r="S1356" s="16">
        <v>571</v>
      </c>
      <c r="T1356" s="16" t="s">
        <v>4639</v>
      </c>
      <c r="U1356" s="16" t="s">
        <v>4640</v>
      </c>
      <c r="V1356" s="17" t="s">
        <v>4641</v>
      </c>
      <c r="W1356" s="16" t="s">
        <v>1205</v>
      </c>
      <c r="X1356" s="16">
        <v>168.22375</v>
      </c>
      <c r="Y1356" s="16">
        <v>7.9355555559999997</v>
      </c>
      <c r="Z1356" s="16">
        <v>168.21958330000001</v>
      </c>
      <c r="AA1356" s="16">
        <v>7.9219444440000002</v>
      </c>
      <c r="AB1356" s="16">
        <v>1412</v>
      </c>
      <c r="AD1356" s="16" t="s">
        <v>4509</v>
      </c>
      <c r="AE1356" s="16" t="s">
        <v>4510</v>
      </c>
      <c r="AF1356" s="16" t="s">
        <v>4511</v>
      </c>
      <c r="AG1356" s="16" t="s">
        <v>4512</v>
      </c>
      <c r="AH1356" s="16">
        <v>8.3000000000000007</v>
      </c>
      <c r="AI1356" s="16">
        <v>1.76</v>
      </c>
      <c r="AJ1356" s="16">
        <v>17.5</v>
      </c>
      <c r="AK1356" s="16">
        <v>7.62</v>
      </c>
    </row>
    <row r="1357" spans="1:44" s="16" customFormat="1">
      <c r="A1357" s="16" t="s">
        <v>8650</v>
      </c>
      <c r="B1357" s="16">
        <v>151.9293031</v>
      </c>
      <c r="C1357" s="16">
        <v>12.37020996</v>
      </c>
      <c r="D1357" s="16">
        <v>2806</v>
      </c>
      <c r="E1357" s="16">
        <v>9.3598852530104408E-3</v>
      </c>
      <c r="F1357" s="16">
        <v>43.430300000000003</v>
      </c>
      <c r="G1357" s="16">
        <v>18.478596</v>
      </c>
      <c r="H1357" s="16">
        <v>-14.710368150000001</v>
      </c>
      <c r="I1357" s="16" t="s">
        <v>1160</v>
      </c>
      <c r="M1357" s="16">
        <v>205113</v>
      </c>
      <c r="N1357" s="16" t="s">
        <v>2715</v>
      </c>
      <c r="X1357" s="16">
        <v>151.92583329999999</v>
      </c>
      <c r="Y1357" s="16">
        <v>12.36055556</v>
      </c>
      <c r="Z1357" s="16">
        <v>151.92875000000001</v>
      </c>
      <c r="AA1357" s="16">
        <v>12.36972222</v>
      </c>
      <c r="AB1357" s="16">
        <v>2806</v>
      </c>
      <c r="AD1357" s="16" t="s">
        <v>8764</v>
      </c>
      <c r="AE1357" s="16" t="s">
        <v>8765</v>
      </c>
      <c r="AF1357" s="16" t="s">
        <v>8766</v>
      </c>
      <c r="AG1357" s="16" t="s">
        <v>3697</v>
      </c>
      <c r="AH1357" s="16">
        <v>8.3000000000000007</v>
      </c>
      <c r="AI1357" s="16">
        <v>2.79</v>
      </c>
      <c r="AJ1357" s="16">
        <v>42.9</v>
      </c>
      <c r="AK1357" s="16">
        <v>8.4700000000000006</v>
      </c>
      <c r="AL1357" s="16" t="s">
        <v>8767</v>
      </c>
      <c r="AM1357" s="16" t="s">
        <v>8767</v>
      </c>
      <c r="AR1357" s="16" t="s">
        <v>8250</v>
      </c>
    </row>
    <row r="1358" spans="1:44" s="16" customFormat="1">
      <c r="A1358" s="16" t="s">
        <v>1515</v>
      </c>
      <c r="B1358" s="16">
        <v>154.29929000000001</v>
      </c>
      <c r="C1358" s="16">
        <v>4.3307799999999999</v>
      </c>
      <c r="D1358" s="16">
        <v>1341</v>
      </c>
      <c r="E1358" s="16">
        <v>4.4730000000000004E-3</v>
      </c>
      <c r="F1358" s="16">
        <v>21.974699999999999</v>
      </c>
      <c r="G1358" s="16">
        <v>17</v>
      </c>
      <c r="H1358" s="16">
        <v>-14.70961477</v>
      </c>
      <c r="I1358" s="16" t="s">
        <v>1160</v>
      </c>
      <c r="L1358" s="16" t="s">
        <v>1516</v>
      </c>
      <c r="M1358" s="16">
        <v>5551</v>
      </c>
      <c r="N1358" s="16" t="s">
        <v>1161</v>
      </c>
      <c r="O1358" s="16">
        <v>154.29955000000001</v>
      </c>
      <c r="P1358" s="16">
        <v>4.3302263999999999</v>
      </c>
      <c r="Q1358" s="17" t="s">
        <v>1517</v>
      </c>
      <c r="R1358" s="16">
        <v>574</v>
      </c>
      <c r="S1358" s="16">
        <v>520</v>
      </c>
      <c r="T1358" s="16" t="s">
        <v>1518</v>
      </c>
      <c r="U1358" s="16" t="s">
        <v>1519</v>
      </c>
      <c r="V1358" s="17" t="s">
        <v>1520</v>
      </c>
      <c r="W1358" s="16" t="s">
        <v>1205</v>
      </c>
      <c r="X1358" s="16">
        <v>154.29416670000001</v>
      </c>
      <c r="Y1358" s="16">
        <v>4.3336111109999997</v>
      </c>
      <c r="Z1358" s="16">
        <v>154.2991667</v>
      </c>
      <c r="AA1358" s="16">
        <v>4.3305555560000002</v>
      </c>
      <c r="AB1358" s="16">
        <v>1344</v>
      </c>
      <c r="AD1358" s="16" t="s">
        <v>1521</v>
      </c>
      <c r="AE1358" s="16" t="s">
        <v>1522</v>
      </c>
      <c r="AF1358" s="16" t="s">
        <v>1523</v>
      </c>
      <c r="AG1358" s="16" t="s">
        <v>1524</v>
      </c>
      <c r="AH1358" s="16">
        <v>57.8</v>
      </c>
      <c r="AI1358" s="16">
        <v>2.59</v>
      </c>
      <c r="AJ1358" s="16">
        <v>21.7</v>
      </c>
      <c r="AK1358" s="16">
        <v>8.75</v>
      </c>
    </row>
    <row r="1359" spans="1:44" s="16" customFormat="1">
      <c r="A1359" s="16" t="s">
        <v>2386</v>
      </c>
      <c r="B1359" s="16">
        <v>177.77008000000001</v>
      </c>
      <c r="C1359" s="16">
        <v>5.2462099999999996</v>
      </c>
      <c r="D1359" s="16">
        <v>1476</v>
      </c>
      <c r="E1359" s="16">
        <v>4.9220000000000002E-3</v>
      </c>
      <c r="F1359" s="16">
        <v>28.035699999999999</v>
      </c>
      <c r="G1359" s="16">
        <v>17.532765999999999</v>
      </c>
      <c r="H1359" s="16">
        <v>-14.705791019999999</v>
      </c>
      <c r="I1359" s="16" t="s">
        <v>1160</v>
      </c>
      <c r="K1359" s="16" t="s">
        <v>1033</v>
      </c>
      <c r="L1359" s="16" t="s">
        <v>2387</v>
      </c>
      <c r="N1359" s="16" t="s">
        <v>1161</v>
      </c>
      <c r="O1359" s="16">
        <v>177.77007</v>
      </c>
      <c r="P1359" s="16">
        <v>5.2462040999999999</v>
      </c>
      <c r="Q1359" s="17" t="s">
        <v>2388</v>
      </c>
      <c r="R1359" s="16">
        <v>839</v>
      </c>
      <c r="S1359" s="16">
        <v>623</v>
      </c>
      <c r="T1359" s="16" t="s">
        <v>2389</v>
      </c>
      <c r="U1359" s="16" t="s">
        <v>2390</v>
      </c>
      <c r="V1359" s="17" t="s">
        <v>2391</v>
      </c>
      <c r="W1359" s="16" t="s">
        <v>1205</v>
      </c>
    </row>
    <row r="1360" spans="1:44" s="16" customFormat="1">
      <c r="A1360" s="16" t="s">
        <v>3563</v>
      </c>
      <c r="B1360" s="16">
        <v>206.67089000000001</v>
      </c>
      <c r="C1360" s="16">
        <v>6.6543177</v>
      </c>
      <c r="D1360" s="16">
        <v>1310.885765</v>
      </c>
      <c r="E1360" s="16">
        <v>4.3726800000000003E-3</v>
      </c>
      <c r="F1360" s="16">
        <v>25.072500000000002</v>
      </c>
      <c r="G1360" s="16">
        <v>17.290261999999998</v>
      </c>
      <c r="H1360" s="16">
        <v>-14.705726200000001</v>
      </c>
      <c r="I1360" s="16" t="s">
        <v>1160</v>
      </c>
      <c r="K1360" s="16" t="s">
        <v>910</v>
      </c>
      <c r="M1360" s="16">
        <v>238771</v>
      </c>
      <c r="N1360" s="16" t="s">
        <v>1635</v>
      </c>
      <c r="O1360" s="16">
        <v>206.67089000000001</v>
      </c>
      <c r="P1360" s="16">
        <v>6.6543177</v>
      </c>
      <c r="Q1360" s="17" t="s">
        <v>3564</v>
      </c>
      <c r="R1360" s="16">
        <v>1803</v>
      </c>
      <c r="S1360" s="16">
        <v>78</v>
      </c>
      <c r="T1360" s="16" t="s">
        <v>3565</v>
      </c>
      <c r="U1360" s="16" t="s">
        <v>3566</v>
      </c>
      <c r="V1360" s="17" t="s">
        <v>3546</v>
      </c>
      <c r="W1360" s="16" t="s">
        <v>1205</v>
      </c>
      <c r="X1360" s="16">
        <v>206.6720833</v>
      </c>
      <c r="Y1360" s="16">
        <v>6.6563888889999996</v>
      </c>
      <c r="Z1360" s="16">
        <v>206.6708333</v>
      </c>
      <c r="AA1360" s="16">
        <v>6.6541666670000001</v>
      </c>
      <c r="AB1360" s="16">
        <v>1293</v>
      </c>
      <c r="AD1360" s="16" t="s">
        <v>3547</v>
      </c>
      <c r="AE1360" s="16" t="s">
        <v>3548</v>
      </c>
      <c r="AF1360" s="16" t="s">
        <v>3549</v>
      </c>
      <c r="AG1360" s="16" t="s">
        <v>3550</v>
      </c>
      <c r="AH1360" s="16">
        <v>10.8</v>
      </c>
      <c r="AI1360" s="16">
        <v>2.2999999999999998</v>
      </c>
      <c r="AJ1360" s="16">
        <v>23.2</v>
      </c>
      <c r="AK1360" s="16">
        <v>8.14</v>
      </c>
    </row>
    <row r="1361" spans="1:44" s="16" customFormat="1">
      <c r="A1361" s="16" t="s">
        <v>12120</v>
      </c>
      <c r="B1361" s="16">
        <v>223.22615999999999</v>
      </c>
      <c r="C1361" s="16">
        <v>13.300253</v>
      </c>
      <c r="D1361" s="16">
        <v>1835.784989</v>
      </c>
      <c r="E1361" s="16">
        <v>6.1235700000000001E-3</v>
      </c>
      <c r="F1361" s="16">
        <v>32.196800000000003</v>
      </c>
      <c r="G1361" s="16">
        <v>17.838550999999999</v>
      </c>
      <c r="H1361" s="16">
        <v>-14.700512549999999</v>
      </c>
      <c r="I1361" s="16" t="s">
        <v>1160</v>
      </c>
      <c r="K1361" s="16" t="s">
        <v>72</v>
      </c>
      <c r="N1361" s="16" t="s">
        <v>1161</v>
      </c>
      <c r="O1361" s="16">
        <v>223.22615999999999</v>
      </c>
      <c r="P1361" s="16">
        <v>13.300253</v>
      </c>
      <c r="Q1361" s="17" t="s">
        <v>12121</v>
      </c>
      <c r="R1361" s="16">
        <v>2750</v>
      </c>
      <c r="S1361" s="16">
        <v>97</v>
      </c>
      <c r="T1361" s="16" t="s">
        <v>12122</v>
      </c>
      <c r="U1361" s="16" t="s">
        <v>12123</v>
      </c>
      <c r="V1361" s="17" t="s">
        <v>12124</v>
      </c>
      <c r="W1361" s="16" t="s">
        <v>1205</v>
      </c>
    </row>
    <row r="1362" spans="1:44" s="16" customFormat="1">
      <c r="A1362" s="16" t="s">
        <v>7715</v>
      </c>
      <c r="B1362" s="16">
        <v>139.84429</v>
      </c>
      <c r="C1362" s="16">
        <v>14.082445999999999</v>
      </c>
      <c r="D1362" s="16">
        <v>1484.1613769999999</v>
      </c>
      <c r="E1362" s="16">
        <v>4.9506699999999999E-3</v>
      </c>
      <c r="F1362" s="16">
        <v>24.061299999999999</v>
      </c>
      <c r="G1362" s="16">
        <v>17.212599000000001</v>
      </c>
      <c r="H1362" s="16">
        <v>-14.693996</v>
      </c>
      <c r="I1362" s="16" t="s">
        <v>1160</v>
      </c>
      <c r="K1362" s="16" t="s">
        <v>668</v>
      </c>
      <c r="N1362" s="16" t="s">
        <v>5944</v>
      </c>
      <c r="O1362" s="16">
        <v>139.84429</v>
      </c>
      <c r="P1362" s="16">
        <v>14.082445999999999</v>
      </c>
      <c r="Q1362" s="17" t="s">
        <v>7716</v>
      </c>
      <c r="R1362" s="16">
        <v>2440</v>
      </c>
      <c r="S1362" s="16">
        <v>288</v>
      </c>
      <c r="T1362" s="16" t="s">
        <v>7717</v>
      </c>
      <c r="U1362" s="16" t="s">
        <v>7718</v>
      </c>
      <c r="V1362" s="17" t="s">
        <v>7719</v>
      </c>
      <c r="W1362" s="16" t="s">
        <v>1205</v>
      </c>
    </row>
    <row r="1363" spans="1:44" s="16" customFormat="1">
      <c r="A1363" s="16" t="s">
        <v>3802</v>
      </c>
      <c r="B1363" s="16">
        <v>162.28154000000001</v>
      </c>
      <c r="C1363" s="16">
        <v>6.9172799999999999</v>
      </c>
      <c r="D1363" s="16">
        <v>712</v>
      </c>
      <c r="E1363" s="16">
        <v>2.3749999999999999E-3</v>
      </c>
      <c r="F1363" s="16">
        <v>6.55382</v>
      </c>
      <c r="G1363" s="16">
        <v>14.395325</v>
      </c>
      <c r="H1363" s="16">
        <v>-14.687147550000001</v>
      </c>
      <c r="I1363" s="16" t="s">
        <v>1160</v>
      </c>
      <c r="K1363" s="16" t="s">
        <v>935</v>
      </c>
      <c r="L1363" s="16" t="s">
        <v>3803</v>
      </c>
      <c r="M1363" s="16">
        <v>5923</v>
      </c>
      <c r="N1363" s="16" t="s">
        <v>2709</v>
      </c>
      <c r="O1363" s="16">
        <v>162.28153</v>
      </c>
      <c r="P1363" s="16">
        <v>6.9173565000000004</v>
      </c>
      <c r="Q1363" s="17" t="s">
        <v>3804</v>
      </c>
      <c r="R1363" s="16">
        <v>1001</v>
      </c>
      <c r="S1363" s="16">
        <v>479</v>
      </c>
      <c r="T1363" s="16" t="s">
        <v>3805</v>
      </c>
      <c r="U1363" s="16" t="s">
        <v>3806</v>
      </c>
      <c r="V1363" s="17" t="s">
        <v>3807</v>
      </c>
      <c r="W1363" s="16" t="s">
        <v>1205</v>
      </c>
      <c r="X1363" s="16">
        <v>162.28625</v>
      </c>
      <c r="Y1363" s="16">
        <v>6.9166666670000003</v>
      </c>
      <c r="Z1363" s="16">
        <v>162.28125</v>
      </c>
      <c r="AA1363" s="16">
        <v>6.9169444440000003</v>
      </c>
      <c r="AB1363" s="16">
        <v>709</v>
      </c>
      <c r="AC1363" s="16" t="s">
        <v>3808</v>
      </c>
      <c r="AD1363" s="16" t="s">
        <v>3809</v>
      </c>
      <c r="AE1363" s="16" t="s">
        <v>3810</v>
      </c>
      <c r="AF1363" s="16" t="s">
        <v>3811</v>
      </c>
      <c r="AG1363" s="16" t="s">
        <v>3812</v>
      </c>
      <c r="AH1363" s="16">
        <v>28.1</v>
      </c>
      <c r="AI1363" s="16">
        <v>2.3199999999999998</v>
      </c>
      <c r="AJ1363" s="16">
        <v>9</v>
      </c>
      <c r="AK1363" s="16">
        <v>7.82</v>
      </c>
    </row>
    <row r="1364" spans="1:44" s="16" customFormat="1">
      <c r="A1364" s="16" t="s">
        <v>5018</v>
      </c>
      <c r="B1364" s="16">
        <v>218.0345121</v>
      </c>
      <c r="C1364" s="16">
        <v>8.16916741</v>
      </c>
      <c r="D1364" s="16">
        <v>2280</v>
      </c>
      <c r="E1364" s="16">
        <v>7.6053237266086263E-3</v>
      </c>
      <c r="F1364" s="16">
        <v>38.023200000000003</v>
      </c>
      <c r="G1364" s="16">
        <v>18.218001999999998</v>
      </c>
      <c r="H1364" s="16">
        <v>-14.682241319999999</v>
      </c>
      <c r="I1364" s="16" t="s">
        <v>1160</v>
      </c>
      <c r="M1364" s="16">
        <v>249178</v>
      </c>
      <c r="N1364" s="16" t="s">
        <v>4616</v>
      </c>
      <c r="X1364" s="16">
        <v>218.04291670000001</v>
      </c>
      <c r="Y1364" s="16">
        <v>8.1697222220000008</v>
      </c>
      <c r="Z1364" s="16">
        <v>218.03458330000001</v>
      </c>
      <c r="AA1364" s="16">
        <v>8.1691666670000007</v>
      </c>
      <c r="AB1364" s="16">
        <v>2280</v>
      </c>
      <c r="AD1364" s="16" t="s">
        <v>5019</v>
      </c>
      <c r="AE1364" s="16" t="s">
        <v>5020</v>
      </c>
      <c r="AF1364" s="16" t="s">
        <v>2307</v>
      </c>
      <c r="AG1364" s="16" t="s">
        <v>4597</v>
      </c>
      <c r="AH1364" s="16">
        <v>10.4</v>
      </c>
      <c r="AI1364" s="16">
        <v>2.1</v>
      </c>
      <c r="AJ1364" s="16">
        <v>35.5</v>
      </c>
      <c r="AK1364" s="16">
        <v>8.27</v>
      </c>
    </row>
    <row r="1365" spans="1:44" s="16" customFormat="1">
      <c r="A1365" s="16" t="s">
        <v>7357</v>
      </c>
      <c r="B1365" s="16">
        <v>133.14066</v>
      </c>
      <c r="C1365" s="16">
        <v>13.841221000000001</v>
      </c>
      <c r="D1365" s="16">
        <v>1510.953524</v>
      </c>
      <c r="E1365" s="16">
        <v>5.04004E-3</v>
      </c>
      <c r="F1365" s="16">
        <v>23.987300000000001</v>
      </c>
      <c r="G1365" s="16">
        <v>17.220306000000001</v>
      </c>
      <c r="H1365" s="16">
        <v>-14.67960083</v>
      </c>
      <c r="I1365" s="16" t="s">
        <v>1160</v>
      </c>
      <c r="K1365" s="16" t="s">
        <v>517</v>
      </c>
      <c r="M1365" s="16">
        <v>182462</v>
      </c>
      <c r="N1365" s="16" t="s">
        <v>5944</v>
      </c>
      <c r="O1365" s="16">
        <v>133.14066</v>
      </c>
      <c r="P1365" s="16">
        <v>13.841221000000001</v>
      </c>
      <c r="Q1365" s="17" t="s">
        <v>7358</v>
      </c>
      <c r="R1365" s="16">
        <v>2430</v>
      </c>
      <c r="S1365" s="16">
        <v>597</v>
      </c>
      <c r="T1365" s="16" t="s">
        <v>7359</v>
      </c>
      <c r="U1365" s="16" t="s">
        <v>7360</v>
      </c>
      <c r="V1365" s="17" t="s">
        <v>7361</v>
      </c>
      <c r="W1365" s="16" t="s">
        <v>1205</v>
      </c>
      <c r="X1365" s="16">
        <v>133.14375000000001</v>
      </c>
      <c r="Y1365" s="16">
        <v>13.841944440000001</v>
      </c>
      <c r="Z1365" s="16">
        <v>133.1408333</v>
      </c>
      <c r="AA1365" s="16">
        <v>13.84111111</v>
      </c>
      <c r="AB1365" s="16">
        <v>1516</v>
      </c>
      <c r="AD1365" s="16" t="s">
        <v>7362</v>
      </c>
      <c r="AE1365" s="16" t="s">
        <v>7363</v>
      </c>
      <c r="AF1365" s="16" t="s">
        <v>3589</v>
      </c>
      <c r="AG1365" s="16" t="s">
        <v>7364</v>
      </c>
      <c r="AH1365" s="16">
        <v>30.3</v>
      </c>
      <c r="AI1365" s="16">
        <v>2.29</v>
      </c>
      <c r="AJ1365" s="16">
        <v>23.9</v>
      </c>
      <c r="AK1365" s="16">
        <v>8.57</v>
      </c>
    </row>
    <row r="1366" spans="1:44" s="16" customFormat="1">
      <c r="A1366" s="16" t="s">
        <v>7165</v>
      </c>
      <c r="B1366" s="16">
        <v>130.63595000000001</v>
      </c>
      <c r="C1366" s="16">
        <v>14.288252</v>
      </c>
      <c r="D1366" s="16">
        <v>2188.0532750000002</v>
      </c>
      <c r="E1366" s="16">
        <v>7.2986199999999996E-3</v>
      </c>
      <c r="F1366" s="16">
        <v>33.373399999999997</v>
      </c>
      <c r="G1366" s="16">
        <v>17.937536000000001</v>
      </c>
      <c r="H1366" s="16">
        <v>-14.679466</v>
      </c>
      <c r="I1366" s="16" t="s">
        <v>1160</v>
      </c>
      <c r="K1366" s="16" t="s">
        <v>721</v>
      </c>
      <c r="N1366" s="16" t="s">
        <v>3706</v>
      </c>
      <c r="O1366" s="16">
        <v>130.63595000000001</v>
      </c>
      <c r="P1366" s="16">
        <v>14.288252</v>
      </c>
      <c r="Q1366" s="17" t="s">
        <v>7166</v>
      </c>
      <c r="R1366" s="16">
        <v>2427</v>
      </c>
      <c r="S1366" s="16">
        <v>25</v>
      </c>
      <c r="T1366" s="16" t="s">
        <v>7167</v>
      </c>
      <c r="U1366" s="16" t="s">
        <v>7168</v>
      </c>
      <c r="V1366" s="17" t="s">
        <v>7169</v>
      </c>
      <c r="W1366" s="16" t="s">
        <v>1205</v>
      </c>
    </row>
    <row r="1367" spans="1:44" s="16" customFormat="1">
      <c r="A1367" s="16" t="s">
        <v>12156</v>
      </c>
      <c r="B1367" s="16">
        <v>230.24780999999999</v>
      </c>
      <c r="C1367" s="16">
        <v>12.181495</v>
      </c>
      <c r="D1367" s="16">
        <v>1119.035108</v>
      </c>
      <c r="E1367" s="16">
        <v>3.7327300000000001E-3</v>
      </c>
      <c r="F1367" s="16">
        <v>21.335799999999999</v>
      </c>
      <c r="G1367" s="16">
        <v>16.973994999999999</v>
      </c>
      <c r="H1367" s="16">
        <v>-14.67154966</v>
      </c>
      <c r="I1367" s="16" t="s">
        <v>1160</v>
      </c>
      <c r="K1367" s="16" t="s">
        <v>77</v>
      </c>
      <c r="M1367" s="16">
        <v>257898</v>
      </c>
      <c r="N1367" s="16" t="s">
        <v>1161</v>
      </c>
      <c r="O1367" s="16">
        <v>230.24780999999999</v>
      </c>
      <c r="P1367" s="16">
        <v>12.181495</v>
      </c>
      <c r="Q1367" s="17" t="s">
        <v>12157</v>
      </c>
      <c r="R1367" s="16">
        <v>2753</v>
      </c>
      <c r="S1367" s="16">
        <v>167</v>
      </c>
      <c r="T1367" s="16" t="s">
        <v>12158</v>
      </c>
      <c r="U1367" s="16" t="s">
        <v>12159</v>
      </c>
      <c r="V1367" s="17" t="s">
        <v>12160</v>
      </c>
      <c r="W1367" s="16" t="s">
        <v>1205</v>
      </c>
      <c r="X1367" s="16">
        <v>230.24625</v>
      </c>
      <c r="Y1367" s="16">
        <v>12.18277778</v>
      </c>
      <c r="Z1367" s="16">
        <v>230.2475</v>
      </c>
      <c r="AA1367" s="16">
        <v>12.18111111</v>
      </c>
      <c r="AB1367" s="16">
        <v>1161</v>
      </c>
      <c r="AD1367" s="16" t="s">
        <v>12161</v>
      </c>
      <c r="AE1367" s="16" t="s">
        <v>12047</v>
      </c>
      <c r="AF1367" s="16" t="s">
        <v>2055</v>
      </c>
      <c r="AG1367" s="16" t="s">
        <v>12048</v>
      </c>
      <c r="AH1367" s="16">
        <v>23</v>
      </c>
      <c r="AI1367" s="16">
        <v>2.17</v>
      </c>
      <c r="AJ1367" s="16">
        <v>20.5</v>
      </c>
      <c r="AK1367" s="16">
        <v>8.1199999999999992</v>
      </c>
    </row>
    <row r="1368" spans="1:44" s="16" customFormat="1">
      <c r="A1368" s="16" t="s">
        <v>12262</v>
      </c>
      <c r="B1368" s="16">
        <v>233.25172000000001</v>
      </c>
      <c r="C1368" s="16">
        <v>15.519121999999999</v>
      </c>
      <c r="D1368" s="16">
        <v>2018.3511599999999</v>
      </c>
      <c r="E1368" s="16">
        <v>6.7325500000000003E-3</v>
      </c>
      <c r="F1368" s="16">
        <v>34.929699999999997</v>
      </c>
      <c r="G1368" s="16">
        <v>18.044799999999999</v>
      </c>
      <c r="H1368" s="16">
        <v>-14.671174280000001</v>
      </c>
      <c r="I1368" s="16" t="s">
        <v>1160</v>
      </c>
      <c r="J1368" s="16" t="s">
        <v>8712</v>
      </c>
      <c r="K1368" s="16" t="s">
        <v>89</v>
      </c>
      <c r="N1368" s="16" t="s">
        <v>1161</v>
      </c>
      <c r="O1368" s="16">
        <v>233.25172000000001</v>
      </c>
      <c r="P1368" s="16">
        <v>15.519121999999999</v>
      </c>
      <c r="Q1368" s="17" t="s">
        <v>12263</v>
      </c>
      <c r="R1368" s="16">
        <v>2782</v>
      </c>
      <c r="S1368" s="16">
        <v>439</v>
      </c>
      <c r="T1368" s="16" t="s">
        <v>12264</v>
      </c>
      <c r="U1368" s="16" t="s">
        <v>12265</v>
      </c>
      <c r="V1368" s="17" t="s">
        <v>12266</v>
      </c>
      <c r="W1368" s="16" t="s">
        <v>1205</v>
      </c>
    </row>
    <row r="1369" spans="1:44" s="16" customFormat="1">
      <c r="A1369" s="16" t="s">
        <v>4384</v>
      </c>
      <c r="B1369" s="16">
        <v>163.24637000000001</v>
      </c>
      <c r="C1369" s="16">
        <v>7.6202164000000003</v>
      </c>
      <c r="D1369" s="16">
        <v>3367.8108040000002</v>
      </c>
      <c r="E1369" s="16">
        <v>1.12339E-2</v>
      </c>
      <c r="F1369" s="16">
        <v>51.9758</v>
      </c>
      <c r="G1369" s="16">
        <v>18.913315000000001</v>
      </c>
      <c r="H1369" s="18">
        <v>-14.665690913097063</v>
      </c>
      <c r="I1369" s="16" t="s">
        <v>1160</v>
      </c>
      <c r="K1369" s="16" t="s">
        <v>871</v>
      </c>
      <c r="M1369" s="16">
        <v>5999</v>
      </c>
      <c r="N1369" s="16" t="s">
        <v>1161</v>
      </c>
      <c r="O1369" s="16">
        <v>163.24637000000001</v>
      </c>
      <c r="P1369" s="16">
        <v>7.6202164000000003</v>
      </c>
      <c r="Q1369" s="17" t="s">
        <v>4385</v>
      </c>
      <c r="R1369" s="16">
        <v>1001</v>
      </c>
      <c r="S1369" s="16">
        <v>619</v>
      </c>
      <c r="T1369" s="16" t="s">
        <v>4386</v>
      </c>
      <c r="U1369" s="16" t="s">
        <v>4387</v>
      </c>
      <c r="V1369" s="17" t="s">
        <v>4388</v>
      </c>
      <c r="W1369" s="16" t="s">
        <v>1205</v>
      </c>
      <c r="X1369" s="16">
        <v>163.24666669999999</v>
      </c>
      <c r="Y1369" s="16">
        <v>7.625</v>
      </c>
      <c r="Z1369" s="16">
        <v>163.24583329999999</v>
      </c>
      <c r="AA1369" s="16">
        <v>7.619722222</v>
      </c>
      <c r="AB1369" s="16">
        <v>3388</v>
      </c>
      <c r="AC1369" s="16" t="s">
        <v>4389</v>
      </c>
      <c r="AD1369" s="16" t="s">
        <v>4390</v>
      </c>
      <c r="AE1369" s="16" t="s">
        <v>4391</v>
      </c>
      <c r="AF1369" s="16" t="s">
        <v>2858</v>
      </c>
      <c r="AG1369" s="16" t="s">
        <v>4265</v>
      </c>
      <c r="AH1369" s="16">
        <v>83.3</v>
      </c>
      <c r="AI1369" s="16">
        <v>2.44</v>
      </c>
      <c r="AJ1369" s="16">
        <v>51.2</v>
      </c>
      <c r="AK1369" s="16">
        <v>9.67</v>
      </c>
    </row>
    <row r="1370" spans="1:44" s="16" customFormat="1">
      <c r="A1370" s="16" t="s">
        <v>1932</v>
      </c>
      <c r="B1370" s="16">
        <v>145.08804000000001</v>
      </c>
      <c r="C1370" s="16">
        <v>4.73508</v>
      </c>
      <c r="D1370" s="16">
        <v>1981</v>
      </c>
      <c r="E1370" s="16">
        <v>6.6090000000000003E-3</v>
      </c>
      <c r="F1370" s="16">
        <v>30.9132</v>
      </c>
      <c r="G1370" s="16">
        <v>17.795137</v>
      </c>
      <c r="H1370" s="16">
        <v>-14.655582819999999</v>
      </c>
      <c r="I1370" s="16" t="s">
        <v>1160</v>
      </c>
      <c r="K1370" s="16" t="s">
        <v>1100</v>
      </c>
      <c r="L1370" s="16" t="s">
        <v>1933</v>
      </c>
      <c r="N1370" s="16" t="s">
        <v>1161</v>
      </c>
      <c r="O1370" s="16">
        <v>145.08806000000001</v>
      </c>
      <c r="P1370" s="16">
        <v>4.7350899999999996</v>
      </c>
      <c r="Q1370" s="17" t="s">
        <v>1934</v>
      </c>
      <c r="R1370" s="16">
        <v>570</v>
      </c>
      <c r="S1370" s="16">
        <v>327</v>
      </c>
      <c r="T1370" s="16" t="s">
        <v>1935</v>
      </c>
      <c r="U1370" s="16" t="s">
        <v>1936</v>
      </c>
      <c r="V1370" s="17" t="s">
        <v>1937</v>
      </c>
      <c r="W1370" s="16" t="s">
        <v>1205</v>
      </c>
    </row>
    <row r="1371" spans="1:44" s="16" customFormat="1">
      <c r="A1371" s="16" t="s">
        <v>7856</v>
      </c>
      <c r="B1371" s="16">
        <v>142.46600000000001</v>
      </c>
      <c r="C1371" s="16">
        <v>11.92661</v>
      </c>
      <c r="D1371" s="16">
        <v>1349</v>
      </c>
      <c r="E1371" s="16">
        <v>4.4999999999999997E-3</v>
      </c>
      <c r="F1371" s="16">
        <v>23.677</v>
      </c>
      <c r="G1371" s="16">
        <v>17.218457999999998</v>
      </c>
      <c r="H1371" s="16">
        <v>-14.65317537</v>
      </c>
      <c r="I1371" s="16" t="s">
        <v>1160</v>
      </c>
      <c r="K1371" s="16" t="s">
        <v>462</v>
      </c>
      <c r="L1371" s="16" t="s">
        <v>7857</v>
      </c>
      <c r="M1371" s="16">
        <v>192137</v>
      </c>
      <c r="N1371" s="16" t="s">
        <v>7741</v>
      </c>
      <c r="O1371" s="16">
        <v>142.46599000000001</v>
      </c>
      <c r="P1371" s="16">
        <v>11.926610999999999</v>
      </c>
      <c r="Q1371" s="17" t="s">
        <v>7858</v>
      </c>
      <c r="R1371" s="16">
        <v>1741</v>
      </c>
      <c r="S1371" s="16">
        <v>383</v>
      </c>
      <c r="T1371" s="16" t="s">
        <v>7859</v>
      </c>
      <c r="U1371" s="16" t="s">
        <v>7860</v>
      </c>
      <c r="V1371" s="17" t="s">
        <v>7861</v>
      </c>
      <c r="W1371" s="16" t="s">
        <v>1205</v>
      </c>
      <c r="X1371" s="16">
        <v>142.46458329999999</v>
      </c>
      <c r="Y1371" s="16">
        <v>11.925555559999999</v>
      </c>
      <c r="Z1371" s="16">
        <v>142.46583330000001</v>
      </c>
      <c r="AA1371" s="16">
        <v>11.926666669999999</v>
      </c>
      <c r="AB1371" s="16">
        <v>1621</v>
      </c>
      <c r="AD1371" s="16" t="s">
        <v>7862</v>
      </c>
      <c r="AE1371" s="16" t="s">
        <v>7863</v>
      </c>
      <c r="AF1371" s="16" t="s">
        <v>1320</v>
      </c>
      <c r="AG1371" s="16" t="s">
        <v>7864</v>
      </c>
      <c r="AH1371" s="16">
        <v>35.200000000000003</v>
      </c>
      <c r="AI1371" s="16">
        <v>2.0299999999999998</v>
      </c>
      <c r="AJ1371" s="16">
        <v>25.7</v>
      </c>
      <c r="AK1371" s="16">
        <v>8.74</v>
      </c>
    </row>
    <row r="1372" spans="1:44" s="16" customFormat="1">
      <c r="A1372" s="16" t="s">
        <v>12437</v>
      </c>
      <c r="B1372" s="16">
        <v>234.65304</v>
      </c>
      <c r="C1372" s="16">
        <v>13.517569999999999</v>
      </c>
      <c r="D1372" s="16">
        <v>2404</v>
      </c>
      <c r="E1372" s="16">
        <v>8.018946595950498E-3</v>
      </c>
      <c r="F1372" s="16">
        <v>40.3705</v>
      </c>
      <c r="G1372" s="16">
        <v>18.377984999999999</v>
      </c>
      <c r="H1372" s="16">
        <v>-14.65233564</v>
      </c>
      <c r="I1372" s="16" t="s">
        <v>1160</v>
      </c>
      <c r="M1372" s="16">
        <v>257927</v>
      </c>
      <c r="N1372" s="16" t="s">
        <v>1465</v>
      </c>
      <c r="X1372" s="16">
        <v>234.65375</v>
      </c>
      <c r="Y1372" s="16">
        <v>13.519444439999999</v>
      </c>
      <c r="Z1372" s="16">
        <v>234.65291669999999</v>
      </c>
      <c r="AA1372" s="16">
        <v>13.5175</v>
      </c>
      <c r="AB1372" s="16">
        <v>2404</v>
      </c>
      <c r="AD1372" s="16" t="s">
        <v>12438</v>
      </c>
      <c r="AE1372" s="16" t="s">
        <v>12439</v>
      </c>
      <c r="AF1372" s="16" t="s">
        <v>12440</v>
      </c>
      <c r="AG1372" s="16" t="s">
        <v>12583</v>
      </c>
      <c r="AH1372" s="16">
        <v>6.3</v>
      </c>
      <c r="AI1372" s="16">
        <v>3.82</v>
      </c>
      <c r="AJ1372" s="16">
        <v>38.1</v>
      </c>
      <c r="AK1372" s="16">
        <v>8.4</v>
      </c>
    </row>
    <row r="1373" spans="1:44" s="16" customFormat="1">
      <c r="A1373" s="16" t="s">
        <v>8711</v>
      </c>
      <c r="B1373" s="16">
        <v>151.78041999999999</v>
      </c>
      <c r="C1373" s="16">
        <v>15.984439999999999</v>
      </c>
      <c r="D1373" s="16">
        <v>840</v>
      </c>
      <c r="E1373" s="16">
        <v>2.8019999999999998E-3</v>
      </c>
      <c r="F1373" s="16">
        <v>10.049099999999999</v>
      </c>
      <c r="G1373" s="16">
        <v>15.366389</v>
      </c>
      <c r="H1373" s="16">
        <v>-14.644246839999999</v>
      </c>
      <c r="I1373" s="16" t="s">
        <v>1160</v>
      </c>
      <c r="J1373" s="16" t="s">
        <v>8712</v>
      </c>
      <c r="K1373" s="16" t="s">
        <v>420</v>
      </c>
      <c r="L1373" s="16" t="s">
        <v>8713</v>
      </c>
      <c r="M1373" s="16">
        <v>5453</v>
      </c>
      <c r="N1373" s="16" t="s">
        <v>1161</v>
      </c>
      <c r="O1373" s="16">
        <v>151.77988999999999</v>
      </c>
      <c r="P1373" s="16">
        <v>15.984063000000001</v>
      </c>
      <c r="Q1373" s="17" t="s">
        <v>8714</v>
      </c>
      <c r="R1373" s="16">
        <v>2586</v>
      </c>
      <c r="S1373" s="16">
        <v>509</v>
      </c>
      <c r="T1373" s="16" t="s">
        <v>8600</v>
      </c>
      <c r="U1373" s="16" t="s">
        <v>8601</v>
      </c>
      <c r="V1373" s="17" t="s">
        <v>8602</v>
      </c>
      <c r="W1373" s="16" t="s">
        <v>1205</v>
      </c>
      <c r="X1373" s="16">
        <v>151.77791669999999</v>
      </c>
      <c r="Y1373" s="16">
        <v>15.980833329999999</v>
      </c>
      <c r="Z1373" s="16">
        <v>151.78</v>
      </c>
      <c r="AA1373" s="16">
        <v>15.98361111</v>
      </c>
      <c r="AB1373" s="16">
        <v>839</v>
      </c>
      <c r="AC1373" s="16" t="s">
        <v>8603</v>
      </c>
      <c r="AD1373" s="16" t="s">
        <v>8604</v>
      </c>
      <c r="AE1373" s="16" t="s">
        <v>8605</v>
      </c>
      <c r="AF1373" s="16" t="s">
        <v>8606</v>
      </c>
      <c r="AG1373" s="16" t="s">
        <v>8607</v>
      </c>
      <c r="AH1373" s="16">
        <v>30.5</v>
      </c>
      <c r="AI1373" s="16">
        <v>2.17</v>
      </c>
      <c r="AJ1373" s="16">
        <v>13</v>
      </c>
      <c r="AK1373" s="16">
        <v>7.94</v>
      </c>
      <c r="AR1373" s="16" t="s">
        <v>8073</v>
      </c>
    </row>
    <row r="1374" spans="1:44" s="16" customFormat="1">
      <c r="A1374" s="16" t="s">
        <v>5835</v>
      </c>
      <c r="B1374" s="16">
        <v>211.61116000000001</v>
      </c>
      <c r="C1374" s="16">
        <v>9.3590400000000002</v>
      </c>
      <c r="D1374" s="16">
        <v>3260</v>
      </c>
      <c r="E1374" s="16">
        <v>1.0874E-2</v>
      </c>
      <c r="F1374" s="16">
        <v>52.455399999999997</v>
      </c>
      <c r="G1374" s="16">
        <v>18.96124</v>
      </c>
      <c r="H1374" s="25">
        <v>-14.637711015506401</v>
      </c>
      <c r="I1374" s="16" t="s">
        <v>5722</v>
      </c>
      <c r="L1374" s="16" t="s">
        <v>5836</v>
      </c>
      <c r="N1374" s="16" t="s">
        <v>2623</v>
      </c>
      <c r="AL1374" s="16" t="s">
        <v>4444</v>
      </c>
    </row>
    <row r="1375" spans="1:44" s="16" customFormat="1">
      <c r="A1375" s="16" t="s">
        <v>1797</v>
      </c>
      <c r="B1375" s="16">
        <v>219.59398999999999</v>
      </c>
      <c r="C1375" s="16">
        <v>4.6132799999999996</v>
      </c>
      <c r="D1375" s="16">
        <v>1698</v>
      </c>
      <c r="E1375" s="16">
        <v>5.6639999999999998E-3</v>
      </c>
      <c r="F1375" s="16">
        <v>29.2469</v>
      </c>
      <c r="G1375" s="16">
        <v>17.702988000000001</v>
      </c>
      <c r="H1375" s="16">
        <v>-14.627411199999999</v>
      </c>
      <c r="I1375" s="16" t="s">
        <v>1160</v>
      </c>
      <c r="K1375" s="16" t="s">
        <v>1088</v>
      </c>
      <c r="L1375" s="16" t="s">
        <v>1798</v>
      </c>
      <c r="N1375" s="16" t="s">
        <v>1799</v>
      </c>
      <c r="O1375" s="16">
        <v>219.59398999999999</v>
      </c>
      <c r="P1375" s="16">
        <v>4.6132720999999997</v>
      </c>
      <c r="Q1375" s="17" t="s">
        <v>1800</v>
      </c>
      <c r="R1375" s="16">
        <v>586</v>
      </c>
      <c r="S1375" s="16">
        <v>533</v>
      </c>
      <c r="T1375" s="16" t="s">
        <v>1801</v>
      </c>
      <c r="U1375" s="16" t="s">
        <v>1802</v>
      </c>
      <c r="V1375" s="17" t="s">
        <v>1803</v>
      </c>
      <c r="W1375" s="16" t="s">
        <v>1205</v>
      </c>
    </row>
    <row r="1376" spans="1:44" s="16" customFormat="1">
      <c r="A1376" s="16" t="s">
        <v>8464</v>
      </c>
      <c r="B1376" s="16">
        <v>150.29808360000001</v>
      </c>
      <c r="C1376" s="16">
        <v>14.41572644</v>
      </c>
      <c r="D1376" s="16">
        <v>2461</v>
      </c>
      <c r="E1376" s="16">
        <v>8.2090796891157135E-3</v>
      </c>
      <c r="F1376" s="16">
        <v>38.581200000000003</v>
      </c>
      <c r="G1376" s="16">
        <v>18.30829</v>
      </c>
      <c r="H1376" s="16">
        <v>-14.623588659999999</v>
      </c>
      <c r="I1376" s="16" t="s">
        <v>1160</v>
      </c>
      <c r="M1376" s="16">
        <v>205101</v>
      </c>
      <c r="N1376" s="16" t="s">
        <v>4616</v>
      </c>
      <c r="X1376" s="16">
        <v>150.30333329999999</v>
      </c>
      <c r="Y1376" s="16">
        <v>14.41361111</v>
      </c>
      <c r="Z1376" s="16">
        <v>150.2966667</v>
      </c>
      <c r="AA1376" s="16">
        <v>14.41583333</v>
      </c>
      <c r="AB1376" s="16">
        <v>2461</v>
      </c>
      <c r="AD1376" s="16" t="s">
        <v>8612</v>
      </c>
      <c r="AE1376" s="16" t="s">
        <v>8613</v>
      </c>
      <c r="AF1376" s="16" t="s">
        <v>7703</v>
      </c>
      <c r="AG1376" s="16" t="s">
        <v>6398</v>
      </c>
      <c r="AH1376" s="16">
        <v>9</v>
      </c>
      <c r="AI1376" s="16">
        <v>2.16</v>
      </c>
      <c r="AJ1376" s="16">
        <v>37.9</v>
      </c>
      <c r="AK1376" s="16">
        <v>8.44</v>
      </c>
      <c r="AL1376" s="16" t="s">
        <v>8584</v>
      </c>
      <c r="AM1376" s="16" t="s">
        <v>8584</v>
      </c>
      <c r="AR1376" s="16" t="s">
        <v>8085</v>
      </c>
    </row>
    <row r="1377" spans="1:44" s="16" customFormat="1">
      <c r="A1377" s="16" t="s">
        <v>11472</v>
      </c>
      <c r="B1377" s="16">
        <v>212.3000418</v>
      </c>
      <c r="C1377" s="16">
        <v>13.31479238</v>
      </c>
      <c r="D1377" s="16">
        <v>4703</v>
      </c>
      <c r="E1377" s="16">
        <v>1.5687648020280862E-2</v>
      </c>
      <c r="F1377" s="16">
        <v>73.159599999999998</v>
      </c>
      <c r="G1377" s="16">
        <v>19.698730000000001</v>
      </c>
      <c r="H1377" s="16">
        <v>-14.622626609999999</v>
      </c>
      <c r="I1377" s="16" t="s">
        <v>1160</v>
      </c>
      <c r="M1377" s="16">
        <v>248887</v>
      </c>
      <c r="N1377" s="16" t="s">
        <v>1465</v>
      </c>
      <c r="X1377" s="16">
        <v>212.2979167</v>
      </c>
      <c r="Y1377" s="16">
        <v>13.320833329999999</v>
      </c>
      <c r="Z1377" s="16">
        <v>212.3</v>
      </c>
      <c r="AA1377" s="16">
        <v>13.31472222</v>
      </c>
      <c r="AB1377" s="16">
        <v>4703</v>
      </c>
      <c r="AD1377" s="16" t="s">
        <v>11473</v>
      </c>
      <c r="AE1377" s="16" t="s">
        <v>11474</v>
      </c>
      <c r="AF1377" s="16" t="s">
        <v>8485</v>
      </c>
      <c r="AG1377" s="16" t="s">
        <v>11475</v>
      </c>
      <c r="AH1377" s="16">
        <v>7.9</v>
      </c>
      <c r="AI1377" s="16">
        <v>1.73</v>
      </c>
      <c r="AJ1377" s="16">
        <v>69.5</v>
      </c>
      <c r="AK1377" s="16">
        <v>8.67</v>
      </c>
    </row>
    <row r="1378" spans="1:44" s="16" customFormat="1">
      <c r="A1378" s="16" t="s">
        <v>5875</v>
      </c>
      <c r="B1378" s="16">
        <v>120.8910656</v>
      </c>
      <c r="C1378" s="16">
        <v>9.1254677399999995</v>
      </c>
      <c r="D1378" s="16">
        <v>4427</v>
      </c>
      <c r="E1378" s="16">
        <v>1.4767003569165082E-2</v>
      </c>
      <c r="F1378" s="16">
        <v>63.140900000000002</v>
      </c>
      <c r="G1378" s="16">
        <v>19.386267</v>
      </c>
      <c r="H1378" s="16">
        <v>-14.61528684</v>
      </c>
      <c r="I1378" s="16" t="s">
        <v>1160</v>
      </c>
      <c r="M1378" s="16">
        <v>188853</v>
      </c>
      <c r="N1378" s="16" t="s">
        <v>2715</v>
      </c>
      <c r="X1378" s="16">
        <v>120.8829167</v>
      </c>
      <c r="Y1378" s="16">
        <v>9.1180555559999998</v>
      </c>
      <c r="Z1378" s="16">
        <v>120.8916667</v>
      </c>
      <c r="AA1378" s="16">
        <v>9.1244444439999999</v>
      </c>
      <c r="AB1378" s="16">
        <v>4427</v>
      </c>
      <c r="AD1378" s="16" t="s">
        <v>5736</v>
      </c>
      <c r="AE1378" s="16" t="s">
        <v>5737</v>
      </c>
      <c r="AF1378" s="16" t="s">
        <v>5738</v>
      </c>
      <c r="AG1378" s="16" t="s">
        <v>2734</v>
      </c>
      <c r="AH1378" s="16">
        <v>7</v>
      </c>
      <c r="AI1378" s="16">
        <v>2.2599999999999998</v>
      </c>
      <c r="AJ1378" s="16">
        <v>65.7</v>
      </c>
      <c r="AK1378" s="16">
        <v>8.81</v>
      </c>
    </row>
    <row r="1379" spans="1:44" s="16" customFormat="1">
      <c r="A1379" s="16" t="s">
        <v>9960</v>
      </c>
      <c r="B1379" s="16">
        <v>170.73066</v>
      </c>
      <c r="C1379" s="16">
        <v>13.44129</v>
      </c>
      <c r="D1379" s="16">
        <v>860</v>
      </c>
      <c r="E1379" s="16">
        <v>2.8700000000000002E-3</v>
      </c>
      <c r="F1379" s="16">
        <v>8.6148199999999999</v>
      </c>
      <c r="G1379" s="16">
        <v>15.061933</v>
      </c>
      <c r="H1379" s="16">
        <v>-14.614298</v>
      </c>
      <c r="I1379" s="16" t="s">
        <v>1160</v>
      </c>
      <c r="K1379" s="16" t="s">
        <v>311</v>
      </c>
      <c r="L1379" s="16" t="s">
        <v>9961</v>
      </c>
      <c r="N1379" s="16" t="s">
        <v>1161</v>
      </c>
      <c r="O1379" s="16">
        <v>170.73066</v>
      </c>
      <c r="P1379" s="16">
        <v>13.441287000000001</v>
      </c>
      <c r="Q1379" s="17" t="s">
        <v>9962</v>
      </c>
      <c r="R1379" s="16">
        <v>1753</v>
      </c>
      <c r="S1379" s="16">
        <v>132</v>
      </c>
      <c r="T1379" s="16" t="s">
        <v>9963</v>
      </c>
      <c r="U1379" s="16" t="s">
        <v>9964</v>
      </c>
      <c r="V1379" s="17" t="s">
        <v>9965</v>
      </c>
      <c r="W1379" s="16" t="s">
        <v>1205</v>
      </c>
      <c r="AR1379" s="16" t="s">
        <v>8073</v>
      </c>
    </row>
    <row r="1380" spans="1:44" s="16" customFormat="1">
      <c r="A1380" s="16" t="s">
        <v>4117</v>
      </c>
      <c r="B1380" s="16">
        <v>137.61991</v>
      </c>
      <c r="C1380" s="16">
        <v>7.1883299999999997</v>
      </c>
      <c r="D1380" s="16">
        <v>1523</v>
      </c>
      <c r="E1380" s="16">
        <v>5.0800000000000003E-3</v>
      </c>
      <c r="F1380" s="16">
        <v>24.001100000000001</v>
      </c>
      <c r="G1380" s="16">
        <v>17.291801</v>
      </c>
      <c r="H1380" s="16">
        <v>-14.609355000000001</v>
      </c>
      <c r="I1380" s="16" t="s">
        <v>1160</v>
      </c>
      <c r="L1380" s="16" t="s">
        <v>4118</v>
      </c>
      <c r="N1380" s="16" t="s">
        <v>1161</v>
      </c>
      <c r="O1380" s="16">
        <v>137.61992000000001</v>
      </c>
      <c r="P1380" s="16">
        <v>7.1883251000000001</v>
      </c>
      <c r="Q1380" s="17" t="s">
        <v>4119</v>
      </c>
      <c r="R1380" s="16">
        <v>1194</v>
      </c>
      <c r="S1380" s="16">
        <v>397</v>
      </c>
      <c r="T1380" s="16" t="s">
        <v>4120</v>
      </c>
      <c r="U1380" s="16" t="s">
        <v>4121</v>
      </c>
      <c r="V1380" s="17" t="s">
        <v>4122</v>
      </c>
      <c r="W1380" s="16" t="s">
        <v>1205</v>
      </c>
    </row>
    <row r="1381" spans="1:44" s="16" customFormat="1">
      <c r="A1381" s="16" t="s">
        <v>2523</v>
      </c>
      <c r="B1381" s="16">
        <v>164.68287760000001</v>
      </c>
      <c r="C1381" s="16">
        <v>5.3934205400000002</v>
      </c>
      <c r="D1381" s="16">
        <v>3595</v>
      </c>
      <c r="E1381" s="16">
        <v>1.1991727542613163E-2</v>
      </c>
      <c r="F1381" s="16">
        <v>55.26</v>
      </c>
      <c r="G1381" s="16">
        <v>19.107925000000002</v>
      </c>
      <c r="H1381" s="16">
        <v>-14.6041294</v>
      </c>
      <c r="I1381" s="16" t="s">
        <v>1160</v>
      </c>
      <c r="M1381" s="16">
        <v>207036</v>
      </c>
      <c r="N1381" s="16" t="s">
        <v>2079</v>
      </c>
      <c r="X1381" s="16">
        <v>164.69041669999999</v>
      </c>
      <c r="Y1381" s="16">
        <v>5.3925000000000001</v>
      </c>
      <c r="Z1381" s="16">
        <v>164.68291669999999</v>
      </c>
      <c r="AA1381" s="16">
        <v>5.3933333330000002</v>
      </c>
      <c r="AB1381" s="16">
        <v>3595</v>
      </c>
      <c r="AD1381" s="16" t="s">
        <v>2524</v>
      </c>
      <c r="AE1381" s="16" t="s">
        <v>2525</v>
      </c>
      <c r="AF1381" s="16" t="s">
        <v>2526</v>
      </c>
      <c r="AG1381" s="16" t="s">
        <v>2527</v>
      </c>
      <c r="AH1381" s="16">
        <v>8.3000000000000007</v>
      </c>
      <c r="AI1381" s="16">
        <v>1.85</v>
      </c>
      <c r="AJ1381" s="16">
        <v>54.1</v>
      </c>
      <c r="AK1381" s="16">
        <v>8.4600000000000009</v>
      </c>
    </row>
    <row r="1382" spans="1:44" s="16" customFormat="1">
      <c r="A1382" s="16" t="s">
        <v>3704</v>
      </c>
      <c r="B1382" s="16">
        <v>240.45151000000001</v>
      </c>
      <c r="C1382" s="16">
        <v>6.8384714999999998</v>
      </c>
      <c r="D1382" s="16">
        <v>1773.6476459999999</v>
      </c>
      <c r="E1382" s="16">
        <v>5.9163000000000002E-3</v>
      </c>
      <c r="F1382" s="16">
        <v>30.7303</v>
      </c>
      <c r="G1382" s="16">
        <v>17.836635999999999</v>
      </c>
      <c r="H1382" s="16">
        <v>-14.601198</v>
      </c>
      <c r="I1382" s="16" t="s">
        <v>1160</v>
      </c>
      <c r="K1382" s="16" t="s">
        <v>926</v>
      </c>
      <c r="M1382" s="16">
        <v>716496</v>
      </c>
      <c r="N1382" s="16" t="s">
        <v>1635</v>
      </c>
      <c r="O1382" s="16">
        <v>240.45151000000001</v>
      </c>
      <c r="P1382" s="16">
        <v>6.8384714999999998</v>
      </c>
      <c r="Q1382" s="17" t="s">
        <v>3705</v>
      </c>
      <c r="R1382" s="16">
        <v>1729</v>
      </c>
      <c r="S1382" s="16">
        <v>235</v>
      </c>
      <c r="T1382" s="16" t="s">
        <v>3852</v>
      </c>
      <c r="U1382" s="16" t="s">
        <v>3853</v>
      </c>
      <c r="V1382" s="17" t="s">
        <v>3854</v>
      </c>
      <c r="W1382" s="16" t="s">
        <v>1205</v>
      </c>
      <c r="X1382" s="16">
        <v>240.45500000000001</v>
      </c>
      <c r="Y1382" s="16">
        <v>6.8330555559999997</v>
      </c>
      <c r="Z1382" s="16">
        <v>240.4516667</v>
      </c>
      <c r="AA1382" s="16">
        <v>6.8383333329999996</v>
      </c>
      <c r="AB1382" s="16">
        <v>1754</v>
      </c>
      <c r="AD1382" s="16" t="s">
        <v>3855</v>
      </c>
      <c r="AE1382" s="16" t="s">
        <v>3856</v>
      </c>
      <c r="AF1382" s="16" t="s">
        <v>3857</v>
      </c>
      <c r="AG1382" s="16" t="s">
        <v>3585</v>
      </c>
      <c r="AH1382" s="16">
        <v>13.6</v>
      </c>
      <c r="AI1382" s="16">
        <v>2.3199999999999998</v>
      </c>
      <c r="AJ1382" s="16">
        <v>28.6</v>
      </c>
      <c r="AK1382" s="16">
        <v>8.4700000000000006</v>
      </c>
    </row>
    <row r="1383" spans="1:44" s="16" customFormat="1">
      <c r="A1383" s="16" t="s">
        <v>3627</v>
      </c>
      <c r="B1383" s="16">
        <v>119.7748539</v>
      </c>
      <c r="C1383" s="16">
        <v>6.7346932199999996</v>
      </c>
      <c r="D1383" s="16">
        <v>2589</v>
      </c>
      <c r="E1383" s="16">
        <v>8.6360452316621636E-3</v>
      </c>
      <c r="F1383" s="16">
        <v>37.881799999999998</v>
      </c>
      <c r="G1383" s="16">
        <v>18.297999999999998</v>
      </c>
      <c r="H1383" s="16">
        <v>-14.594200000000001</v>
      </c>
      <c r="I1383" s="16" t="s">
        <v>1160</v>
      </c>
      <c r="M1383" s="16">
        <v>174720</v>
      </c>
      <c r="N1383" s="16" t="s">
        <v>3628</v>
      </c>
      <c r="X1383" s="16">
        <v>119.77</v>
      </c>
      <c r="Y1383" s="16">
        <v>6.7330555560000001</v>
      </c>
      <c r="Z1383" s="16">
        <v>119.77500000000001</v>
      </c>
      <c r="AA1383" s="16">
        <v>6.7338888890000002</v>
      </c>
      <c r="AB1383" s="16">
        <v>2589</v>
      </c>
      <c r="AD1383" s="16" t="s">
        <v>3629</v>
      </c>
      <c r="AE1383" s="16" t="s">
        <v>3778</v>
      </c>
      <c r="AF1383" s="16" t="s">
        <v>3779</v>
      </c>
      <c r="AG1383" s="16" t="s">
        <v>2661</v>
      </c>
      <c r="AH1383" s="16">
        <v>11.7</v>
      </c>
      <c r="AI1383" s="16">
        <v>2.16</v>
      </c>
      <c r="AJ1383" s="16">
        <v>39.700000000000003</v>
      </c>
      <c r="AK1383" s="16">
        <v>8.61</v>
      </c>
    </row>
    <row r="1384" spans="1:44" s="16" customFormat="1">
      <c r="A1384" s="16" t="s">
        <v>3484</v>
      </c>
      <c r="B1384" s="16">
        <v>176.13363000000001</v>
      </c>
      <c r="C1384" s="16">
        <v>6.7040154000000003</v>
      </c>
      <c r="D1384" s="16">
        <v>1454.2333819999999</v>
      </c>
      <c r="E1384" s="16">
        <v>4.8508400000000004E-3</v>
      </c>
      <c r="F1384" s="16">
        <v>27.8675</v>
      </c>
      <c r="G1384" s="16">
        <v>17.6341</v>
      </c>
      <c r="H1384" s="16">
        <v>-14.591390049999999</v>
      </c>
      <c r="I1384" s="16" t="s">
        <v>1160</v>
      </c>
      <c r="K1384" s="16" t="s">
        <v>917</v>
      </c>
      <c r="N1384" s="16" t="s">
        <v>2709</v>
      </c>
      <c r="O1384" s="16">
        <v>176.13363000000001</v>
      </c>
      <c r="P1384" s="16">
        <v>6.7040154000000003</v>
      </c>
      <c r="Q1384" s="17" t="s">
        <v>3485</v>
      </c>
      <c r="R1384" s="16">
        <v>1621</v>
      </c>
      <c r="S1384" s="16">
        <v>300</v>
      </c>
      <c r="T1384" s="16" t="s">
        <v>3606</v>
      </c>
      <c r="U1384" s="16" t="s">
        <v>3607</v>
      </c>
      <c r="V1384" s="17" t="s">
        <v>3608</v>
      </c>
      <c r="W1384" s="16" t="s">
        <v>1205</v>
      </c>
    </row>
    <row r="1385" spans="1:44" s="16" customFormat="1">
      <c r="A1385" s="16" t="s">
        <v>1775</v>
      </c>
      <c r="B1385" s="16">
        <v>169.36446000000001</v>
      </c>
      <c r="C1385" s="16">
        <v>4.6044400000000003</v>
      </c>
      <c r="D1385" s="16">
        <v>1755</v>
      </c>
      <c r="E1385" s="16">
        <v>5.8539999999999998E-3</v>
      </c>
      <c r="F1385" s="16">
        <v>29.613800000000001</v>
      </c>
      <c r="G1385" s="16">
        <v>17.768689999999999</v>
      </c>
      <c r="H1385" s="16">
        <v>-14.588781000000001</v>
      </c>
      <c r="I1385" s="16" t="s">
        <v>1160</v>
      </c>
      <c r="L1385" s="16" t="s">
        <v>1776</v>
      </c>
      <c r="M1385" s="16">
        <v>6306</v>
      </c>
      <c r="N1385" s="16" t="s">
        <v>1287</v>
      </c>
      <c r="X1385" s="16">
        <v>169.36833329999999</v>
      </c>
      <c r="Y1385" s="16">
        <v>4.6044444440000003</v>
      </c>
      <c r="Z1385" s="16">
        <v>169.3641667</v>
      </c>
      <c r="AA1385" s="16">
        <v>4.6044444440000003</v>
      </c>
      <c r="AB1385" s="16">
        <v>1746</v>
      </c>
      <c r="AD1385" s="16" t="s">
        <v>1777</v>
      </c>
      <c r="AE1385" s="16" t="s">
        <v>1778</v>
      </c>
      <c r="AF1385" s="16" t="s">
        <v>1779</v>
      </c>
      <c r="AG1385" s="16" t="s">
        <v>1780</v>
      </c>
      <c r="AH1385" s="16">
        <v>60.2</v>
      </c>
      <c r="AI1385" s="16">
        <v>1.96</v>
      </c>
      <c r="AJ1385" s="16">
        <v>27.8</v>
      </c>
      <c r="AK1385" s="16">
        <v>9</v>
      </c>
    </row>
    <row r="1386" spans="1:44" s="16" customFormat="1">
      <c r="A1386" s="16" t="s">
        <v>7514</v>
      </c>
      <c r="B1386" s="16">
        <v>136.31532999999999</v>
      </c>
      <c r="C1386" s="16">
        <v>10.04264</v>
      </c>
      <c r="D1386" s="16">
        <v>2037</v>
      </c>
      <c r="E1386" s="16">
        <v>6.7949999999999998E-3</v>
      </c>
      <c r="F1386" s="16">
        <v>31.889700000000001</v>
      </c>
      <c r="G1386" s="16">
        <v>17.932528999999999</v>
      </c>
      <c r="H1386" s="16">
        <v>-14.58572317</v>
      </c>
      <c r="I1386" s="16" t="s">
        <v>1160</v>
      </c>
      <c r="K1386" s="16" t="s">
        <v>534</v>
      </c>
      <c r="L1386" s="16" t="s">
        <v>7515</v>
      </c>
      <c r="N1386" s="16" t="s">
        <v>4556</v>
      </c>
      <c r="O1386" s="16">
        <v>136.31533999999999</v>
      </c>
      <c r="P1386" s="16">
        <v>10.04265</v>
      </c>
      <c r="Q1386" s="17" t="s">
        <v>7516</v>
      </c>
      <c r="R1386" s="16">
        <v>1738</v>
      </c>
      <c r="S1386" s="16">
        <v>629</v>
      </c>
      <c r="T1386" s="16" t="s">
        <v>7517</v>
      </c>
      <c r="U1386" s="16" t="s">
        <v>7518</v>
      </c>
      <c r="V1386" s="17" t="s">
        <v>7519</v>
      </c>
      <c r="W1386" s="16" t="s">
        <v>1205</v>
      </c>
    </row>
    <row r="1387" spans="1:44" s="16" customFormat="1">
      <c r="A1387" s="16" t="s">
        <v>11377</v>
      </c>
      <c r="B1387" s="16">
        <v>211.76821000000001</v>
      </c>
      <c r="C1387" s="16">
        <v>10.712580000000001</v>
      </c>
      <c r="D1387" s="16">
        <v>1199</v>
      </c>
      <c r="E1387" s="16">
        <v>4.0000000000000001E-3</v>
      </c>
      <c r="F1387" s="16">
        <v>23.732800000000001</v>
      </c>
      <c r="G1387" s="16">
        <v>17.292460999999999</v>
      </c>
      <c r="H1387" s="16">
        <v>-14.584283900000001</v>
      </c>
      <c r="I1387" s="16" t="s">
        <v>1160</v>
      </c>
      <c r="K1387" s="16" t="s">
        <v>226</v>
      </c>
      <c r="L1387" s="16" t="s">
        <v>11378</v>
      </c>
      <c r="M1387" s="16">
        <v>243852</v>
      </c>
      <c r="N1387" s="16" t="s">
        <v>1161</v>
      </c>
      <c r="O1387" s="16">
        <v>211.76821000000001</v>
      </c>
      <c r="P1387" s="16">
        <v>10.712578000000001</v>
      </c>
      <c r="Q1387" s="17" t="s">
        <v>11379</v>
      </c>
      <c r="R1387" s="16">
        <v>1705</v>
      </c>
      <c r="S1387" s="16">
        <v>313</v>
      </c>
      <c r="T1387" s="16" t="s">
        <v>11518</v>
      </c>
      <c r="U1387" s="16" t="s">
        <v>11519</v>
      </c>
      <c r="V1387" s="17" t="s">
        <v>11520</v>
      </c>
      <c r="W1387" s="16" t="s">
        <v>1205</v>
      </c>
      <c r="X1387" s="16">
        <v>211.7704167</v>
      </c>
      <c r="Y1387" s="16">
        <v>10.71194444</v>
      </c>
      <c r="Z1387" s="16">
        <v>211.76875000000001</v>
      </c>
      <c r="AA1387" s="16">
        <v>10.7125</v>
      </c>
      <c r="AB1387" s="16">
        <v>1178</v>
      </c>
      <c r="AD1387" s="16" t="s">
        <v>11521</v>
      </c>
      <c r="AE1387" s="16" t="s">
        <v>11522</v>
      </c>
      <c r="AF1387" s="16" t="s">
        <v>6776</v>
      </c>
      <c r="AG1387" s="16" t="s">
        <v>11523</v>
      </c>
      <c r="AH1387" s="16">
        <v>9</v>
      </c>
      <c r="AI1387" s="16">
        <v>2.42</v>
      </c>
      <c r="AJ1387" s="16">
        <v>21.5</v>
      </c>
      <c r="AK1387" s="16">
        <v>7.9</v>
      </c>
    </row>
    <row r="1388" spans="1:44" s="16" customFormat="1">
      <c r="A1388" s="16" t="s">
        <v>12179</v>
      </c>
      <c r="B1388" s="16">
        <v>231.12961000000001</v>
      </c>
      <c r="C1388" s="16">
        <v>12.876231000000001</v>
      </c>
      <c r="D1388" s="16">
        <v>1923.9623099999999</v>
      </c>
      <c r="E1388" s="16">
        <v>6.4177000000000001E-3</v>
      </c>
      <c r="F1388" s="16">
        <v>33.404299999999999</v>
      </c>
      <c r="G1388" s="16">
        <v>18.036868999999999</v>
      </c>
      <c r="H1388" s="16">
        <v>-14.582142879999999</v>
      </c>
      <c r="I1388" s="16" t="s">
        <v>1160</v>
      </c>
      <c r="J1388" s="16" t="s">
        <v>8712</v>
      </c>
      <c r="K1388" s="16" t="s">
        <v>80</v>
      </c>
      <c r="N1388" s="16" t="s">
        <v>1161</v>
      </c>
      <c r="O1388" s="16">
        <v>231.12961000000001</v>
      </c>
      <c r="P1388" s="16">
        <v>12.876231000000001</v>
      </c>
      <c r="Q1388" s="17" t="s">
        <v>12180</v>
      </c>
      <c r="R1388" s="16">
        <v>2753</v>
      </c>
      <c r="S1388" s="16">
        <v>547</v>
      </c>
      <c r="T1388" s="16" t="s">
        <v>12181</v>
      </c>
      <c r="U1388" s="16" t="s">
        <v>12182</v>
      </c>
      <c r="V1388" s="17" t="s">
        <v>12183</v>
      </c>
      <c r="W1388" s="16" t="s">
        <v>1205</v>
      </c>
    </row>
    <row r="1389" spans="1:44" s="16" customFormat="1">
      <c r="A1389" s="16" t="s">
        <v>12715</v>
      </c>
      <c r="B1389" s="16">
        <v>238.74184930000001</v>
      </c>
      <c r="C1389" s="16">
        <v>14.267589920000001</v>
      </c>
      <c r="D1389" s="16">
        <v>3414</v>
      </c>
      <c r="E1389" s="16">
        <v>1.1387971580106074E-2</v>
      </c>
      <c r="F1389" s="16">
        <v>54.798099999999998</v>
      </c>
      <c r="G1389" s="16">
        <v>19.11253</v>
      </c>
      <c r="H1389" s="16">
        <v>-14.5812975</v>
      </c>
      <c r="I1389" s="16" t="s">
        <v>1160</v>
      </c>
      <c r="M1389" s="16">
        <v>257955</v>
      </c>
      <c r="N1389" s="16" t="s">
        <v>1465</v>
      </c>
      <c r="X1389" s="16">
        <v>238.7379167</v>
      </c>
      <c r="Y1389" s="16">
        <v>14.270277780000001</v>
      </c>
      <c r="Z1389" s="16">
        <v>238.7416667</v>
      </c>
      <c r="AA1389" s="16">
        <v>14.2675</v>
      </c>
      <c r="AB1389" s="16">
        <v>3414</v>
      </c>
      <c r="AD1389" s="16" t="s">
        <v>12716</v>
      </c>
      <c r="AE1389" s="16" t="s">
        <v>12717</v>
      </c>
      <c r="AF1389" s="16" t="s">
        <v>4208</v>
      </c>
      <c r="AG1389" s="16" t="s">
        <v>11500</v>
      </c>
      <c r="AH1389" s="16">
        <v>6.5</v>
      </c>
      <c r="AI1389" s="16">
        <v>2.2200000000000002</v>
      </c>
      <c r="AJ1389" s="16">
        <v>52.6</v>
      </c>
      <c r="AK1389" s="16">
        <v>8.6300000000000008</v>
      </c>
    </row>
    <row r="1390" spans="1:44" s="16" customFormat="1">
      <c r="A1390" s="16" t="s">
        <v>12581</v>
      </c>
      <c r="B1390" s="16">
        <v>238.68780000000001</v>
      </c>
      <c r="C1390" s="16">
        <v>14.584015000000001</v>
      </c>
      <c r="D1390" s="16">
        <v>2028.3970979999999</v>
      </c>
      <c r="E1390" s="16">
        <v>6.76606E-3</v>
      </c>
      <c r="F1390" s="16">
        <v>34.992600000000003</v>
      </c>
      <c r="G1390" s="16">
        <v>18.139306999999999</v>
      </c>
      <c r="H1390" s="16">
        <v>-14.58057406</v>
      </c>
      <c r="I1390" s="16" t="s">
        <v>1160</v>
      </c>
      <c r="K1390" s="16" t="s">
        <v>19</v>
      </c>
      <c r="N1390" s="16" t="s">
        <v>1161</v>
      </c>
      <c r="O1390" s="16">
        <v>238.68780000000001</v>
      </c>
      <c r="P1390" s="16">
        <v>14.584015000000001</v>
      </c>
      <c r="Q1390" s="17" t="s">
        <v>12582</v>
      </c>
      <c r="R1390" s="16">
        <v>2521</v>
      </c>
      <c r="S1390" s="16">
        <v>234</v>
      </c>
      <c r="T1390" s="16" t="s">
        <v>12725</v>
      </c>
      <c r="U1390" s="16" t="s">
        <v>12726</v>
      </c>
      <c r="V1390" s="17" t="s">
        <v>12727</v>
      </c>
      <c r="W1390" s="16" t="s">
        <v>1205</v>
      </c>
    </row>
    <row r="1391" spans="1:44" s="16" customFormat="1">
      <c r="A1391" s="16" t="s">
        <v>9386</v>
      </c>
      <c r="B1391" s="16">
        <v>162.36125999999999</v>
      </c>
      <c r="C1391" s="16">
        <v>12.25778</v>
      </c>
      <c r="D1391" s="16">
        <v>1321</v>
      </c>
      <c r="E1391" s="16">
        <v>4.4060000000000002E-3</v>
      </c>
      <c r="F1391" s="16">
        <v>23.604099999999999</v>
      </c>
      <c r="G1391" s="16">
        <v>17.286341</v>
      </c>
      <c r="H1391" s="16">
        <v>-14.57859623</v>
      </c>
      <c r="I1391" s="16" t="s">
        <v>1160</v>
      </c>
      <c r="K1391" s="16" t="s">
        <v>370</v>
      </c>
      <c r="L1391" s="16" t="s">
        <v>9387</v>
      </c>
      <c r="N1391" s="16" t="s">
        <v>1161</v>
      </c>
      <c r="O1391" s="16">
        <v>162.36125999999999</v>
      </c>
      <c r="P1391" s="16">
        <v>12.257781</v>
      </c>
      <c r="Q1391" s="17" t="s">
        <v>9388</v>
      </c>
      <c r="R1391" s="16">
        <v>1602</v>
      </c>
      <c r="S1391" s="16">
        <v>343</v>
      </c>
      <c r="T1391" s="16" t="s">
        <v>9389</v>
      </c>
      <c r="U1391" s="16" t="s">
        <v>9390</v>
      </c>
      <c r="V1391" s="17" t="s">
        <v>9391</v>
      </c>
      <c r="W1391" s="16" t="s">
        <v>1205</v>
      </c>
      <c r="AR1391" s="16" t="s">
        <v>8073</v>
      </c>
    </row>
    <row r="1392" spans="1:44" s="16" customFormat="1">
      <c r="A1392" s="16" t="s">
        <v>7951</v>
      </c>
      <c r="B1392" s="16">
        <v>141.98154</v>
      </c>
      <c r="C1392" s="16">
        <v>14.766520999999999</v>
      </c>
      <c r="D1392" s="16">
        <v>1438.0476699999999</v>
      </c>
      <c r="E1392" s="16">
        <v>4.7968500000000001E-3</v>
      </c>
      <c r="F1392" s="16">
        <v>23.587900000000001</v>
      </c>
      <c r="G1392" s="16">
        <v>17.299790999999999</v>
      </c>
      <c r="H1392" s="16">
        <v>-14.563655389999999</v>
      </c>
      <c r="I1392" s="16" t="s">
        <v>1160</v>
      </c>
      <c r="K1392" s="16" t="s">
        <v>460</v>
      </c>
      <c r="N1392" s="16" t="s">
        <v>3706</v>
      </c>
      <c r="O1392" s="16">
        <v>141.98154</v>
      </c>
      <c r="P1392" s="16">
        <v>14.766520999999999</v>
      </c>
      <c r="Q1392" s="17" t="s">
        <v>7952</v>
      </c>
      <c r="R1392" s="16">
        <v>2579</v>
      </c>
      <c r="S1392" s="16">
        <v>263</v>
      </c>
      <c r="T1392" s="16" t="s">
        <v>7953</v>
      </c>
      <c r="U1392" s="16" t="s">
        <v>7954</v>
      </c>
      <c r="V1392" s="17" t="s">
        <v>7849</v>
      </c>
      <c r="W1392" s="16" t="s">
        <v>1205</v>
      </c>
    </row>
    <row r="1393" spans="1:44" s="16" customFormat="1">
      <c r="A1393" s="16" t="s">
        <v>12259</v>
      </c>
      <c r="B1393" s="16">
        <v>233.05409470000001</v>
      </c>
      <c r="C1393" s="16">
        <v>12.022594010000001</v>
      </c>
      <c r="D1393" s="16">
        <v>2969</v>
      </c>
      <c r="E1393" s="16">
        <v>9.9035991860969338E-3</v>
      </c>
      <c r="F1393" s="16">
        <v>48.482500000000002</v>
      </c>
      <c r="G1393" s="16">
        <v>18.865524000000001</v>
      </c>
      <c r="H1393" s="16">
        <v>-14.56240103</v>
      </c>
      <c r="I1393" s="16" t="s">
        <v>1160</v>
      </c>
      <c r="M1393" s="16">
        <v>253922</v>
      </c>
      <c r="N1393" s="16" t="s">
        <v>1465</v>
      </c>
      <c r="X1393" s="16">
        <v>233.05541669999999</v>
      </c>
      <c r="Y1393" s="16">
        <v>12.01416667</v>
      </c>
      <c r="Z1393" s="16">
        <v>233.0541667</v>
      </c>
      <c r="AA1393" s="16">
        <v>12.022500000000001</v>
      </c>
      <c r="AB1393" s="16">
        <v>2969</v>
      </c>
      <c r="AD1393" s="16" t="s">
        <v>12260</v>
      </c>
      <c r="AE1393" s="16" t="s">
        <v>12261</v>
      </c>
      <c r="AF1393" s="16" t="s">
        <v>3728</v>
      </c>
      <c r="AG1393" s="16" t="s">
        <v>12010</v>
      </c>
      <c r="AH1393" s="16">
        <v>7.6</v>
      </c>
      <c r="AI1393" s="16">
        <v>2.52</v>
      </c>
      <c r="AJ1393" s="16">
        <v>45.8</v>
      </c>
      <c r="AK1393" s="16">
        <v>8.41</v>
      </c>
    </row>
    <row r="1394" spans="1:44" s="16" customFormat="1">
      <c r="A1394" s="16" t="s">
        <v>6486</v>
      </c>
      <c r="B1394" s="16">
        <v>130.27463</v>
      </c>
      <c r="C1394" s="16">
        <v>9.7917120999999998</v>
      </c>
      <c r="D1394" s="16">
        <v>2044.241068</v>
      </c>
      <c r="E1394" s="16">
        <v>6.8189100000000001E-3</v>
      </c>
      <c r="F1394" s="16">
        <v>31.172599999999999</v>
      </c>
      <c r="G1394" s="16">
        <v>17.917393000000001</v>
      </c>
      <c r="H1394" s="16">
        <v>-14.551472130000001</v>
      </c>
      <c r="I1394" s="16" t="s">
        <v>1160</v>
      </c>
      <c r="K1394" s="16" t="s">
        <v>632</v>
      </c>
      <c r="N1394" s="16" t="s">
        <v>5209</v>
      </c>
      <c r="O1394" s="16">
        <v>130.27463</v>
      </c>
      <c r="P1394" s="16">
        <v>9.7917120999999998</v>
      </c>
      <c r="Q1394" s="17" t="s">
        <v>6487</v>
      </c>
      <c r="R1394" s="16">
        <v>2573</v>
      </c>
      <c r="S1394" s="16">
        <v>100</v>
      </c>
      <c r="T1394" s="16" t="s">
        <v>6488</v>
      </c>
      <c r="U1394" s="16" t="s">
        <v>6489</v>
      </c>
      <c r="V1394" s="17" t="s">
        <v>6490</v>
      </c>
      <c r="W1394" s="16" t="s">
        <v>1205</v>
      </c>
    </row>
    <row r="1395" spans="1:44" s="16" customFormat="1">
      <c r="A1395" s="16" t="s">
        <v>12464</v>
      </c>
      <c r="B1395" s="16">
        <v>234.89759000000001</v>
      </c>
      <c r="C1395" s="16">
        <v>13.666575</v>
      </c>
      <c r="D1395" s="16">
        <v>942.1470511</v>
      </c>
      <c r="E1395" s="16">
        <v>3.1426900000000001E-3</v>
      </c>
      <c r="F1395" s="16">
        <v>18.451699999999999</v>
      </c>
      <c r="G1395" s="16">
        <v>16.784647</v>
      </c>
      <c r="H1395" s="16">
        <v>-14.54553492</v>
      </c>
      <c r="I1395" s="16" t="s">
        <v>1160</v>
      </c>
      <c r="K1395" s="16" t="s">
        <v>220</v>
      </c>
      <c r="N1395" s="16" t="s">
        <v>1161</v>
      </c>
      <c r="O1395" s="16">
        <v>234.89759000000001</v>
      </c>
      <c r="P1395" s="16">
        <v>13.666575</v>
      </c>
      <c r="Q1395" s="17" t="s">
        <v>12465</v>
      </c>
      <c r="R1395" s="16">
        <v>2517</v>
      </c>
      <c r="S1395" s="16">
        <v>311</v>
      </c>
      <c r="T1395" s="16" t="s">
        <v>12466</v>
      </c>
      <c r="U1395" s="16" t="s">
        <v>12467</v>
      </c>
      <c r="V1395" s="17" t="s">
        <v>12468</v>
      </c>
      <c r="W1395" s="16" t="s">
        <v>1205</v>
      </c>
    </row>
    <row r="1396" spans="1:44" s="16" customFormat="1">
      <c r="A1396" s="16" t="s">
        <v>11872</v>
      </c>
      <c r="B1396" s="16">
        <v>218.40493000000001</v>
      </c>
      <c r="C1396" s="16">
        <v>11.2173</v>
      </c>
      <c r="D1396" s="16">
        <v>1870</v>
      </c>
      <c r="E1396" s="16">
        <v>6.2379999999999996E-3</v>
      </c>
      <c r="F1396" s="16">
        <v>32.503700000000002</v>
      </c>
      <c r="G1396" s="16">
        <v>18.023610999999999</v>
      </c>
      <c r="H1396" s="16">
        <v>-14.536053000000001</v>
      </c>
      <c r="I1396" s="16" t="s">
        <v>1160</v>
      </c>
      <c r="K1396" s="16" t="s">
        <v>173</v>
      </c>
      <c r="L1396" s="16" t="s">
        <v>11989</v>
      </c>
      <c r="M1396" s="16">
        <v>244512</v>
      </c>
      <c r="N1396" s="16" t="s">
        <v>1161</v>
      </c>
      <c r="O1396" s="16">
        <v>218.40493000000001</v>
      </c>
      <c r="P1396" s="16">
        <v>11.217305</v>
      </c>
      <c r="Q1396" s="17" t="s">
        <v>11990</v>
      </c>
      <c r="R1396" s="16">
        <v>1710</v>
      </c>
      <c r="S1396" s="16">
        <v>201</v>
      </c>
      <c r="T1396" s="16" t="s">
        <v>11991</v>
      </c>
      <c r="U1396" s="16" t="s">
        <v>11992</v>
      </c>
      <c r="V1396" s="17" t="s">
        <v>11993</v>
      </c>
      <c r="W1396" s="16" t="s">
        <v>1205</v>
      </c>
      <c r="X1396" s="16">
        <v>218.4</v>
      </c>
      <c r="Y1396" s="16">
        <v>11.21722222</v>
      </c>
      <c r="Z1396" s="16">
        <v>218.405</v>
      </c>
      <c r="AA1396" s="16">
        <v>11.21722222</v>
      </c>
      <c r="AB1396" s="16">
        <v>1861</v>
      </c>
      <c r="AD1396" s="16" t="s">
        <v>11994</v>
      </c>
      <c r="AE1396" s="16" t="s">
        <v>11995</v>
      </c>
      <c r="AF1396" s="16" t="s">
        <v>11996</v>
      </c>
      <c r="AG1396" s="16" t="s">
        <v>8269</v>
      </c>
      <c r="AH1396" s="16">
        <v>6.9</v>
      </c>
      <c r="AI1396" s="16">
        <v>2.17</v>
      </c>
      <c r="AJ1396" s="16">
        <v>30.1</v>
      </c>
      <c r="AK1396" s="16">
        <v>7.9</v>
      </c>
    </row>
    <row r="1397" spans="1:44" s="16" customFormat="1">
      <c r="A1397" s="16" t="s">
        <v>6351</v>
      </c>
      <c r="B1397" s="16">
        <v>231.73070999999999</v>
      </c>
      <c r="C1397" s="16">
        <v>9.7826699999999995</v>
      </c>
      <c r="D1397" s="16">
        <v>1858</v>
      </c>
      <c r="E1397" s="16">
        <v>6.1960000000000001E-3</v>
      </c>
      <c r="F1397" s="16">
        <v>32.194699999999997</v>
      </c>
      <c r="G1397" s="16">
        <v>18.002908999999999</v>
      </c>
      <c r="H1397" s="16">
        <v>-14.536013000000001</v>
      </c>
      <c r="I1397" s="16" t="s">
        <v>1160</v>
      </c>
      <c r="K1397" s="16" t="s">
        <v>631</v>
      </c>
      <c r="L1397" s="16" t="s">
        <v>6352</v>
      </c>
      <c r="N1397" s="16" t="s">
        <v>5209</v>
      </c>
      <c r="O1397" s="16">
        <v>231.73071999999999</v>
      </c>
      <c r="P1397" s="16">
        <v>9.7826544000000002</v>
      </c>
      <c r="Q1397" s="17" t="s">
        <v>6353</v>
      </c>
      <c r="R1397" s="16">
        <v>1721</v>
      </c>
      <c r="S1397" s="16">
        <v>604</v>
      </c>
      <c r="T1397" s="16" t="s">
        <v>6470</v>
      </c>
      <c r="U1397" s="16" t="s">
        <v>6471</v>
      </c>
      <c r="V1397" s="17" t="s">
        <v>6472</v>
      </c>
      <c r="W1397" s="16" t="s">
        <v>1205</v>
      </c>
    </row>
    <row r="1398" spans="1:44" s="16" customFormat="1">
      <c r="A1398" s="16" t="s">
        <v>2720</v>
      </c>
      <c r="B1398" s="16">
        <v>208.04521</v>
      </c>
      <c r="C1398" s="16">
        <v>5.5038299999999998</v>
      </c>
      <c r="D1398" s="16">
        <v>1205</v>
      </c>
      <c r="E1398" s="16">
        <v>4.0179999999999999E-3</v>
      </c>
      <c r="F1398" s="16">
        <v>22.736899999999999</v>
      </c>
      <c r="G1398" s="16">
        <v>17.249635999999999</v>
      </c>
      <c r="H1398" s="18">
        <v>-14.534020258515536</v>
      </c>
      <c r="I1398" s="16" t="s">
        <v>1160</v>
      </c>
      <c r="K1398" s="16" t="s">
        <v>1051</v>
      </c>
      <c r="L1398" s="16" t="s">
        <v>2721</v>
      </c>
      <c r="M1398" s="16">
        <v>232162</v>
      </c>
      <c r="N1398" s="16" t="s">
        <v>1161</v>
      </c>
      <c r="O1398" s="16">
        <v>208.04518999999999</v>
      </c>
      <c r="P1398" s="16">
        <v>5.5036319999999996</v>
      </c>
      <c r="Q1398" s="17" t="s">
        <v>2722</v>
      </c>
      <c r="R1398" s="16">
        <v>855</v>
      </c>
      <c r="S1398" s="16">
        <v>458</v>
      </c>
      <c r="T1398" s="16" t="s">
        <v>2723</v>
      </c>
      <c r="U1398" s="16" t="s">
        <v>2724</v>
      </c>
      <c r="V1398" s="17" t="s">
        <v>2725</v>
      </c>
      <c r="W1398" s="16" t="s">
        <v>1205</v>
      </c>
      <c r="X1398" s="16">
        <v>208.0433333</v>
      </c>
      <c r="Y1398" s="16">
        <v>5.5036111109999997</v>
      </c>
      <c r="Z1398" s="16">
        <v>208.04499999999999</v>
      </c>
      <c r="AA1398" s="16">
        <v>5.5038888889999997</v>
      </c>
      <c r="AB1398" s="16">
        <v>1239</v>
      </c>
      <c r="AD1398" s="16" t="s">
        <v>2726</v>
      </c>
      <c r="AE1398" s="16" t="s">
        <v>2727</v>
      </c>
      <c r="AF1398" s="16" t="s">
        <v>2728</v>
      </c>
      <c r="AG1398" s="16" t="s">
        <v>2729</v>
      </c>
      <c r="AH1398" s="16">
        <v>6.3</v>
      </c>
      <c r="AI1398" s="16">
        <v>1.97</v>
      </c>
      <c r="AJ1398" s="16">
        <v>22.3</v>
      </c>
      <c r="AK1398" s="16">
        <v>7.72</v>
      </c>
    </row>
    <row r="1399" spans="1:44" s="16" customFormat="1">
      <c r="A1399" s="16" t="s">
        <v>3640</v>
      </c>
      <c r="B1399" s="16">
        <v>218.92088150000001</v>
      </c>
      <c r="C1399" s="16">
        <v>6.5517334700000003</v>
      </c>
      <c r="D1399" s="16">
        <v>2504</v>
      </c>
      <c r="E1399" s="16">
        <v>8.3525134260649114E-3</v>
      </c>
      <c r="F1399" s="16">
        <v>41.1541</v>
      </c>
      <c r="G1399" s="16">
        <v>18.541976999999999</v>
      </c>
      <c r="H1399" s="16">
        <v>-14.530088539999999</v>
      </c>
      <c r="I1399" s="16" t="s">
        <v>1160</v>
      </c>
      <c r="M1399" s="16">
        <v>243914</v>
      </c>
      <c r="N1399" s="16" t="s">
        <v>2715</v>
      </c>
      <c r="X1399" s="16">
        <v>218.9279167</v>
      </c>
      <c r="Y1399" s="16">
        <v>6.5525000000000002</v>
      </c>
      <c r="Z1399" s="16">
        <v>218.9208333</v>
      </c>
      <c r="AA1399" s="16">
        <v>6.5516666670000001</v>
      </c>
      <c r="AB1399" s="16">
        <v>2504</v>
      </c>
      <c r="AD1399" s="16" t="s">
        <v>3501</v>
      </c>
      <c r="AE1399" s="16" t="s">
        <v>3502</v>
      </c>
      <c r="AF1399" s="16" t="s">
        <v>3503</v>
      </c>
      <c r="AG1399" s="16" t="s">
        <v>3504</v>
      </c>
      <c r="AH1399" s="16">
        <v>11</v>
      </c>
      <c r="AI1399" s="16">
        <v>2.48</v>
      </c>
      <c r="AJ1399" s="16">
        <v>38.4</v>
      </c>
      <c r="AK1399" s="16">
        <v>8.6199999999999992</v>
      </c>
    </row>
    <row r="1400" spans="1:44" s="16" customFormat="1">
      <c r="A1400" s="16" t="s">
        <v>2408</v>
      </c>
      <c r="B1400" s="16">
        <v>129.13849999999999</v>
      </c>
      <c r="C1400" s="16">
        <v>5.1784803999999998</v>
      </c>
      <c r="D1400" s="16">
        <v>1858.6980530000001</v>
      </c>
      <c r="E1400" s="16">
        <v>6.1999999999999998E-3</v>
      </c>
      <c r="F1400" s="16">
        <v>28.214500000000001</v>
      </c>
      <c r="G1400" s="16">
        <v>17.733822</v>
      </c>
      <c r="H1400" s="16">
        <v>-14.51853979</v>
      </c>
      <c r="I1400" s="16" t="s">
        <v>1160</v>
      </c>
      <c r="K1400" s="16" t="s">
        <v>1026</v>
      </c>
      <c r="M1400" s="16">
        <v>181949</v>
      </c>
      <c r="N1400" s="16" t="s">
        <v>1161</v>
      </c>
      <c r="O1400" s="16">
        <v>129.13849999999999</v>
      </c>
      <c r="P1400" s="16">
        <v>5.1784803999999998</v>
      </c>
      <c r="Q1400" s="17" t="s">
        <v>2409</v>
      </c>
      <c r="R1400" s="16">
        <v>1187</v>
      </c>
      <c r="S1400" s="16">
        <v>276</v>
      </c>
      <c r="T1400" s="16" t="s">
        <v>2410</v>
      </c>
      <c r="U1400" s="16" t="s">
        <v>2411</v>
      </c>
      <c r="V1400" s="17" t="s">
        <v>2412</v>
      </c>
      <c r="W1400" s="16" t="s">
        <v>1205</v>
      </c>
      <c r="X1400" s="16">
        <v>129.1395833</v>
      </c>
      <c r="Y1400" s="16">
        <v>5.1836111110000003</v>
      </c>
      <c r="Z1400" s="16">
        <v>129.1383333</v>
      </c>
      <c r="AA1400" s="16">
        <v>5.1780555560000003</v>
      </c>
      <c r="AB1400" s="16">
        <v>1867</v>
      </c>
      <c r="AD1400" s="16" t="s">
        <v>2413</v>
      </c>
      <c r="AE1400" s="16" t="s">
        <v>2560</v>
      </c>
      <c r="AF1400" s="16" t="s">
        <v>2561</v>
      </c>
      <c r="AG1400" s="16" t="s">
        <v>2562</v>
      </c>
      <c r="AH1400" s="16">
        <v>36.700000000000003</v>
      </c>
      <c r="AI1400" s="16">
        <v>2.41</v>
      </c>
      <c r="AJ1400" s="16">
        <v>29.2</v>
      </c>
      <c r="AK1400" s="16">
        <v>8.8000000000000007</v>
      </c>
    </row>
    <row r="1401" spans="1:44" s="16" customFormat="1">
      <c r="A1401" s="16" t="s">
        <v>12001</v>
      </c>
      <c r="B1401" s="16">
        <v>218.78375</v>
      </c>
      <c r="C1401" s="16">
        <v>13.149139999999999</v>
      </c>
      <c r="D1401" s="16">
        <v>1903</v>
      </c>
      <c r="E1401" s="16">
        <v>6.3489999999999996E-3</v>
      </c>
      <c r="F1401" s="16">
        <v>33.121299999999998</v>
      </c>
      <c r="G1401" s="16">
        <v>18.089251000000001</v>
      </c>
      <c r="H1401" s="16">
        <v>-14.51128587</v>
      </c>
      <c r="I1401" s="16" t="s">
        <v>1160</v>
      </c>
      <c r="K1401" s="16" t="s">
        <v>174</v>
      </c>
      <c r="L1401" s="16" t="s">
        <v>12002</v>
      </c>
      <c r="M1401" s="16">
        <v>244562</v>
      </c>
      <c r="N1401" s="16" t="s">
        <v>1161</v>
      </c>
      <c r="O1401" s="16">
        <v>218.78372999999999</v>
      </c>
      <c r="P1401" s="16">
        <v>13.149141999999999</v>
      </c>
      <c r="Q1401" s="17" t="s">
        <v>12003</v>
      </c>
      <c r="R1401" s="16">
        <v>1710</v>
      </c>
      <c r="S1401" s="16">
        <v>453</v>
      </c>
      <c r="T1401" s="16" t="s">
        <v>12004</v>
      </c>
      <c r="U1401" s="16" t="s">
        <v>12005</v>
      </c>
      <c r="V1401" s="17" t="s">
        <v>12006</v>
      </c>
      <c r="W1401" s="16" t="s">
        <v>1205</v>
      </c>
      <c r="X1401" s="16">
        <v>218.78083330000001</v>
      </c>
      <c r="Y1401" s="16">
        <v>13.14722222</v>
      </c>
      <c r="Z1401" s="16">
        <v>218.78375</v>
      </c>
      <c r="AA1401" s="16">
        <v>13.14916667</v>
      </c>
      <c r="AB1401" s="16">
        <v>1924</v>
      </c>
      <c r="AD1401" s="16" t="s">
        <v>12007</v>
      </c>
      <c r="AE1401" s="16" t="s">
        <v>12008</v>
      </c>
      <c r="AF1401" s="16" t="s">
        <v>12009</v>
      </c>
      <c r="AG1401" s="16" t="s">
        <v>12010</v>
      </c>
      <c r="AH1401" s="16">
        <v>7</v>
      </c>
      <c r="AI1401" s="16">
        <v>2.1800000000000002</v>
      </c>
      <c r="AJ1401" s="16">
        <v>31.1</v>
      </c>
      <c r="AK1401" s="16">
        <v>8.07</v>
      </c>
    </row>
    <row r="1402" spans="1:44" s="16" customFormat="1">
      <c r="A1402" s="16" t="s">
        <v>12319</v>
      </c>
      <c r="B1402" s="16">
        <v>233.63821999999999</v>
      </c>
      <c r="C1402" s="16">
        <v>15.133590999999999</v>
      </c>
      <c r="D1402" s="16">
        <v>1678.7729859999999</v>
      </c>
      <c r="E1402" s="16">
        <v>5.5998300000000001E-3</v>
      </c>
      <c r="F1402" s="16">
        <v>30.029699999999998</v>
      </c>
      <c r="G1402" s="16">
        <v>17.877960000000002</v>
      </c>
      <c r="H1402" s="16">
        <v>-14.50979497</v>
      </c>
      <c r="I1402" s="16" t="s">
        <v>1160</v>
      </c>
      <c r="K1402" s="16" t="s">
        <v>95</v>
      </c>
      <c r="M1402" s="16">
        <v>9902</v>
      </c>
      <c r="N1402" s="16" t="s">
        <v>1161</v>
      </c>
      <c r="O1402" s="16">
        <v>233.63821999999999</v>
      </c>
      <c r="P1402" s="16">
        <v>15.133590999999999</v>
      </c>
      <c r="Q1402" s="17" t="s">
        <v>12320</v>
      </c>
      <c r="R1402" s="16">
        <v>2782</v>
      </c>
      <c r="S1402" s="16">
        <v>182</v>
      </c>
      <c r="T1402" s="16" t="s">
        <v>12321</v>
      </c>
      <c r="U1402" s="16" t="s">
        <v>12322</v>
      </c>
      <c r="V1402" s="17" t="s">
        <v>12323</v>
      </c>
      <c r="W1402" s="16" t="s">
        <v>1205</v>
      </c>
      <c r="X1402" s="16">
        <v>233.62708330000001</v>
      </c>
      <c r="Y1402" s="16">
        <v>15.133055560000001</v>
      </c>
      <c r="Z1402" s="16">
        <v>233.63791670000001</v>
      </c>
      <c r="AA1402" s="16">
        <v>15.133055560000001</v>
      </c>
      <c r="AB1402" s="16">
        <v>1694</v>
      </c>
      <c r="AD1402" s="16" t="s">
        <v>12324</v>
      </c>
      <c r="AE1402" s="16" t="s">
        <v>12325</v>
      </c>
      <c r="AF1402" s="16" t="s">
        <v>12326</v>
      </c>
      <c r="AG1402" s="16" t="s">
        <v>12327</v>
      </c>
      <c r="AH1402" s="16">
        <v>27.7</v>
      </c>
      <c r="AI1402" s="16">
        <v>3.38</v>
      </c>
      <c r="AJ1402" s="16">
        <v>28.3</v>
      </c>
      <c r="AK1402" s="16">
        <v>8.92</v>
      </c>
    </row>
    <row r="1403" spans="1:44" s="16" customFormat="1">
      <c r="A1403" s="16" t="s">
        <v>1916</v>
      </c>
      <c r="B1403" s="16">
        <v>221.58421000000001</v>
      </c>
      <c r="C1403" s="16">
        <v>4.7329800000000004</v>
      </c>
      <c r="D1403" s="16">
        <v>1662</v>
      </c>
      <c r="E1403" s="16">
        <v>5.5449999999999996E-3</v>
      </c>
      <c r="F1403" s="16">
        <v>28.703499999999998</v>
      </c>
      <c r="G1403" s="16">
        <v>17.784773000000001</v>
      </c>
      <c r="H1403" s="16">
        <v>-14.50490128</v>
      </c>
      <c r="I1403" s="16" t="s">
        <v>1160</v>
      </c>
      <c r="K1403" s="16" t="s">
        <v>1098</v>
      </c>
      <c r="L1403" s="16" t="s">
        <v>1917</v>
      </c>
      <c r="M1403" s="16">
        <v>242625</v>
      </c>
      <c r="N1403" s="16" t="s">
        <v>1635</v>
      </c>
      <c r="O1403" s="16">
        <v>221.58421000000001</v>
      </c>
      <c r="P1403" s="16">
        <v>4.7329109000000003</v>
      </c>
      <c r="Q1403" s="17" t="s">
        <v>1918</v>
      </c>
      <c r="R1403" s="16">
        <v>587</v>
      </c>
      <c r="S1403" s="16">
        <v>577</v>
      </c>
      <c r="T1403" s="16" t="s">
        <v>1919</v>
      </c>
      <c r="U1403" s="16" t="s">
        <v>1920</v>
      </c>
      <c r="V1403" s="17" t="s">
        <v>1921</v>
      </c>
      <c r="W1403" s="16" t="s">
        <v>1205</v>
      </c>
      <c r="X1403" s="16">
        <v>221.5791667</v>
      </c>
      <c r="Y1403" s="16">
        <v>4.7366666669999997</v>
      </c>
      <c r="Z1403" s="16">
        <v>221.5841667</v>
      </c>
      <c r="AA1403" s="16">
        <v>4.7330555560000001</v>
      </c>
      <c r="AB1403" s="16">
        <v>1522</v>
      </c>
      <c r="AD1403" s="16" t="s">
        <v>1922</v>
      </c>
      <c r="AE1403" s="16" t="s">
        <v>1923</v>
      </c>
      <c r="AF1403" s="16" t="s">
        <v>1924</v>
      </c>
      <c r="AG1403" s="16" t="s">
        <v>1925</v>
      </c>
      <c r="AH1403" s="16">
        <v>10</v>
      </c>
      <c r="AI1403" s="16">
        <v>2.4500000000000002</v>
      </c>
      <c r="AJ1403" s="16">
        <v>25.1</v>
      </c>
      <c r="AK1403" s="16">
        <v>7.99</v>
      </c>
    </row>
    <row r="1404" spans="1:44" s="16" customFormat="1">
      <c r="A1404" s="16" t="s">
        <v>4615</v>
      </c>
      <c r="B1404" s="16">
        <v>130.08900819999999</v>
      </c>
      <c r="C1404" s="16">
        <v>7.8926052999999996</v>
      </c>
      <c r="D1404" s="16">
        <v>2003</v>
      </c>
      <c r="E1404" s="16">
        <v>6.6813436071917007E-3</v>
      </c>
      <c r="F1404" s="16">
        <v>30.467500000000001</v>
      </c>
      <c r="G1404" s="16">
        <v>17.922003</v>
      </c>
      <c r="H1404" s="16">
        <v>-14.497181100000001</v>
      </c>
      <c r="I1404" s="16" t="s">
        <v>1160</v>
      </c>
      <c r="M1404" s="16">
        <v>182493</v>
      </c>
      <c r="N1404" s="16" t="s">
        <v>4616</v>
      </c>
      <c r="X1404" s="16">
        <v>130.09708330000001</v>
      </c>
      <c r="Y1404" s="16">
        <v>7.8897222219999996</v>
      </c>
      <c r="Z1404" s="16">
        <v>130.09166669999999</v>
      </c>
      <c r="AA1404" s="16">
        <v>7.89</v>
      </c>
      <c r="AB1404" s="16">
        <v>2003</v>
      </c>
      <c r="AD1404" s="16" t="s">
        <v>4617</v>
      </c>
      <c r="AE1404" s="16" t="s">
        <v>4618</v>
      </c>
      <c r="AF1404" s="16" t="s">
        <v>4222</v>
      </c>
      <c r="AG1404" s="16" t="s">
        <v>4619</v>
      </c>
      <c r="AH1404" s="16">
        <v>16.100000000000001</v>
      </c>
      <c r="AI1404" s="16">
        <v>2.0499999999999998</v>
      </c>
      <c r="AJ1404" s="16">
        <v>31.2</v>
      </c>
      <c r="AK1404" s="16">
        <v>8.52</v>
      </c>
    </row>
    <row r="1405" spans="1:44" s="16" customFormat="1">
      <c r="A1405" s="16" t="s">
        <v>2078</v>
      </c>
      <c r="B1405" s="16">
        <v>134.83770000000001</v>
      </c>
      <c r="C1405" s="16">
        <v>4.9420000000000002</v>
      </c>
      <c r="D1405" s="16">
        <v>2469</v>
      </c>
      <c r="E1405" s="16">
        <v>8.2357650355248668E-3</v>
      </c>
      <c r="F1405" s="16">
        <v>37.204500000000003</v>
      </c>
      <c r="G1405" s="16">
        <v>18.35586</v>
      </c>
      <c r="H1405" s="16">
        <v>-14.497117360000001</v>
      </c>
      <c r="I1405" s="16" t="s">
        <v>1160</v>
      </c>
      <c r="M1405" s="16">
        <v>188732</v>
      </c>
      <c r="N1405" s="16" t="s">
        <v>2079</v>
      </c>
      <c r="X1405" s="16">
        <v>134.84</v>
      </c>
      <c r="Y1405" s="16">
        <v>4.943055556</v>
      </c>
      <c r="Z1405" s="16">
        <v>134.83750000000001</v>
      </c>
      <c r="AA1405" s="16">
        <v>4.9419444439999998</v>
      </c>
      <c r="AB1405" s="16">
        <v>2469</v>
      </c>
      <c r="AD1405" s="16" t="s">
        <v>2080</v>
      </c>
      <c r="AE1405" s="16" t="s">
        <v>2081</v>
      </c>
      <c r="AF1405" s="16" t="s">
        <v>2082</v>
      </c>
      <c r="AG1405" s="16" t="s">
        <v>2083</v>
      </c>
      <c r="AH1405" s="16">
        <v>17</v>
      </c>
      <c r="AI1405" s="16">
        <v>2.39</v>
      </c>
      <c r="AJ1405" s="16">
        <v>38.200000000000003</v>
      </c>
      <c r="AK1405" s="16">
        <v>8.73</v>
      </c>
    </row>
    <row r="1406" spans="1:44" s="16" customFormat="1">
      <c r="A1406" s="16" t="s">
        <v>3210</v>
      </c>
      <c r="B1406" s="16">
        <v>232.88888</v>
      </c>
      <c r="C1406" s="16">
        <v>6.0253416</v>
      </c>
      <c r="D1406" s="16">
        <v>1932.0535600000001</v>
      </c>
      <c r="E1406" s="16">
        <v>6.4446900000000003E-3</v>
      </c>
      <c r="F1406" s="16">
        <v>32.913800000000002</v>
      </c>
      <c r="G1406" s="16">
        <v>18.093018000000001</v>
      </c>
      <c r="H1406" s="16">
        <v>-14.49387213</v>
      </c>
      <c r="I1406" s="16" t="s">
        <v>1160</v>
      </c>
      <c r="K1406" s="16" t="s">
        <v>974</v>
      </c>
      <c r="N1406" s="16" t="s">
        <v>1161</v>
      </c>
      <c r="O1406" s="16">
        <v>232.88888</v>
      </c>
      <c r="P1406" s="16">
        <v>6.0253416</v>
      </c>
      <c r="Q1406" s="17" t="s">
        <v>3211</v>
      </c>
      <c r="R1406" s="16">
        <v>1819</v>
      </c>
      <c r="S1406" s="16">
        <v>7</v>
      </c>
      <c r="T1406" s="16" t="s">
        <v>3070</v>
      </c>
      <c r="U1406" s="16" t="s">
        <v>3071</v>
      </c>
      <c r="V1406" s="17" t="s">
        <v>3072</v>
      </c>
      <c r="W1406" s="16" t="s">
        <v>1205</v>
      </c>
    </row>
    <row r="1407" spans="1:44" s="16" customFormat="1">
      <c r="A1407" s="16" t="s">
        <v>6574</v>
      </c>
      <c r="B1407" s="16">
        <v>148.62696</v>
      </c>
      <c r="C1407" s="16">
        <v>9.8700299999999999</v>
      </c>
      <c r="D1407" s="16">
        <v>1530</v>
      </c>
      <c r="E1407" s="16">
        <v>5.1019999999999998E-3</v>
      </c>
      <c r="F1407" s="16">
        <v>25.119299999999999</v>
      </c>
      <c r="G1407" s="16">
        <v>17.523917999999998</v>
      </c>
      <c r="H1407" s="16">
        <v>-14.47612</v>
      </c>
      <c r="I1407" s="16" t="s">
        <v>1160</v>
      </c>
      <c r="L1407" s="16" t="s">
        <v>6436</v>
      </c>
      <c r="M1407" s="16">
        <v>192423</v>
      </c>
      <c r="N1407" s="16" t="s">
        <v>1585</v>
      </c>
      <c r="O1407" s="16">
        <v>148.62692000000001</v>
      </c>
      <c r="P1407" s="16">
        <v>9.8700282999999995</v>
      </c>
      <c r="Q1407" s="17" t="s">
        <v>6437</v>
      </c>
      <c r="R1407" s="16">
        <v>1306</v>
      </c>
      <c r="S1407" s="16">
        <v>111</v>
      </c>
      <c r="T1407" s="16" t="s">
        <v>6438</v>
      </c>
      <c r="U1407" s="16" t="s">
        <v>6439</v>
      </c>
      <c r="V1407" s="17" t="s">
        <v>6440</v>
      </c>
      <c r="W1407" s="16" t="s">
        <v>1205</v>
      </c>
      <c r="X1407" s="16">
        <v>148.63041670000001</v>
      </c>
      <c r="Y1407" s="16">
        <v>9.8547222219999995</v>
      </c>
      <c r="Z1407" s="16">
        <v>148.62708330000001</v>
      </c>
      <c r="AA1407" s="16">
        <v>9.8699999999999992</v>
      </c>
      <c r="AB1407" s="16">
        <v>1488</v>
      </c>
      <c r="AD1407" s="16" t="s">
        <v>6441</v>
      </c>
      <c r="AE1407" s="16" t="s">
        <v>6442</v>
      </c>
      <c r="AF1407" s="16" t="s">
        <v>6443</v>
      </c>
      <c r="AG1407" s="16" t="s">
        <v>1763</v>
      </c>
      <c r="AH1407" s="16">
        <v>7.2</v>
      </c>
      <c r="AI1407" s="16">
        <v>2.2400000000000002</v>
      </c>
      <c r="AJ1407" s="16">
        <v>23.8</v>
      </c>
      <c r="AK1407" s="16">
        <v>7.8</v>
      </c>
    </row>
    <row r="1408" spans="1:44" s="16" customFormat="1">
      <c r="A1408" s="16" t="s">
        <v>10713</v>
      </c>
      <c r="B1408" s="16">
        <v>177.26816070000001</v>
      </c>
      <c r="C1408" s="16">
        <v>13.629417630000001</v>
      </c>
      <c r="D1408" s="16">
        <v>2981</v>
      </c>
      <c r="E1408" s="16">
        <v>9.9436272057106638E-3</v>
      </c>
      <c r="F1408" s="16">
        <v>47.453400000000002</v>
      </c>
      <c r="G1408" s="16">
        <v>18.909604999999999</v>
      </c>
      <c r="H1408" s="16">
        <v>-14.47173167</v>
      </c>
      <c r="I1408" s="16" t="s">
        <v>1160</v>
      </c>
      <c r="M1408" s="16">
        <v>215154</v>
      </c>
      <c r="N1408" s="16" t="s">
        <v>1465</v>
      </c>
      <c r="X1408" s="16">
        <v>177.255</v>
      </c>
      <c r="Y1408" s="16">
        <v>13.618888889999999</v>
      </c>
      <c r="Z1408" s="16">
        <v>177.26833329999999</v>
      </c>
      <c r="AA1408" s="16">
        <v>13.62944444</v>
      </c>
      <c r="AB1408" s="16">
        <v>2981</v>
      </c>
      <c r="AD1408" s="16" t="s">
        <v>10714</v>
      </c>
      <c r="AE1408" s="16" t="s">
        <v>10715</v>
      </c>
      <c r="AF1408" s="16" t="s">
        <v>10716</v>
      </c>
      <c r="AG1408" s="16" t="s">
        <v>10717</v>
      </c>
      <c r="AH1408" s="16">
        <v>8.6999999999999993</v>
      </c>
      <c r="AI1408" s="16">
        <v>1.53</v>
      </c>
      <c r="AJ1408" s="16">
        <v>45.1</v>
      </c>
      <c r="AK1408" s="16">
        <v>8.41</v>
      </c>
      <c r="AL1408" s="16" t="s">
        <v>10718</v>
      </c>
      <c r="AM1408" s="16" t="s">
        <v>10718</v>
      </c>
      <c r="AR1408" s="16" t="s">
        <v>8073</v>
      </c>
    </row>
    <row r="1409" spans="1:44" s="16" customFormat="1">
      <c r="A1409" s="16" t="s">
        <v>4501</v>
      </c>
      <c r="B1409" s="16">
        <v>148.2582616</v>
      </c>
      <c r="C1409" s="16">
        <v>7.78980797</v>
      </c>
      <c r="D1409" s="16">
        <v>2595</v>
      </c>
      <c r="E1409" s="16">
        <v>8.6560592414690277E-3</v>
      </c>
      <c r="F1409" s="16">
        <v>40.017200000000003</v>
      </c>
      <c r="G1409" s="16">
        <v>18.546717000000001</v>
      </c>
      <c r="H1409" s="16">
        <v>-14.464516489999999</v>
      </c>
      <c r="I1409" s="16" t="s">
        <v>1160</v>
      </c>
      <c r="M1409" s="16">
        <v>191818</v>
      </c>
      <c r="N1409" s="16" t="s">
        <v>2079</v>
      </c>
      <c r="X1409" s="16">
        <v>148.25166669999999</v>
      </c>
      <c r="Y1409" s="16">
        <v>7.7813888889999996</v>
      </c>
      <c r="Z1409" s="16">
        <v>148.25916670000001</v>
      </c>
      <c r="AA1409" s="16">
        <v>7.789722222</v>
      </c>
      <c r="AB1409" s="16">
        <v>2595</v>
      </c>
      <c r="AC1409" s="16" t="s">
        <v>4502</v>
      </c>
      <c r="AD1409" s="16" t="s">
        <v>4503</v>
      </c>
      <c r="AE1409" s="16" t="s">
        <v>4504</v>
      </c>
      <c r="AF1409" s="16" t="s">
        <v>4505</v>
      </c>
      <c r="AG1409" s="16" t="s">
        <v>2299</v>
      </c>
      <c r="AH1409" s="16">
        <v>6.8</v>
      </c>
      <c r="AI1409" s="16">
        <v>2.25</v>
      </c>
      <c r="AJ1409" s="16">
        <v>39.9</v>
      </c>
      <c r="AK1409" s="16">
        <v>8.1300000000000008</v>
      </c>
    </row>
    <row r="1410" spans="1:44" s="16" customFormat="1">
      <c r="A1410" s="16" t="s">
        <v>7683</v>
      </c>
      <c r="B1410" s="16">
        <v>139.43667579999999</v>
      </c>
      <c r="C1410" s="16">
        <v>10.504362179999999</v>
      </c>
      <c r="D1410" s="16">
        <v>5191</v>
      </c>
      <c r="E1410" s="16">
        <v>1.7315454151239199E-2</v>
      </c>
      <c r="F1410" s="16">
        <v>75.272000000000006</v>
      </c>
      <c r="G1410" s="16">
        <v>19.919782999999999</v>
      </c>
      <c r="H1410" s="16">
        <v>-14.46338428</v>
      </c>
      <c r="I1410" s="16" t="s">
        <v>1160</v>
      </c>
      <c r="M1410" s="16">
        <v>193800</v>
      </c>
      <c r="N1410" s="16" t="s">
        <v>2079</v>
      </c>
      <c r="X1410" s="16">
        <v>139.43583330000001</v>
      </c>
      <c r="Y1410" s="16">
        <v>10.503888890000001</v>
      </c>
      <c r="Z1410" s="16">
        <v>139.43708330000001</v>
      </c>
      <c r="AA1410" s="16">
        <v>10.50444444</v>
      </c>
      <c r="AB1410" s="16">
        <v>5191</v>
      </c>
      <c r="AD1410" s="16" t="s">
        <v>7684</v>
      </c>
      <c r="AE1410" s="16" t="s">
        <v>7685</v>
      </c>
      <c r="AF1410" s="16" t="s">
        <v>7686</v>
      </c>
      <c r="AG1410" s="16" t="s">
        <v>3936</v>
      </c>
      <c r="AH1410" s="16">
        <v>7.5</v>
      </c>
      <c r="AI1410" s="16">
        <v>2.16</v>
      </c>
      <c r="AJ1410" s="16">
        <v>76.599999999999994</v>
      </c>
      <c r="AK1410" s="16">
        <v>9</v>
      </c>
    </row>
    <row r="1411" spans="1:44" s="16" customFormat="1">
      <c r="A1411" s="16" t="s">
        <v>8481</v>
      </c>
      <c r="B1411" s="16">
        <v>150.48064299999999</v>
      </c>
      <c r="C1411" s="16">
        <v>15.760071330000001</v>
      </c>
      <c r="D1411" s="16">
        <v>2249</v>
      </c>
      <c r="E1411" s="16">
        <v>7.5019180092731575E-3</v>
      </c>
      <c r="F1411" s="16">
        <v>35.7149</v>
      </c>
      <c r="G1411" s="16">
        <v>18.301914</v>
      </c>
      <c r="H1411" s="16">
        <v>-14.462333190000001</v>
      </c>
      <c r="I1411" s="16" t="s">
        <v>1160</v>
      </c>
      <c r="M1411" s="16">
        <v>205104</v>
      </c>
      <c r="N1411" s="16" t="s">
        <v>3628</v>
      </c>
      <c r="X1411" s="16">
        <v>150.4854167</v>
      </c>
      <c r="Y1411" s="16">
        <v>15.758333329999999</v>
      </c>
      <c r="Z1411" s="16">
        <v>150.47999999999999</v>
      </c>
      <c r="AA1411" s="16">
        <v>15.760277779999999</v>
      </c>
      <c r="AB1411" s="16">
        <v>2249</v>
      </c>
      <c r="AC1411" s="16" t="s">
        <v>8482</v>
      </c>
      <c r="AD1411" s="16" t="s">
        <v>8483</v>
      </c>
      <c r="AE1411" s="16" t="s">
        <v>8484</v>
      </c>
      <c r="AF1411" s="16" t="s">
        <v>8485</v>
      </c>
      <c r="AG1411" s="16" t="s">
        <v>6342</v>
      </c>
      <c r="AH1411" s="16">
        <v>11.5</v>
      </c>
      <c r="AI1411" s="16">
        <v>2.13</v>
      </c>
      <c r="AJ1411" s="16">
        <v>34.799999999999997</v>
      </c>
      <c r="AK1411" s="16">
        <v>8.32</v>
      </c>
      <c r="AL1411" s="16" t="s">
        <v>8486</v>
      </c>
      <c r="AM1411" s="16" t="s">
        <v>8486</v>
      </c>
      <c r="AR1411" s="16" t="s">
        <v>8085</v>
      </c>
    </row>
    <row r="1412" spans="1:44" s="16" customFormat="1">
      <c r="A1412" s="16" t="s">
        <v>11800</v>
      </c>
      <c r="B1412" s="16">
        <v>215.911148</v>
      </c>
      <c r="C1412" s="16">
        <v>14.42450243</v>
      </c>
      <c r="D1412" s="16">
        <v>2284</v>
      </c>
      <c r="E1412" s="16">
        <v>7.6186663998132021E-3</v>
      </c>
      <c r="F1412" s="16">
        <v>38.620399999999997</v>
      </c>
      <c r="G1412" s="16">
        <v>18.471951000000001</v>
      </c>
      <c r="H1412" s="16">
        <v>-14.462132840000001</v>
      </c>
      <c r="I1412" s="16" t="s">
        <v>1160</v>
      </c>
      <c r="M1412" s="16">
        <v>248932</v>
      </c>
      <c r="N1412" s="16" t="s">
        <v>1465</v>
      </c>
      <c r="X1412" s="16">
        <v>215.90791669999999</v>
      </c>
      <c r="Y1412" s="16">
        <v>14.426666669999999</v>
      </c>
      <c r="Z1412" s="16">
        <v>215.91083330000001</v>
      </c>
      <c r="AA1412" s="16">
        <v>14.42472222</v>
      </c>
      <c r="AB1412" s="16">
        <v>2284</v>
      </c>
      <c r="AD1412" s="16" t="s">
        <v>11801</v>
      </c>
      <c r="AE1412" s="16" t="s">
        <v>11802</v>
      </c>
      <c r="AF1412" s="16" t="s">
        <v>7476</v>
      </c>
      <c r="AG1412" s="16" t="s">
        <v>11121</v>
      </c>
      <c r="AH1412" s="16">
        <v>6.8</v>
      </c>
      <c r="AI1412" s="16">
        <v>1.74</v>
      </c>
      <c r="AJ1412" s="16">
        <v>36</v>
      </c>
      <c r="AK1412" s="16">
        <v>8.17</v>
      </c>
    </row>
    <row r="1413" spans="1:44" s="16" customFormat="1">
      <c r="A1413" s="16" t="s">
        <v>2745</v>
      </c>
      <c r="B1413" s="16">
        <v>220.11478</v>
      </c>
      <c r="C1413" s="16">
        <v>5.5319099999999999</v>
      </c>
      <c r="D1413" s="16">
        <v>1559</v>
      </c>
      <c r="E1413" s="16">
        <v>5.1999999999999998E-3</v>
      </c>
      <c r="F1413" s="16">
        <v>28.435500000000001</v>
      </c>
      <c r="G1413" s="16">
        <v>17.807592</v>
      </c>
      <c r="H1413" s="16">
        <v>-14.461712350000001</v>
      </c>
      <c r="I1413" s="16" t="s">
        <v>1160</v>
      </c>
      <c r="K1413" s="16" t="s">
        <v>1052</v>
      </c>
      <c r="L1413" s="16" t="s">
        <v>2746</v>
      </c>
      <c r="N1413" s="16" t="s">
        <v>1161</v>
      </c>
      <c r="O1413" s="16">
        <v>220.11478</v>
      </c>
      <c r="P1413" s="16">
        <v>5.5319058999999999</v>
      </c>
      <c r="Q1413" s="17" t="s">
        <v>2747</v>
      </c>
      <c r="R1413" s="16">
        <v>1828</v>
      </c>
      <c r="S1413" s="16">
        <v>12</v>
      </c>
      <c r="T1413" s="16" t="s">
        <v>2748</v>
      </c>
      <c r="U1413" s="16" t="s">
        <v>2749</v>
      </c>
      <c r="V1413" s="17" t="s">
        <v>2750</v>
      </c>
      <c r="W1413" s="16" t="s">
        <v>1205</v>
      </c>
    </row>
    <row r="1414" spans="1:44" s="16" customFormat="1">
      <c r="A1414" s="16" t="s">
        <v>2213</v>
      </c>
      <c r="B1414" s="16">
        <v>145.75908000000001</v>
      </c>
      <c r="C1414" s="16">
        <v>5.0290299999999997</v>
      </c>
      <c r="D1414" s="16">
        <v>1942</v>
      </c>
      <c r="E1414" s="16">
        <v>6.4780000000000003E-3</v>
      </c>
      <c r="F1414" s="16">
        <v>30.450800000000001</v>
      </c>
      <c r="G1414" s="16">
        <v>17.973538999999999</v>
      </c>
      <c r="H1414" s="18">
        <v>-14.444454534273309</v>
      </c>
      <c r="I1414" s="16" t="s">
        <v>1160</v>
      </c>
      <c r="K1414" s="16" t="s">
        <v>1123</v>
      </c>
      <c r="L1414" s="16" t="s">
        <v>2214</v>
      </c>
      <c r="M1414" s="16">
        <v>192835</v>
      </c>
      <c r="N1414" s="16" t="s">
        <v>1799</v>
      </c>
      <c r="O1414" s="16">
        <v>145.75922</v>
      </c>
      <c r="P1414" s="16">
        <v>5.0289323000000001</v>
      </c>
      <c r="Q1414" s="17" t="s">
        <v>2215</v>
      </c>
      <c r="R1414" s="16">
        <v>993</v>
      </c>
      <c r="S1414" s="16">
        <v>82</v>
      </c>
      <c r="T1414" s="16" t="s">
        <v>2216</v>
      </c>
      <c r="U1414" s="16" t="s">
        <v>2217</v>
      </c>
      <c r="V1414" s="17" t="s">
        <v>2218</v>
      </c>
      <c r="W1414" s="16" t="s">
        <v>1205</v>
      </c>
      <c r="X1414" s="16">
        <v>145.75624999999999</v>
      </c>
      <c r="Y1414" s="16">
        <v>5.03</v>
      </c>
      <c r="Z1414" s="16">
        <v>145.75916670000001</v>
      </c>
      <c r="AA1414" s="16">
        <v>5.0291666670000001</v>
      </c>
      <c r="AB1414" s="16">
        <v>1963</v>
      </c>
      <c r="AD1414" s="16" t="s">
        <v>2219</v>
      </c>
      <c r="AE1414" s="16" t="s">
        <v>2220</v>
      </c>
      <c r="AF1414" s="16" t="s">
        <v>2221</v>
      </c>
      <c r="AG1414" s="16" t="s">
        <v>2222</v>
      </c>
      <c r="AH1414" s="16">
        <v>14</v>
      </c>
      <c r="AI1414" s="16">
        <v>2.3199999999999998</v>
      </c>
      <c r="AJ1414" s="16">
        <v>30.6</v>
      </c>
      <c r="AK1414" s="16">
        <v>8.5</v>
      </c>
    </row>
    <row r="1415" spans="1:44" s="16" customFormat="1">
      <c r="A1415" s="16" t="s">
        <v>4214</v>
      </c>
      <c r="B1415" s="16">
        <v>166.59349019999999</v>
      </c>
      <c r="C1415" s="16">
        <v>7.5314867599999999</v>
      </c>
      <c r="D1415" s="16">
        <v>3368</v>
      </c>
      <c r="E1415" s="16">
        <v>1.1234530838253444E-2</v>
      </c>
      <c r="F1415" s="16">
        <v>52.179200000000002</v>
      </c>
      <c r="G1415" s="16">
        <v>19.160399999999999</v>
      </c>
      <c r="H1415" s="16">
        <v>-14.42708708</v>
      </c>
      <c r="I1415" s="16" t="s">
        <v>1160</v>
      </c>
      <c r="M1415" s="16">
        <v>219236</v>
      </c>
      <c r="N1415" s="16" t="s">
        <v>1465</v>
      </c>
      <c r="X1415" s="16">
        <v>166.58958329999999</v>
      </c>
      <c r="Y1415" s="16">
        <v>7.5274999999999999</v>
      </c>
      <c r="Z1415" s="16">
        <v>166.59333330000001</v>
      </c>
      <c r="AA1415" s="16">
        <v>7.5313888889999996</v>
      </c>
      <c r="AB1415" s="16">
        <v>3368</v>
      </c>
      <c r="AD1415" s="16" t="s">
        <v>4215</v>
      </c>
      <c r="AE1415" s="16" t="s">
        <v>4216</v>
      </c>
      <c r="AF1415" s="16" t="s">
        <v>4217</v>
      </c>
      <c r="AG1415" s="16" t="s">
        <v>4218</v>
      </c>
      <c r="AH1415" s="16">
        <v>6.4</v>
      </c>
      <c r="AI1415" s="16">
        <v>2.2999999999999998</v>
      </c>
      <c r="AJ1415" s="16">
        <v>50.8</v>
      </c>
      <c r="AK1415" s="16">
        <v>8.69</v>
      </c>
    </row>
    <row r="1416" spans="1:44" s="16" customFormat="1">
      <c r="A1416" s="16" t="s">
        <v>1897</v>
      </c>
      <c r="B1416" s="16">
        <v>171.41668999999999</v>
      </c>
      <c r="C1416" s="16">
        <v>4.6765299999999996</v>
      </c>
      <c r="D1416" s="16">
        <v>1570</v>
      </c>
      <c r="E1416" s="16">
        <v>5.2360000000000002E-3</v>
      </c>
      <c r="F1416" s="16">
        <v>27.705100000000002</v>
      </c>
      <c r="G1416" s="16">
        <v>17.794830000000001</v>
      </c>
      <c r="H1416" s="16">
        <v>-14.417968999999999</v>
      </c>
      <c r="I1416" s="16" t="s">
        <v>1160</v>
      </c>
      <c r="K1416" s="16" t="s">
        <v>1095</v>
      </c>
      <c r="L1416" s="16" t="s">
        <v>1898</v>
      </c>
      <c r="N1416" s="16" t="s">
        <v>1161</v>
      </c>
      <c r="O1416" s="16">
        <v>171.41664</v>
      </c>
      <c r="P1416" s="16">
        <v>4.6765122000000003</v>
      </c>
      <c r="Q1416" s="17" t="s">
        <v>1882</v>
      </c>
      <c r="R1416" s="16">
        <v>836</v>
      </c>
      <c r="S1416" s="16">
        <v>113</v>
      </c>
      <c r="T1416" s="16" t="s">
        <v>1883</v>
      </c>
      <c r="U1416" s="16" t="s">
        <v>1884</v>
      </c>
      <c r="V1416" s="17" t="s">
        <v>1885</v>
      </c>
      <c r="W1416" s="16" t="s">
        <v>1205</v>
      </c>
    </row>
    <row r="1417" spans="1:44" s="16" customFormat="1">
      <c r="A1417" s="16" t="s">
        <v>2798</v>
      </c>
      <c r="B1417" s="16">
        <v>156.44317000000001</v>
      </c>
      <c r="C1417" s="16">
        <v>5.6534700000000004</v>
      </c>
      <c r="D1417" s="16">
        <v>1151</v>
      </c>
      <c r="E1417" s="16">
        <v>3.8400000000000001E-3</v>
      </c>
      <c r="F1417" s="16">
        <v>15.1937</v>
      </c>
      <c r="G1417" s="16">
        <v>16.494630999999998</v>
      </c>
      <c r="H1417" s="16">
        <v>-14.41368673</v>
      </c>
      <c r="I1417" s="16" t="s">
        <v>1160</v>
      </c>
      <c r="K1417" s="16" t="s">
        <v>1184</v>
      </c>
      <c r="L1417" s="16" t="s">
        <v>2799</v>
      </c>
      <c r="M1417" s="16">
        <v>203913</v>
      </c>
      <c r="N1417" s="16" t="s">
        <v>2709</v>
      </c>
      <c r="O1417" s="16">
        <v>156.44355999999999</v>
      </c>
      <c r="P1417" s="16">
        <v>5.6519450000000004</v>
      </c>
      <c r="Q1417" s="17" t="s">
        <v>2800</v>
      </c>
      <c r="R1417" s="16">
        <v>998</v>
      </c>
      <c r="S1417" s="16">
        <v>90</v>
      </c>
      <c r="T1417" s="16" t="s">
        <v>2801</v>
      </c>
      <c r="U1417" s="16" t="s">
        <v>2802</v>
      </c>
      <c r="V1417" s="17" t="s">
        <v>2803</v>
      </c>
      <c r="W1417" s="16" t="s">
        <v>1205</v>
      </c>
      <c r="X1417" s="16">
        <v>156.44291670000001</v>
      </c>
      <c r="Y1417" s="16">
        <v>5.6508333329999996</v>
      </c>
      <c r="Z1417" s="16">
        <v>156.44333330000001</v>
      </c>
      <c r="AA1417" s="16">
        <v>5.653333333</v>
      </c>
      <c r="AB1417" s="16">
        <v>1155</v>
      </c>
      <c r="AC1417" s="16" t="s">
        <v>2804</v>
      </c>
      <c r="AD1417" s="16" t="s">
        <v>2805</v>
      </c>
      <c r="AE1417" s="16" t="s">
        <v>2806</v>
      </c>
      <c r="AF1417" s="16" t="s">
        <v>2807</v>
      </c>
      <c r="AG1417" s="16" t="s">
        <v>1240</v>
      </c>
      <c r="AH1417" s="16">
        <v>27.2</v>
      </c>
      <c r="AI1417" s="16">
        <v>2.5299999999999998</v>
      </c>
      <c r="AJ1417" s="16">
        <v>18.8</v>
      </c>
      <c r="AK1417" s="16">
        <v>8.41</v>
      </c>
    </row>
    <row r="1418" spans="1:44" s="16" customFormat="1">
      <c r="A1418" s="16" t="s">
        <v>7285</v>
      </c>
      <c r="B1418" s="16">
        <v>130.61192</v>
      </c>
      <c r="C1418" s="16">
        <v>14.425917999999999</v>
      </c>
      <c r="D1418" s="16">
        <v>2046.8761689999999</v>
      </c>
      <c r="E1418" s="16">
        <v>6.8276999999999999E-3</v>
      </c>
      <c r="F1418" s="16">
        <v>31.417100000000001</v>
      </c>
      <c r="G1418" s="16">
        <v>18.072229</v>
      </c>
      <c r="H1418" s="16">
        <v>-14.41360147</v>
      </c>
      <c r="I1418" s="16" t="s">
        <v>1160</v>
      </c>
      <c r="K1418" s="16" t="s">
        <v>720</v>
      </c>
      <c r="N1418" s="16" t="s">
        <v>5944</v>
      </c>
      <c r="O1418" s="16">
        <v>130.61192</v>
      </c>
      <c r="P1418" s="16">
        <v>14.425917999999999</v>
      </c>
      <c r="Q1418" s="17" t="s">
        <v>7161</v>
      </c>
      <c r="R1418" s="16">
        <v>2429</v>
      </c>
      <c r="S1418" s="16">
        <v>317</v>
      </c>
      <c r="T1418" s="16" t="s">
        <v>7162</v>
      </c>
      <c r="U1418" s="16" t="s">
        <v>7163</v>
      </c>
      <c r="V1418" s="17" t="s">
        <v>7164</v>
      </c>
      <c r="W1418" s="16" t="s">
        <v>1205</v>
      </c>
    </row>
    <row r="1419" spans="1:44" s="16" customFormat="1">
      <c r="A1419" s="16" t="s">
        <v>3615</v>
      </c>
      <c r="B1419" s="16">
        <v>199.26596000000001</v>
      </c>
      <c r="C1419" s="16">
        <v>6.7116400000000001</v>
      </c>
      <c r="D1419" s="16">
        <v>1788</v>
      </c>
      <c r="E1419" s="16">
        <v>5.9639999999999997E-3</v>
      </c>
      <c r="F1419" s="16">
        <v>31.178699999999999</v>
      </c>
      <c r="G1419" s="16">
        <v>18.057707000000001</v>
      </c>
      <c r="H1419" s="16">
        <v>-14.41158302</v>
      </c>
      <c r="I1419" s="16" t="s">
        <v>1160</v>
      </c>
      <c r="L1419" s="16" t="s">
        <v>3616</v>
      </c>
      <c r="N1419" s="16" t="s">
        <v>1287</v>
      </c>
    </row>
    <row r="1420" spans="1:44" s="16" customFormat="1">
      <c r="A1420" s="16" t="s">
        <v>9572</v>
      </c>
      <c r="B1420" s="16">
        <v>166.11033</v>
      </c>
      <c r="C1420" s="16">
        <v>11.756360000000001</v>
      </c>
      <c r="D1420" s="16">
        <v>982</v>
      </c>
      <c r="E1420" s="16">
        <v>3.274E-3</v>
      </c>
      <c r="F1420" s="16">
        <v>13.428900000000001</v>
      </c>
      <c r="G1420" s="16">
        <v>16.236681000000001</v>
      </c>
      <c r="H1420" s="16">
        <v>-14.4035212</v>
      </c>
      <c r="I1420" s="16" t="s">
        <v>1160</v>
      </c>
      <c r="K1420" s="16" t="s">
        <v>498</v>
      </c>
      <c r="L1420" s="16" t="s">
        <v>9573</v>
      </c>
      <c r="M1420" s="16">
        <v>210023</v>
      </c>
      <c r="N1420" s="16" t="s">
        <v>1161</v>
      </c>
      <c r="O1420" s="16">
        <v>166.11034000000001</v>
      </c>
      <c r="P1420" s="16">
        <v>11.756356</v>
      </c>
      <c r="Q1420" s="17" t="s">
        <v>9574</v>
      </c>
      <c r="R1420" s="16">
        <v>1603</v>
      </c>
      <c r="S1420" s="16">
        <v>160</v>
      </c>
      <c r="T1420" s="16" t="s">
        <v>9575</v>
      </c>
      <c r="U1420" s="16" t="s">
        <v>9576</v>
      </c>
      <c r="V1420" s="17" t="s">
        <v>9577</v>
      </c>
      <c r="W1420" s="16" t="s">
        <v>1205</v>
      </c>
      <c r="X1420" s="16">
        <v>166.1095833</v>
      </c>
      <c r="Y1420" s="16">
        <v>11.756111110000001</v>
      </c>
      <c r="Z1420" s="16">
        <v>166.11</v>
      </c>
      <c r="AA1420" s="16">
        <v>11.75583333</v>
      </c>
      <c r="AB1420" s="16">
        <v>777</v>
      </c>
      <c r="AC1420" s="16" t="s">
        <v>9578</v>
      </c>
      <c r="AD1420" s="16" t="s">
        <v>9579</v>
      </c>
      <c r="AE1420" s="16" t="s">
        <v>9580</v>
      </c>
      <c r="AF1420" s="16" t="s">
        <v>6502</v>
      </c>
      <c r="AG1420" s="16" t="s">
        <v>9581</v>
      </c>
      <c r="AH1420" s="16">
        <v>42.2</v>
      </c>
      <c r="AI1420" s="16">
        <v>1.55</v>
      </c>
      <c r="AJ1420" s="16">
        <v>11.1</v>
      </c>
      <c r="AK1420" s="16">
        <v>7.76</v>
      </c>
      <c r="AR1420" s="16" t="s">
        <v>8073</v>
      </c>
    </row>
    <row r="1421" spans="1:44" s="16" customFormat="1">
      <c r="A1421" s="16" t="s">
        <v>1679</v>
      </c>
      <c r="B1421" s="16">
        <v>154.28757999999999</v>
      </c>
      <c r="C1421" s="16">
        <v>4.3443100000000001</v>
      </c>
      <c r="D1421" s="16">
        <v>1308</v>
      </c>
      <c r="E1421" s="16">
        <v>4.3620000000000004E-3</v>
      </c>
      <c r="F1421" s="16">
        <v>21.371700000000001</v>
      </c>
      <c r="G1421" s="16">
        <v>17.252338000000002</v>
      </c>
      <c r="H1421" s="16">
        <v>-14.396857000000001</v>
      </c>
      <c r="I1421" s="16" t="s">
        <v>1160</v>
      </c>
      <c r="L1421" s="16" t="s">
        <v>1680</v>
      </c>
      <c r="N1421" s="16" t="s">
        <v>1161</v>
      </c>
      <c r="O1421" s="16">
        <v>154.2876</v>
      </c>
      <c r="P1421" s="16">
        <v>4.3442796000000001</v>
      </c>
      <c r="Q1421" s="17" t="s">
        <v>1681</v>
      </c>
      <c r="R1421" s="16">
        <v>575</v>
      </c>
      <c r="S1421" s="16">
        <v>359</v>
      </c>
      <c r="T1421" s="16" t="s">
        <v>1682</v>
      </c>
      <c r="U1421" s="16" t="s">
        <v>1683</v>
      </c>
      <c r="V1421" s="17" t="s">
        <v>1684</v>
      </c>
      <c r="W1421" s="16" t="s">
        <v>1205</v>
      </c>
    </row>
    <row r="1422" spans="1:44" s="16" customFormat="1">
      <c r="A1422" s="16" t="s">
        <v>2023</v>
      </c>
      <c r="B1422" s="16">
        <v>214.28106</v>
      </c>
      <c r="C1422" s="16">
        <v>4.8370600000000001</v>
      </c>
      <c r="D1422" s="16">
        <v>1639</v>
      </c>
      <c r="E1422" s="16">
        <v>5.4669999999999996E-3</v>
      </c>
      <c r="F1422" s="16">
        <v>28.8063</v>
      </c>
      <c r="G1422" s="16">
        <v>17.919395000000002</v>
      </c>
      <c r="H1422" s="16">
        <v>-14.3780424</v>
      </c>
      <c r="I1422" s="16" t="s">
        <v>1160</v>
      </c>
      <c r="K1422" s="16" t="s">
        <v>1249</v>
      </c>
      <c r="L1422" s="16" t="s">
        <v>2024</v>
      </c>
      <c r="N1422" s="16" t="s">
        <v>1161</v>
      </c>
      <c r="O1422" s="16">
        <v>214.28106</v>
      </c>
      <c r="P1422" s="16">
        <v>4.8370521000000002</v>
      </c>
      <c r="Q1422" s="17" t="s">
        <v>2025</v>
      </c>
      <c r="R1422" s="16">
        <v>583</v>
      </c>
      <c r="S1422" s="16">
        <v>583</v>
      </c>
      <c r="T1422" s="16" t="s">
        <v>2026</v>
      </c>
      <c r="U1422" s="16" t="s">
        <v>2027</v>
      </c>
      <c r="V1422" s="17" t="s">
        <v>2028</v>
      </c>
      <c r="W1422" s="16" t="s">
        <v>1205</v>
      </c>
    </row>
    <row r="1423" spans="1:44" s="16" customFormat="1">
      <c r="A1423" s="16" t="s">
        <v>3631</v>
      </c>
      <c r="B1423" s="16">
        <v>206.27717000000001</v>
      </c>
      <c r="C1423" s="16">
        <v>6.5195667000000004</v>
      </c>
      <c r="D1423" s="16">
        <v>1029.302007</v>
      </c>
      <c r="E1423" s="16">
        <v>3.43341E-3</v>
      </c>
      <c r="F1423" s="16">
        <v>17.695499999999999</v>
      </c>
      <c r="G1423" s="16">
        <v>16.867789999999999</v>
      </c>
      <c r="H1423" s="16">
        <v>-14.371524190000001</v>
      </c>
      <c r="I1423" s="16" t="s">
        <v>1160</v>
      </c>
      <c r="K1423" s="16" t="s">
        <v>1017</v>
      </c>
      <c r="M1423" s="16">
        <v>238769</v>
      </c>
      <c r="N1423" s="16" t="s">
        <v>1585</v>
      </c>
      <c r="O1423" s="16">
        <v>206.27717000000001</v>
      </c>
      <c r="P1423" s="16">
        <v>6.5195667000000004</v>
      </c>
      <c r="Q1423" s="17" t="s">
        <v>3632</v>
      </c>
      <c r="R1423" s="16">
        <v>1803</v>
      </c>
      <c r="S1423" s="16">
        <v>144</v>
      </c>
      <c r="T1423" s="16" t="s">
        <v>3633</v>
      </c>
      <c r="U1423" s="16" t="s">
        <v>3634</v>
      </c>
      <c r="V1423" s="17" t="s">
        <v>3635</v>
      </c>
      <c r="W1423" s="16" t="s">
        <v>1205</v>
      </c>
      <c r="X1423" s="16">
        <v>206.28166669999999</v>
      </c>
      <c r="Y1423" s="16">
        <v>6.5119444440000001</v>
      </c>
      <c r="Z1423" s="16">
        <v>206.27708329999999</v>
      </c>
      <c r="AA1423" s="16">
        <v>6.5194444440000003</v>
      </c>
      <c r="AB1423" s="16">
        <v>1017</v>
      </c>
      <c r="AD1423" s="16" t="s">
        <v>3636</v>
      </c>
      <c r="AE1423" s="16" t="s">
        <v>3637</v>
      </c>
      <c r="AF1423" s="16" t="s">
        <v>3638</v>
      </c>
      <c r="AG1423" s="16" t="s">
        <v>3639</v>
      </c>
      <c r="AH1423" s="16">
        <v>5.6</v>
      </c>
      <c r="AI1423" s="16">
        <v>2.48</v>
      </c>
      <c r="AJ1423" s="16">
        <v>16.3</v>
      </c>
      <c r="AK1423" s="16">
        <v>7.56</v>
      </c>
    </row>
    <row r="1424" spans="1:44" s="16" customFormat="1">
      <c r="A1424" s="16" t="s">
        <v>1844</v>
      </c>
      <c r="B1424" s="16">
        <v>170.54612</v>
      </c>
      <c r="C1424" s="16">
        <v>4.6615599999999997</v>
      </c>
      <c r="D1424" s="16">
        <v>1305</v>
      </c>
      <c r="E1424" s="16">
        <v>4.352E-3</v>
      </c>
      <c r="F1424" s="16">
        <v>23.784300000000002</v>
      </c>
      <c r="G1424" s="16">
        <v>17.510947999999999</v>
      </c>
      <c r="H1424" s="16">
        <v>-14.370504</v>
      </c>
      <c r="I1424" s="16" t="s">
        <v>1160</v>
      </c>
      <c r="K1424" s="16" t="s">
        <v>1092</v>
      </c>
      <c r="L1424" s="16" t="s">
        <v>1845</v>
      </c>
      <c r="N1424" s="16" t="s">
        <v>1161</v>
      </c>
      <c r="O1424" s="16">
        <v>170.54613000000001</v>
      </c>
      <c r="P1424" s="16">
        <v>4.6615127000000003</v>
      </c>
      <c r="Q1424" s="17" t="s">
        <v>1846</v>
      </c>
      <c r="R1424" s="16">
        <v>836</v>
      </c>
      <c r="S1424" s="16">
        <v>164</v>
      </c>
      <c r="T1424" s="16" t="s">
        <v>1847</v>
      </c>
      <c r="U1424" s="16" t="s">
        <v>1848</v>
      </c>
      <c r="V1424" s="17" t="s">
        <v>1849</v>
      </c>
      <c r="W1424" s="16" t="s">
        <v>1205</v>
      </c>
    </row>
    <row r="1425" spans="1:44" s="16" customFormat="1">
      <c r="A1425" s="16" t="s">
        <v>10301</v>
      </c>
      <c r="B1425" s="16">
        <v>175.57749999999999</v>
      </c>
      <c r="C1425" s="16">
        <v>14.994719999999999</v>
      </c>
      <c r="D1425" s="16">
        <v>1024</v>
      </c>
      <c r="E1425" s="16">
        <v>3.4160000000000002E-3</v>
      </c>
      <c r="F1425" s="16">
        <v>16.4955</v>
      </c>
      <c r="G1425" s="16">
        <v>16.734835</v>
      </c>
      <c r="H1425" s="16">
        <v>-14.35199242</v>
      </c>
      <c r="I1425" s="16" t="s">
        <v>1160</v>
      </c>
      <c r="J1425" s="16" t="s">
        <v>4273</v>
      </c>
      <c r="K1425" s="16" t="s">
        <v>238</v>
      </c>
      <c r="L1425" s="16" t="s">
        <v>10563</v>
      </c>
      <c r="M1425" s="16">
        <v>6669</v>
      </c>
      <c r="N1425" s="16" t="s">
        <v>1161</v>
      </c>
      <c r="O1425" s="16">
        <v>175.57928999999999</v>
      </c>
      <c r="P1425" s="16">
        <v>14.996219</v>
      </c>
      <c r="Q1425" s="17" t="s">
        <v>10564</v>
      </c>
      <c r="R1425" s="16">
        <v>1761</v>
      </c>
      <c r="S1425" s="16">
        <v>359</v>
      </c>
      <c r="T1425" s="16" t="s">
        <v>10427</v>
      </c>
      <c r="U1425" s="16" t="s">
        <v>10428</v>
      </c>
      <c r="V1425" s="17" t="s">
        <v>10429</v>
      </c>
      <c r="W1425" s="16" t="s">
        <v>1205</v>
      </c>
      <c r="X1425" s="16">
        <v>175.57166670000001</v>
      </c>
      <c r="Y1425" s="16">
        <v>14.99666667</v>
      </c>
      <c r="Z1425" s="16">
        <v>175.57541670000001</v>
      </c>
      <c r="AA1425" s="16">
        <v>14.99472222</v>
      </c>
      <c r="AB1425" s="16">
        <v>1019</v>
      </c>
      <c r="AD1425" s="16" t="s">
        <v>10430</v>
      </c>
      <c r="AE1425" s="16" t="s">
        <v>10431</v>
      </c>
      <c r="AF1425" s="16" t="s">
        <v>10432</v>
      </c>
      <c r="AG1425" s="16" t="s">
        <v>10433</v>
      </c>
      <c r="AH1425" s="16">
        <v>116</v>
      </c>
      <c r="AI1425" s="16">
        <v>1.98</v>
      </c>
      <c r="AJ1425" s="16">
        <v>16.100000000000001</v>
      </c>
      <c r="AK1425" s="16">
        <v>8.7100000000000009</v>
      </c>
      <c r="AR1425" s="16" t="s">
        <v>8073</v>
      </c>
    </row>
    <row r="1426" spans="1:44" s="16" customFormat="1">
      <c r="A1426" s="16" t="s">
        <v>2940</v>
      </c>
      <c r="B1426" s="16">
        <v>138.73889</v>
      </c>
      <c r="C1426" s="16">
        <v>6.0051699999999997</v>
      </c>
      <c r="D1426" s="16">
        <v>1428</v>
      </c>
      <c r="E1426" s="16">
        <v>4.764E-3</v>
      </c>
      <c r="F1426" s="16">
        <v>22.527799999999999</v>
      </c>
      <c r="G1426" s="16">
        <v>17.413824000000002</v>
      </c>
      <c r="H1426" s="16">
        <v>-14.349769999999999</v>
      </c>
      <c r="I1426" s="16" t="s">
        <v>1160</v>
      </c>
      <c r="K1426" s="16" t="s">
        <v>973</v>
      </c>
      <c r="L1426" s="16" t="s">
        <v>2941</v>
      </c>
      <c r="N1426" s="16" t="s">
        <v>2272</v>
      </c>
      <c r="O1426" s="16">
        <v>138.7389</v>
      </c>
      <c r="P1426" s="16">
        <v>6.0051680999999997</v>
      </c>
      <c r="Q1426" s="17" t="s">
        <v>2942</v>
      </c>
      <c r="R1426" s="16">
        <v>1193</v>
      </c>
      <c r="S1426" s="16">
        <v>501</v>
      </c>
      <c r="T1426" s="16" t="s">
        <v>2943</v>
      </c>
      <c r="U1426" s="16" t="s">
        <v>3208</v>
      </c>
      <c r="V1426" s="17" t="s">
        <v>3209</v>
      </c>
      <c r="W1426" s="16" t="s">
        <v>1205</v>
      </c>
    </row>
    <row r="1427" spans="1:44" s="16" customFormat="1">
      <c r="A1427" s="16" t="s">
        <v>1595</v>
      </c>
      <c r="B1427" s="16">
        <v>169.14455760000001</v>
      </c>
      <c r="C1427" s="16">
        <v>4.4154166799999999</v>
      </c>
      <c r="D1427" s="16">
        <v>2582</v>
      </c>
      <c r="E1427" s="16">
        <v>8.612695553554154E-3</v>
      </c>
      <c r="F1427" s="16">
        <v>40.7254</v>
      </c>
      <c r="G1427" s="16">
        <v>18.706783000000001</v>
      </c>
      <c r="H1427" s="16">
        <v>-14.342543790000001</v>
      </c>
      <c r="I1427" s="16" t="s">
        <v>1160</v>
      </c>
      <c r="M1427" s="16">
        <v>219199</v>
      </c>
      <c r="N1427" s="16" t="s">
        <v>1465</v>
      </c>
      <c r="X1427" s="16">
        <v>169.14250000000001</v>
      </c>
      <c r="Y1427" s="16">
        <v>4.4122222219999996</v>
      </c>
      <c r="Z1427" s="16">
        <v>169.14708329999999</v>
      </c>
      <c r="AA1427" s="16">
        <v>4.4141666669999999</v>
      </c>
      <c r="AB1427" s="16">
        <v>2582</v>
      </c>
      <c r="AD1427" s="16" t="s">
        <v>1596</v>
      </c>
      <c r="AE1427" s="16" t="s">
        <v>1597</v>
      </c>
      <c r="AF1427" s="16" t="s">
        <v>1598</v>
      </c>
      <c r="AG1427" s="16" t="s">
        <v>1599</v>
      </c>
      <c r="AH1427" s="16">
        <v>27.5</v>
      </c>
      <c r="AI1427" s="16">
        <v>2.31</v>
      </c>
      <c r="AJ1427" s="16">
        <v>39.299999999999997</v>
      </c>
      <c r="AK1427" s="16">
        <v>8.74</v>
      </c>
    </row>
    <row r="1428" spans="1:44" s="16" customFormat="1">
      <c r="A1428" s="16" t="s">
        <v>12184</v>
      </c>
      <c r="B1428" s="16">
        <v>231.4837</v>
      </c>
      <c r="C1428" s="16">
        <v>11.410364</v>
      </c>
      <c r="D1428" s="16">
        <v>1892.139516</v>
      </c>
      <c r="E1428" s="16">
        <v>6.31155E-3</v>
      </c>
      <c r="F1428" s="16">
        <v>32.829799999999999</v>
      </c>
      <c r="G1428" s="16">
        <v>18.244717000000001</v>
      </c>
      <c r="H1428" s="16">
        <v>-14.33662419</v>
      </c>
      <c r="I1428" s="16" t="s">
        <v>1160</v>
      </c>
      <c r="K1428" s="16" t="s">
        <v>81</v>
      </c>
      <c r="N1428" s="16" t="s">
        <v>1161</v>
      </c>
      <c r="O1428" s="16">
        <v>231.4837</v>
      </c>
      <c r="P1428" s="16">
        <v>11.410364</v>
      </c>
      <c r="Q1428" s="17" t="s">
        <v>12185</v>
      </c>
      <c r="R1428" s="16">
        <v>2753</v>
      </c>
      <c r="S1428" s="16">
        <v>8</v>
      </c>
      <c r="T1428" s="16" t="s">
        <v>12186</v>
      </c>
      <c r="U1428" s="16" t="s">
        <v>12187</v>
      </c>
      <c r="V1428" s="17" t="s">
        <v>12188</v>
      </c>
      <c r="W1428" s="16" t="s">
        <v>1205</v>
      </c>
    </row>
    <row r="1429" spans="1:44" s="16" customFormat="1">
      <c r="A1429" s="16" t="s">
        <v>2586</v>
      </c>
      <c r="B1429" s="16">
        <v>239.01082249999999</v>
      </c>
      <c r="C1429" s="16">
        <v>5.4561807499999997</v>
      </c>
      <c r="D1429" s="16">
        <v>2307</v>
      </c>
      <c r="E1429" s="16">
        <v>7.6953867707395176E-3</v>
      </c>
      <c r="F1429" s="16">
        <v>38.441299999999998</v>
      </c>
      <c r="G1429" s="16">
        <v>18.591818</v>
      </c>
      <c r="H1429" s="16">
        <v>-14.332172330000001</v>
      </c>
      <c r="I1429" s="16" t="s">
        <v>1160</v>
      </c>
      <c r="M1429" s="16">
        <v>258348</v>
      </c>
      <c r="N1429" s="16" t="s">
        <v>1465</v>
      </c>
      <c r="X1429" s="16">
        <v>239.00749999999999</v>
      </c>
      <c r="Y1429" s="16">
        <v>5.4647222219999998</v>
      </c>
      <c r="Z1429" s="16">
        <v>239.01</v>
      </c>
      <c r="AA1429" s="16">
        <v>5.4569444440000003</v>
      </c>
      <c r="AB1429" s="16">
        <v>2307</v>
      </c>
      <c r="AD1429" s="16" t="s">
        <v>2587</v>
      </c>
      <c r="AE1429" s="16" t="s">
        <v>2588</v>
      </c>
      <c r="AF1429" s="16" t="s">
        <v>2589</v>
      </c>
      <c r="AG1429" s="16" t="s">
        <v>2590</v>
      </c>
      <c r="AH1429" s="16">
        <v>10.3</v>
      </c>
      <c r="AI1429" s="16">
        <v>2.38</v>
      </c>
      <c r="AJ1429" s="16">
        <v>36.200000000000003</v>
      </c>
      <c r="AK1429" s="16">
        <v>8.4600000000000009</v>
      </c>
    </row>
    <row r="1430" spans="1:44" s="16" customFormat="1">
      <c r="A1430" s="16" t="s">
        <v>10913</v>
      </c>
      <c r="B1430" s="16">
        <v>203.90486999999999</v>
      </c>
      <c r="C1430" s="16">
        <v>14.360950000000001</v>
      </c>
      <c r="D1430" s="16">
        <v>1024</v>
      </c>
      <c r="E1430" s="16">
        <v>3.4150000000000001E-3</v>
      </c>
      <c r="F1430" s="16">
        <v>19.2118</v>
      </c>
      <c r="G1430" s="16">
        <v>17.093014</v>
      </c>
      <c r="H1430" s="16">
        <v>-14.324826</v>
      </c>
      <c r="I1430" s="16" t="s">
        <v>1160</v>
      </c>
      <c r="K1430" s="16" t="s">
        <v>290</v>
      </c>
      <c r="L1430" s="16" t="s">
        <v>10914</v>
      </c>
      <c r="N1430" s="16" t="s">
        <v>1161</v>
      </c>
      <c r="O1430" s="16">
        <v>203.90486999999999</v>
      </c>
      <c r="P1430" s="16">
        <v>14.360954</v>
      </c>
      <c r="Q1430" s="17" t="s">
        <v>10915</v>
      </c>
      <c r="R1430" s="16">
        <v>1775</v>
      </c>
      <c r="S1430" s="16">
        <v>518</v>
      </c>
      <c r="T1430" s="16" t="s">
        <v>10916</v>
      </c>
      <c r="U1430" s="16" t="s">
        <v>10917</v>
      </c>
      <c r="V1430" s="17" t="s">
        <v>10918</v>
      </c>
      <c r="W1430" s="16" t="s">
        <v>1205</v>
      </c>
      <c r="AL1430" s="16" t="s">
        <v>10919</v>
      </c>
      <c r="AM1430" s="16" t="s">
        <v>10919</v>
      </c>
      <c r="AR1430" s="16" t="s">
        <v>8073</v>
      </c>
    </row>
    <row r="1431" spans="1:44" s="16" customFormat="1">
      <c r="A1431" s="16" t="s">
        <v>7720</v>
      </c>
      <c r="B1431" s="16">
        <v>139.8796322</v>
      </c>
      <c r="C1431" s="16">
        <v>14.16220094</v>
      </c>
      <c r="D1431" s="16">
        <v>4319</v>
      </c>
      <c r="E1431" s="16">
        <v>1.4406751392641515E-2</v>
      </c>
      <c r="F1431" s="16">
        <v>63.418799999999997</v>
      </c>
      <c r="G1431" s="16">
        <v>19.694296000000001</v>
      </c>
      <c r="H1431" s="16">
        <v>-14.316794099999999</v>
      </c>
      <c r="I1431" s="16" t="s">
        <v>1160</v>
      </c>
      <c r="M1431" s="16">
        <v>193866</v>
      </c>
      <c r="N1431" s="16" t="s">
        <v>2079</v>
      </c>
      <c r="X1431" s="16">
        <v>139.875</v>
      </c>
      <c r="Y1431" s="16">
        <v>14.16361111</v>
      </c>
      <c r="Z1431" s="16">
        <v>139.88</v>
      </c>
      <c r="AA1431" s="16">
        <v>14.16138889</v>
      </c>
      <c r="AB1431" s="16">
        <v>4319</v>
      </c>
      <c r="AD1431" s="16" t="s">
        <v>7721</v>
      </c>
      <c r="AE1431" s="16" t="s">
        <v>7831</v>
      </c>
      <c r="AF1431" s="16" t="s">
        <v>5629</v>
      </c>
      <c r="AG1431" s="16" t="s">
        <v>7832</v>
      </c>
      <c r="AH1431" s="16">
        <v>10.9</v>
      </c>
      <c r="AI1431" s="16">
        <v>2.17</v>
      </c>
      <c r="AJ1431" s="16">
        <v>64.3</v>
      </c>
      <c r="AK1431" s="16">
        <v>8.85</v>
      </c>
    </row>
    <row r="1432" spans="1:44" s="16" customFormat="1">
      <c r="A1432" s="16" t="s">
        <v>10051</v>
      </c>
      <c r="B1432" s="16">
        <v>170.59662</v>
      </c>
      <c r="C1432" s="16">
        <v>13.077809999999999</v>
      </c>
      <c r="D1432" s="16">
        <v>1078</v>
      </c>
      <c r="E1432" s="16">
        <v>3.5950000000000001E-3</v>
      </c>
      <c r="F1432" s="16">
        <v>17.8841</v>
      </c>
      <c r="G1432" s="16">
        <v>16.958919999999999</v>
      </c>
      <c r="H1432" s="16">
        <v>-14.303415449999999</v>
      </c>
      <c r="I1432" s="16" t="s">
        <v>1160</v>
      </c>
      <c r="K1432" s="16" t="s">
        <v>305</v>
      </c>
      <c r="L1432" s="16" t="s">
        <v>10052</v>
      </c>
      <c r="M1432" s="16">
        <v>211370</v>
      </c>
      <c r="N1432" s="16" t="s">
        <v>1161</v>
      </c>
      <c r="O1432" s="16">
        <v>170.59662</v>
      </c>
      <c r="P1432" s="16">
        <v>13.077807999999999</v>
      </c>
      <c r="Q1432" s="17" t="s">
        <v>10053</v>
      </c>
      <c r="R1432" s="16">
        <v>1605</v>
      </c>
      <c r="S1432" s="16">
        <v>565</v>
      </c>
      <c r="T1432" s="16" t="s">
        <v>10054</v>
      </c>
      <c r="U1432" s="16" t="s">
        <v>10055</v>
      </c>
      <c r="V1432" s="17" t="s">
        <v>10056</v>
      </c>
      <c r="W1432" s="16" t="s">
        <v>1205</v>
      </c>
      <c r="X1432" s="16">
        <v>170.59458330000001</v>
      </c>
      <c r="Y1432" s="16">
        <v>13.080833330000001</v>
      </c>
      <c r="Z1432" s="16">
        <v>170.59666669999999</v>
      </c>
      <c r="AA1432" s="16">
        <v>13.07777778</v>
      </c>
      <c r="AB1432" s="16">
        <v>1083</v>
      </c>
      <c r="AC1432" s="16" t="s">
        <v>10057</v>
      </c>
      <c r="AD1432" s="16" t="s">
        <v>10058</v>
      </c>
      <c r="AE1432" s="16" t="s">
        <v>10059</v>
      </c>
      <c r="AF1432" s="16" t="s">
        <v>9917</v>
      </c>
      <c r="AG1432" s="16" t="s">
        <v>9918</v>
      </c>
      <c r="AH1432" s="16">
        <v>24</v>
      </c>
      <c r="AI1432" s="16">
        <v>1.84</v>
      </c>
      <c r="AJ1432" s="16">
        <v>10</v>
      </c>
      <c r="AK1432" s="16">
        <v>7.65</v>
      </c>
      <c r="AR1432" s="16" t="s">
        <v>8073</v>
      </c>
    </row>
    <row r="1433" spans="1:44" s="16" customFormat="1">
      <c r="A1433" s="16" t="s">
        <v>1781</v>
      </c>
      <c r="B1433" s="16">
        <v>223.18082609999999</v>
      </c>
      <c r="C1433" s="16">
        <v>4.6046388199999999</v>
      </c>
      <c r="D1433" s="16">
        <v>1589</v>
      </c>
      <c r="E1433" s="16">
        <v>5.3003769305180297E-3</v>
      </c>
      <c r="F1433" s="16">
        <v>27.693899999999999</v>
      </c>
      <c r="G1433" s="16">
        <v>17.924541000000001</v>
      </c>
      <c r="H1433" s="16">
        <v>-14.2873796</v>
      </c>
      <c r="I1433" s="16" t="s">
        <v>1160</v>
      </c>
      <c r="M1433" s="16">
        <v>249264</v>
      </c>
      <c r="N1433" s="16" t="s">
        <v>1465</v>
      </c>
      <c r="X1433" s="16">
        <v>223.18416669999999</v>
      </c>
      <c r="Y1433" s="16">
        <v>4.6097222220000003</v>
      </c>
      <c r="Z1433" s="16">
        <v>223.18</v>
      </c>
      <c r="AA1433" s="16">
        <v>4.6047222220000004</v>
      </c>
      <c r="AB1433" s="16">
        <v>1589</v>
      </c>
      <c r="AD1433" s="16" t="s">
        <v>1782</v>
      </c>
      <c r="AE1433" s="16" t="s">
        <v>1783</v>
      </c>
      <c r="AF1433" s="16" t="s">
        <v>1784</v>
      </c>
      <c r="AG1433" s="16" t="s">
        <v>1785</v>
      </c>
      <c r="AH1433" s="16">
        <v>7.1</v>
      </c>
      <c r="AI1433" s="16">
        <v>2.27</v>
      </c>
      <c r="AJ1433" s="16">
        <v>26</v>
      </c>
      <c r="AK1433" s="16">
        <v>7.83</v>
      </c>
    </row>
    <row r="1434" spans="1:44" s="16" customFormat="1">
      <c r="A1434" s="16" t="s">
        <v>9492</v>
      </c>
      <c r="B1434" s="16">
        <v>164.05797000000001</v>
      </c>
      <c r="C1434" s="16">
        <v>12.011290000000001</v>
      </c>
      <c r="D1434" s="16">
        <v>1030</v>
      </c>
      <c r="E1434" s="16">
        <v>3.4359999999999998E-3</v>
      </c>
      <c r="F1434" s="16">
        <v>15.7591</v>
      </c>
      <c r="G1434" s="16">
        <v>16.726948</v>
      </c>
      <c r="H1434" s="16">
        <v>-14.260709</v>
      </c>
      <c r="I1434" s="16" t="s">
        <v>1160</v>
      </c>
      <c r="L1434" s="16" t="s">
        <v>9493</v>
      </c>
      <c r="M1434" s="16">
        <v>202035</v>
      </c>
      <c r="N1434" s="16" t="s">
        <v>1161</v>
      </c>
      <c r="O1434" s="16">
        <v>164.05797000000001</v>
      </c>
      <c r="P1434" s="16">
        <v>12.011293</v>
      </c>
      <c r="Q1434" s="17" t="s">
        <v>9494</v>
      </c>
      <c r="R1434" s="16">
        <v>1602</v>
      </c>
      <c r="S1434" s="16">
        <v>511</v>
      </c>
      <c r="T1434" s="16" t="s">
        <v>9495</v>
      </c>
      <c r="U1434" s="16" t="s">
        <v>9496</v>
      </c>
      <c r="V1434" s="17" t="s">
        <v>9497</v>
      </c>
      <c r="W1434" s="16" t="s">
        <v>1205</v>
      </c>
      <c r="X1434" s="16">
        <v>164.06166669999999</v>
      </c>
      <c r="Y1434" s="16">
        <v>12.010833330000001</v>
      </c>
      <c r="Z1434" s="16">
        <v>164.05791669999999</v>
      </c>
      <c r="AA1434" s="16">
        <v>12.010277779999999</v>
      </c>
      <c r="AB1434" s="16">
        <v>989</v>
      </c>
      <c r="AC1434" s="16" t="s">
        <v>9498</v>
      </c>
      <c r="AD1434" s="16" t="s">
        <v>9499</v>
      </c>
      <c r="AE1434" s="16" t="s">
        <v>9500</v>
      </c>
      <c r="AF1434" s="16" t="s">
        <v>9501</v>
      </c>
      <c r="AG1434" s="16" t="s">
        <v>9502</v>
      </c>
      <c r="AH1434" s="16">
        <v>43.8</v>
      </c>
      <c r="AI1434" s="16">
        <v>1.66</v>
      </c>
      <c r="AJ1434" s="16">
        <v>11.1</v>
      </c>
      <c r="AK1434" s="16">
        <v>7.73</v>
      </c>
      <c r="AR1434" s="16" t="s">
        <v>8073</v>
      </c>
    </row>
    <row r="1435" spans="1:44" s="16" customFormat="1">
      <c r="A1435" s="16" t="s">
        <v>4543</v>
      </c>
      <c r="B1435" s="16">
        <v>147.82083</v>
      </c>
      <c r="C1435" s="16">
        <v>7.8274999999999997</v>
      </c>
      <c r="D1435" s="16">
        <v>556</v>
      </c>
      <c r="E1435" s="16">
        <v>1.856E-3</v>
      </c>
      <c r="F1435" s="16">
        <v>5.7952500000000002</v>
      </c>
      <c r="G1435" s="16">
        <v>14.563763</v>
      </c>
      <c r="H1435" s="18">
        <v>-14.25159787818364</v>
      </c>
      <c r="I1435" s="16" t="s">
        <v>1160</v>
      </c>
      <c r="L1435" s="16" t="s">
        <v>4544</v>
      </c>
      <c r="M1435" s="16">
        <v>5288</v>
      </c>
      <c r="N1435" s="16" t="s">
        <v>1161</v>
      </c>
      <c r="O1435" s="16">
        <v>147.81994</v>
      </c>
      <c r="P1435" s="16">
        <v>7.8300099000000003</v>
      </c>
      <c r="Q1435" s="17" t="s">
        <v>4545</v>
      </c>
      <c r="R1435" s="16">
        <v>1235</v>
      </c>
      <c r="S1435" s="16">
        <v>259</v>
      </c>
      <c r="T1435" s="16" t="s">
        <v>4546</v>
      </c>
      <c r="U1435" s="16" t="s">
        <v>4547</v>
      </c>
      <c r="V1435" s="17" t="s">
        <v>4548</v>
      </c>
      <c r="W1435" s="16" t="s">
        <v>1205</v>
      </c>
      <c r="X1435" s="16">
        <v>147.82249999999999</v>
      </c>
      <c r="Y1435" s="16">
        <v>7.8208333330000004</v>
      </c>
      <c r="Z1435" s="16">
        <v>147.8208333</v>
      </c>
      <c r="AA1435" s="16">
        <v>7.8283333329999998</v>
      </c>
      <c r="AB1435" s="16">
        <v>557</v>
      </c>
      <c r="AC1435" s="16" t="s">
        <v>4549</v>
      </c>
      <c r="AD1435" s="16" t="s">
        <v>4550</v>
      </c>
      <c r="AE1435" s="16" t="s">
        <v>4551</v>
      </c>
      <c r="AF1435" s="16" t="s">
        <v>4552</v>
      </c>
      <c r="AG1435" s="16" t="s">
        <v>4553</v>
      </c>
      <c r="AH1435" s="16">
        <v>199.6</v>
      </c>
      <c r="AI1435" s="16">
        <v>2.5499999999999998</v>
      </c>
      <c r="AJ1435" s="16">
        <v>6.8</v>
      </c>
      <c r="AK1435" s="16">
        <v>8.3800000000000008</v>
      </c>
    </row>
    <row r="1436" spans="1:44" s="16" customFormat="1">
      <c r="A1436" s="16" t="s">
        <v>9508</v>
      </c>
      <c r="B1436" s="16">
        <v>164.40896000000001</v>
      </c>
      <c r="C1436" s="16">
        <v>13.97903</v>
      </c>
      <c r="D1436" s="16">
        <v>1217</v>
      </c>
      <c r="E1436" s="16">
        <v>4.0610000000000004E-3</v>
      </c>
      <c r="F1436" s="16">
        <v>22.2925</v>
      </c>
      <c r="G1436" s="16">
        <v>17.497748999999999</v>
      </c>
      <c r="H1436" s="16">
        <v>-14.243044879999999</v>
      </c>
      <c r="I1436" s="16" t="s">
        <v>1160</v>
      </c>
      <c r="K1436" s="16" t="s">
        <v>493</v>
      </c>
      <c r="L1436" s="16" t="s">
        <v>9509</v>
      </c>
      <c r="M1436" s="16">
        <v>202260</v>
      </c>
      <c r="N1436" s="16" t="s">
        <v>1161</v>
      </c>
      <c r="O1436" s="16">
        <v>164.40895</v>
      </c>
      <c r="P1436" s="16">
        <v>13.979035</v>
      </c>
      <c r="Q1436" s="17" t="s">
        <v>9510</v>
      </c>
      <c r="R1436" s="16">
        <v>1750</v>
      </c>
      <c r="S1436" s="16">
        <v>120</v>
      </c>
      <c r="T1436" s="16" t="s">
        <v>9511</v>
      </c>
      <c r="U1436" s="16" t="s">
        <v>9512</v>
      </c>
      <c r="V1436" s="17" t="s">
        <v>9513</v>
      </c>
      <c r="W1436" s="16" t="s">
        <v>1205</v>
      </c>
      <c r="X1436" s="16">
        <v>164.40958330000001</v>
      </c>
      <c r="Y1436" s="16">
        <v>13.975277780000001</v>
      </c>
      <c r="Z1436" s="16">
        <v>164.40916669999999</v>
      </c>
      <c r="AA1436" s="16">
        <v>13.97833333</v>
      </c>
      <c r="AB1436" s="16">
        <v>1238</v>
      </c>
      <c r="AC1436" s="16" t="s">
        <v>9514</v>
      </c>
      <c r="AD1436" s="16" t="s">
        <v>9515</v>
      </c>
      <c r="AE1436" s="16" t="s">
        <v>9516</v>
      </c>
      <c r="AF1436" s="16" t="s">
        <v>9517</v>
      </c>
      <c r="AG1436" s="16" t="s">
        <v>9518</v>
      </c>
      <c r="AH1436" s="16">
        <v>36.200000000000003</v>
      </c>
      <c r="AI1436" s="16">
        <v>1.93</v>
      </c>
      <c r="AJ1436" s="16">
        <v>17.5</v>
      </c>
      <c r="AK1436" s="16">
        <v>8.34</v>
      </c>
      <c r="AR1436" s="16" t="s">
        <v>8073</v>
      </c>
    </row>
    <row r="1437" spans="1:44" s="16" customFormat="1">
      <c r="A1437" s="16" t="s">
        <v>2992</v>
      </c>
      <c r="B1437" s="16">
        <v>208.02349000000001</v>
      </c>
      <c r="C1437" s="16">
        <v>5.7650399999999999</v>
      </c>
      <c r="D1437" s="16">
        <v>899</v>
      </c>
      <c r="E1437" s="16">
        <v>3.0000000000000001E-3</v>
      </c>
      <c r="F1437" s="16">
        <v>15.7925</v>
      </c>
      <c r="G1437" s="16">
        <v>16.749331999999999</v>
      </c>
      <c r="H1437" s="16">
        <v>-14.24292243</v>
      </c>
      <c r="I1437" s="16" t="s">
        <v>1160</v>
      </c>
      <c r="K1437" s="16" t="s">
        <v>1063</v>
      </c>
      <c r="L1437" s="16" t="s">
        <v>2993</v>
      </c>
      <c r="N1437" s="16" t="s">
        <v>2709</v>
      </c>
      <c r="O1437" s="16">
        <v>208.02349000000001</v>
      </c>
      <c r="P1437" s="16">
        <v>5.7650359</v>
      </c>
      <c r="Q1437" s="17" t="s">
        <v>2994</v>
      </c>
      <c r="R1437" s="16">
        <v>1805</v>
      </c>
      <c r="S1437" s="16">
        <v>129</v>
      </c>
      <c r="T1437" s="16" t="s">
        <v>2860</v>
      </c>
      <c r="U1437" s="16" t="s">
        <v>2861</v>
      </c>
      <c r="V1437" s="17" t="s">
        <v>2862</v>
      </c>
      <c r="W1437" s="16" t="s">
        <v>1205</v>
      </c>
    </row>
    <row r="1438" spans="1:44" s="16" customFormat="1">
      <c r="A1438" s="16" t="s">
        <v>12619</v>
      </c>
      <c r="B1438" s="16">
        <v>236.45257000000001</v>
      </c>
      <c r="C1438" s="16">
        <v>15.516477999999999</v>
      </c>
      <c r="D1438" s="16">
        <v>1438.0596760000001</v>
      </c>
      <c r="E1438" s="16">
        <v>4.7968899999999998E-3</v>
      </c>
      <c r="F1438" s="16">
        <v>26.5352</v>
      </c>
      <c r="G1438" s="16">
        <v>17.878633000000001</v>
      </c>
      <c r="H1438" s="16">
        <v>-14.240478830000001</v>
      </c>
      <c r="I1438" s="16" t="s">
        <v>1160</v>
      </c>
      <c r="J1438" s="16" t="s">
        <v>2290</v>
      </c>
      <c r="K1438" s="16" t="s">
        <v>119</v>
      </c>
      <c r="M1438" s="16">
        <v>257938</v>
      </c>
      <c r="N1438" s="16" t="s">
        <v>1161</v>
      </c>
      <c r="O1438" s="16">
        <v>236.45257000000001</v>
      </c>
      <c r="P1438" s="16">
        <v>15.516477999999999</v>
      </c>
      <c r="Q1438" s="17" t="s">
        <v>12620</v>
      </c>
      <c r="R1438" s="16">
        <v>2518</v>
      </c>
      <c r="S1438" s="16">
        <v>227</v>
      </c>
      <c r="T1438" s="16" t="s">
        <v>12621</v>
      </c>
      <c r="U1438" s="16" t="s">
        <v>12622</v>
      </c>
      <c r="V1438" s="17" t="s">
        <v>12623</v>
      </c>
      <c r="W1438" s="16" t="s">
        <v>1205</v>
      </c>
      <c r="X1438" s="16">
        <v>236.4591667</v>
      </c>
      <c r="Y1438" s="16">
        <v>15.50777778</v>
      </c>
      <c r="Z1438" s="16">
        <v>236.45249999999999</v>
      </c>
      <c r="AA1438" s="16">
        <v>15.51638889</v>
      </c>
      <c r="AB1438" s="16">
        <v>2244</v>
      </c>
      <c r="AD1438" s="16" t="s">
        <v>12624</v>
      </c>
      <c r="AE1438" s="16" t="s">
        <v>12625</v>
      </c>
      <c r="AF1438" s="16" t="s">
        <v>12626</v>
      </c>
      <c r="AG1438" s="16" t="s">
        <v>4116</v>
      </c>
      <c r="AH1438" s="16">
        <v>10.6</v>
      </c>
      <c r="AI1438" s="16">
        <v>2.2799999999999998</v>
      </c>
      <c r="AJ1438" s="16">
        <v>36.1</v>
      </c>
      <c r="AK1438" s="16">
        <v>8.4</v>
      </c>
    </row>
    <row r="1439" spans="1:44" s="16" customFormat="1">
      <c r="A1439" s="16" t="s">
        <v>7203</v>
      </c>
      <c r="B1439" s="16">
        <v>125.8756475</v>
      </c>
      <c r="C1439" s="16">
        <v>15.157606489999999</v>
      </c>
      <c r="D1439" s="16">
        <v>2545</v>
      </c>
      <c r="E1439" s="16">
        <v>8.4892758264118219E-3</v>
      </c>
      <c r="F1439" s="16">
        <v>37.972900000000003</v>
      </c>
      <c r="G1439" s="16">
        <v>18.657391000000001</v>
      </c>
      <c r="H1439" s="16">
        <v>-14.239977830000001</v>
      </c>
      <c r="I1439" s="16" t="s">
        <v>1160</v>
      </c>
      <c r="M1439" s="16">
        <v>188762</v>
      </c>
      <c r="N1439" s="16" t="s">
        <v>3628</v>
      </c>
      <c r="X1439" s="16">
        <v>125.87375</v>
      </c>
      <c r="Y1439" s="16">
        <v>15.15138889</v>
      </c>
      <c r="Z1439" s="16">
        <v>125.8804167</v>
      </c>
      <c r="AA1439" s="16">
        <v>15.15138889</v>
      </c>
      <c r="AB1439" s="16">
        <v>2545</v>
      </c>
      <c r="AD1439" s="16" t="s">
        <v>7204</v>
      </c>
      <c r="AE1439" s="16" t="s">
        <v>7205</v>
      </c>
      <c r="AF1439" s="16" t="s">
        <v>7206</v>
      </c>
      <c r="AG1439" s="16" t="s">
        <v>7207</v>
      </c>
      <c r="AH1439" s="16">
        <v>8.6999999999999993</v>
      </c>
      <c r="AI1439" s="16">
        <v>2.36</v>
      </c>
      <c r="AJ1439" s="16">
        <v>38.700000000000003</v>
      </c>
      <c r="AK1439" s="16">
        <v>8.3800000000000008</v>
      </c>
    </row>
    <row r="1440" spans="1:44" s="16" customFormat="1">
      <c r="A1440" s="16" t="s">
        <v>6686</v>
      </c>
      <c r="B1440" s="16">
        <v>119.21274</v>
      </c>
      <c r="C1440" s="16">
        <v>11.216758</v>
      </c>
      <c r="D1440" s="16">
        <v>1974.7677140000001</v>
      </c>
      <c r="E1440" s="16">
        <v>6.5871699999999998E-3</v>
      </c>
      <c r="F1440" s="16">
        <v>29.486899999999999</v>
      </c>
      <c r="G1440" s="16">
        <v>18.110082999999999</v>
      </c>
      <c r="H1440" s="16">
        <v>-14.238062579999999</v>
      </c>
      <c r="I1440" s="16" t="s">
        <v>1160</v>
      </c>
      <c r="K1440" s="16" t="s">
        <v>774</v>
      </c>
      <c r="N1440" s="16" t="s">
        <v>2709</v>
      </c>
      <c r="O1440" s="16">
        <v>119.21274</v>
      </c>
      <c r="P1440" s="16">
        <v>11.216758</v>
      </c>
      <c r="Q1440" s="17" t="s">
        <v>6687</v>
      </c>
      <c r="R1440" s="16">
        <v>2418</v>
      </c>
      <c r="S1440" s="16">
        <v>356</v>
      </c>
      <c r="T1440" s="16" t="s">
        <v>6688</v>
      </c>
      <c r="U1440" s="16" t="s">
        <v>6689</v>
      </c>
      <c r="V1440" s="17" t="s">
        <v>6690</v>
      </c>
      <c r="W1440" s="16" t="s">
        <v>1205</v>
      </c>
    </row>
    <row r="1441" spans="1:44" s="16" customFormat="1">
      <c r="A1441" s="16" t="s">
        <v>10396</v>
      </c>
      <c r="B1441" s="16">
        <v>175.46100000000001</v>
      </c>
      <c r="C1441" s="16">
        <v>15.973750000000001</v>
      </c>
      <c r="D1441" s="16">
        <v>748</v>
      </c>
      <c r="E1441" s="16">
        <v>2.4949999999999998E-3</v>
      </c>
      <c r="F1441" s="16">
        <v>5.8234500000000002</v>
      </c>
      <c r="G1441" s="16">
        <v>14.597728999999999</v>
      </c>
      <c r="H1441" s="16">
        <v>-14.228172750000001</v>
      </c>
      <c r="I1441" s="16" t="s">
        <v>1160</v>
      </c>
      <c r="K1441" s="16" t="s">
        <v>236</v>
      </c>
      <c r="L1441" s="16" t="s">
        <v>10397</v>
      </c>
      <c r="M1441" s="16">
        <v>6655</v>
      </c>
      <c r="N1441" s="16" t="s">
        <v>1161</v>
      </c>
      <c r="O1441" s="16">
        <v>175.46101999999999</v>
      </c>
      <c r="P1441" s="16">
        <v>15.973749</v>
      </c>
      <c r="Q1441" s="17" t="s">
        <v>10398</v>
      </c>
      <c r="R1441" s="16">
        <v>1761</v>
      </c>
      <c r="S1441" s="16">
        <v>322</v>
      </c>
      <c r="T1441" s="16" t="s">
        <v>10399</v>
      </c>
      <c r="U1441" s="16" t="s">
        <v>10400</v>
      </c>
      <c r="V1441" s="17" t="s">
        <v>10401</v>
      </c>
      <c r="W1441" s="16" t="s">
        <v>1205</v>
      </c>
      <c r="X1441" s="16">
        <v>175.46458329999999</v>
      </c>
      <c r="Y1441" s="16">
        <v>15.974444439999999</v>
      </c>
      <c r="Z1441" s="16">
        <v>175.4604167</v>
      </c>
      <c r="AA1441" s="16">
        <v>15.973333330000001</v>
      </c>
      <c r="AB1441" s="16">
        <v>750</v>
      </c>
      <c r="AC1441" s="16" t="s">
        <v>10402</v>
      </c>
      <c r="AD1441" s="16" t="s">
        <v>10403</v>
      </c>
      <c r="AE1441" s="16" t="s">
        <v>10404</v>
      </c>
      <c r="AF1441" s="16" t="s">
        <v>10405</v>
      </c>
      <c r="AG1441" s="16" t="s">
        <v>10406</v>
      </c>
      <c r="AH1441" s="16">
        <v>16.600000000000001</v>
      </c>
      <c r="AI1441" s="16">
        <v>2.44</v>
      </c>
      <c r="AJ1441" s="16">
        <v>8.6999999999999993</v>
      </c>
      <c r="AK1441" s="16">
        <v>7.38</v>
      </c>
      <c r="AR1441" s="16" t="s">
        <v>8073</v>
      </c>
    </row>
    <row r="1442" spans="1:44" s="16" customFormat="1">
      <c r="A1442" s="16" t="s">
        <v>2762</v>
      </c>
      <c r="B1442" s="16">
        <v>209.03899999999999</v>
      </c>
      <c r="C1442" s="16">
        <v>5.5425800000000001</v>
      </c>
      <c r="D1442" s="16">
        <v>1083</v>
      </c>
      <c r="E1442" s="16">
        <v>3.6110000000000001E-3</v>
      </c>
      <c r="F1442" s="16">
        <v>19.5428</v>
      </c>
      <c r="G1442" s="16">
        <v>17.228156999999999</v>
      </c>
      <c r="H1442" s="16">
        <v>-14.226777</v>
      </c>
      <c r="I1442" s="16" t="s">
        <v>1160</v>
      </c>
      <c r="L1442" s="16" t="s">
        <v>2636</v>
      </c>
      <c r="M1442" s="16">
        <v>232142</v>
      </c>
      <c r="N1442" s="16" t="s">
        <v>1635</v>
      </c>
      <c r="O1442" s="16">
        <v>209.03908000000001</v>
      </c>
      <c r="P1442" s="16">
        <v>5.5427580000000001</v>
      </c>
      <c r="Q1442" s="17" t="s">
        <v>2780</v>
      </c>
      <c r="R1442" s="16">
        <v>855</v>
      </c>
      <c r="S1442" s="16">
        <v>605</v>
      </c>
      <c r="T1442" s="16" t="s">
        <v>2781</v>
      </c>
      <c r="U1442" s="16" t="s">
        <v>2782</v>
      </c>
      <c r="V1442" s="17" t="s">
        <v>2783</v>
      </c>
      <c r="W1442" s="16" t="s">
        <v>1205</v>
      </c>
      <c r="X1442" s="16">
        <v>209.03916670000001</v>
      </c>
      <c r="Y1442" s="16">
        <v>5.545277778</v>
      </c>
      <c r="Z1442" s="16">
        <v>209.03916670000001</v>
      </c>
      <c r="AA1442" s="16">
        <v>5.5425000000000004</v>
      </c>
      <c r="AB1442" s="16">
        <v>1096</v>
      </c>
      <c r="AD1442" s="16" t="s">
        <v>2784</v>
      </c>
      <c r="AE1442" s="16" t="s">
        <v>2785</v>
      </c>
      <c r="AF1442" s="16" t="s">
        <v>2786</v>
      </c>
      <c r="AG1442" s="16" t="s">
        <v>2787</v>
      </c>
      <c r="AH1442" s="16">
        <v>12.1</v>
      </c>
      <c r="AI1442" s="16">
        <v>2.42</v>
      </c>
      <c r="AJ1442" s="16">
        <v>20.3</v>
      </c>
      <c r="AK1442" s="16">
        <v>7.9</v>
      </c>
    </row>
    <row r="1443" spans="1:44" s="16" customFormat="1">
      <c r="A1443" s="16" t="s">
        <v>6399</v>
      </c>
      <c r="B1443" s="16">
        <v>163.50009</v>
      </c>
      <c r="C1443" s="16">
        <v>9.8312013</v>
      </c>
      <c r="D1443" s="16">
        <v>1182.827485</v>
      </c>
      <c r="E1443" s="16">
        <v>3.9455200000000001E-3</v>
      </c>
      <c r="F1443" s="16">
        <v>20.336600000000001</v>
      </c>
      <c r="G1443" s="16">
        <v>17.325775</v>
      </c>
      <c r="H1443" s="16">
        <v>-14.215616730000001</v>
      </c>
      <c r="I1443" s="16" t="s">
        <v>1160</v>
      </c>
      <c r="K1443" s="16" t="s">
        <v>635</v>
      </c>
      <c r="N1443" s="16" t="s">
        <v>1161</v>
      </c>
      <c r="O1443" s="16">
        <v>163.50009</v>
      </c>
      <c r="P1443" s="16">
        <v>9.8312013</v>
      </c>
      <c r="Q1443" s="17" t="s">
        <v>6400</v>
      </c>
      <c r="R1443" s="16">
        <v>2886</v>
      </c>
      <c r="S1443" s="16">
        <v>469</v>
      </c>
      <c r="T1443" s="16" t="s">
        <v>6401</v>
      </c>
      <c r="U1443" s="16" t="s">
        <v>6402</v>
      </c>
      <c r="V1443" s="17" t="s">
        <v>6403</v>
      </c>
      <c r="W1443" s="16" t="s">
        <v>1205</v>
      </c>
    </row>
    <row r="1444" spans="1:44" s="16" customFormat="1">
      <c r="A1444" s="16" t="s">
        <v>2457</v>
      </c>
      <c r="B1444" s="16">
        <v>151.85024999999999</v>
      </c>
      <c r="C1444" s="16">
        <v>5.32531</v>
      </c>
      <c r="D1444" s="16">
        <v>1603</v>
      </c>
      <c r="E1444" s="16">
        <v>5.3470000000000002E-3</v>
      </c>
      <c r="F1444" s="16">
        <v>26.051200000000001</v>
      </c>
      <c r="G1444" s="16">
        <v>17.865351</v>
      </c>
      <c r="H1444" s="16">
        <v>-14.213787999999999</v>
      </c>
      <c r="I1444" s="16" t="s">
        <v>1160</v>
      </c>
      <c r="K1444" s="16" t="s">
        <v>1039</v>
      </c>
      <c r="L1444" s="16" t="s">
        <v>2458</v>
      </c>
      <c r="N1444" s="16" t="s">
        <v>1161</v>
      </c>
      <c r="O1444" s="16">
        <v>151.85023000000001</v>
      </c>
      <c r="P1444" s="16">
        <v>5.3252825000000001</v>
      </c>
      <c r="Q1444" s="17" t="s">
        <v>2459</v>
      </c>
      <c r="R1444" s="16">
        <v>996</v>
      </c>
      <c r="S1444" s="16">
        <v>211</v>
      </c>
      <c r="T1444" s="16" t="s">
        <v>2460</v>
      </c>
      <c r="U1444" s="16" t="s">
        <v>2461</v>
      </c>
      <c r="V1444" s="17" t="s">
        <v>2462</v>
      </c>
      <c r="W1444" s="16" t="s">
        <v>1205</v>
      </c>
    </row>
    <row r="1445" spans="1:44" s="16" customFormat="1">
      <c r="A1445" s="16" t="s">
        <v>3780</v>
      </c>
      <c r="B1445" s="16">
        <v>224.53657999999999</v>
      </c>
      <c r="C1445" s="16">
        <v>6.7465299999999999</v>
      </c>
      <c r="D1445" s="16">
        <v>1634</v>
      </c>
      <c r="E1445" s="16">
        <v>5.45E-3</v>
      </c>
      <c r="F1445" s="16">
        <v>28.6205</v>
      </c>
      <c r="G1445" s="16">
        <v>18.071344</v>
      </c>
      <c r="H1445" s="16">
        <v>-14.21204208</v>
      </c>
      <c r="I1445" s="16" t="s">
        <v>1160</v>
      </c>
      <c r="K1445" s="16" t="s">
        <v>920</v>
      </c>
      <c r="L1445" s="16" t="s">
        <v>3781</v>
      </c>
      <c r="M1445" s="16">
        <v>736339</v>
      </c>
      <c r="N1445" s="16" t="s">
        <v>1161</v>
      </c>
      <c r="O1445" s="16">
        <v>224.53661</v>
      </c>
      <c r="P1445" s="16">
        <v>6.7465166999999999</v>
      </c>
      <c r="Q1445" s="17" t="s">
        <v>3782</v>
      </c>
      <c r="R1445" s="16">
        <v>1815</v>
      </c>
      <c r="S1445" s="16">
        <v>246</v>
      </c>
      <c r="T1445" s="16" t="s">
        <v>3783</v>
      </c>
      <c r="U1445" s="16" t="s">
        <v>3784</v>
      </c>
      <c r="V1445" s="17" t="s">
        <v>3785</v>
      </c>
      <c r="W1445" s="16" t="s">
        <v>1205</v>
      </c>
      <c r="X1445" s="16">
        <v>224.54041670000001</v>
      </c>
      <c r="Y1445" s="16">
        <v>6.7394444440000001</v>
      </c>
      <c r="Z1445" s="16">
        <v>224.53666670000001</v>
      </c>
      <c r="AA1445" s="16">
        <v>6.7463888890000003</v>
      </c>
      <c r="AB1445" s="16">
        <v>1660</v>
      </c>
      <c r="AD1445" s="16" t="s">
        <v>3786</v>
      </c>
      <c r="AE1445" s="16" t="s">
        <v>3641</v>
      </c>
      <c r="AF1445" s="16" t="s">
        <v>3642</v>
      </c>
      <c r="AG1445" s="16" t="s">
        <v>3643</v>
      </c>
      <c r="AH1445" s="16">
        <v>7.2</v>
      </c>
      <c r="AI1445" s="16">
        <v>2.8</v>
      </c>
      <c r="AJ1445" s="16">
        <v>27.1</v>
      </c>
      <c r="AK1445" s="16">
        <v>7.96</v>
      </c>
    </row>
    <row r="1446" spans="1:44" s="16" customFormat="1">
      <c r="A1446" s="16" t="s">
        <v>3441</v>
      </c>
      <c r="B1446" s="16">
        <v>138.21212</v>
      </c>
      <c r="C1446" s="16">
        <v>6.4758100000000001</v>
      </c>
      <c r="D1446" s="16">
        <v>1469</v>
      </c>
      <c r="E1446" s="16">
        <v>4.901E-3</v>
      </c>
      <c r="F1446" s="16">
        <v>23.1661</v>
      </c>
      <c r="G1446" s="16">
        <v>17.615604000000001</v>
      </c>
      <c r="H1446" s="16">
        <v>-14.208660999999999</v>
      </c>
      <c r="I1446" s="16" t="s">
        <v>1160</v>
      </c>
      <c r="K1446" s="16" t="s">
        <v>1009</v>
      </c>
      <c r="L1446" s="16" t="s">
        <v>3442</v>
      </c>
      <c r="N1446" s="16" t="s">
        <v>2709</v>
      </c>
      <c r="O1446" s="16">
        <v>138.21203</v>
      </c>
      <c r="P1446" s="16">
        <v>6.4758769999999997</v>
      </c>
      <c r="Q1446" s="17" t="s">
        <v>3443</v>
      </c>
      <c r="R1446" s="16">
        <v>1194</v>
      </c>
      <c r="S1446" s="16">
        <v>199</v>
      </c>
      <c r="T1446" s="16" t="s">
        <v>3444</v>
      </c>
      <c r="U1446" s="16" t="s">
        <v>3445</v>
      </c>
      <c r="V1446" s="17" t="s">
        <v>3446</v>
      </c>
      <c r="W1446" s="16" t="s">
        <v>1205</v>
      </c>
    </row>
    <row r="1447" spans="1:44" s="16" customFormat="1">
      <c r="A1447" s="16" t="s">
        <v>6608</v>
      </c>
      <c r="B1447" s="16">
        <v>116.9080792</v>
      </c>
      <c r="C1447" s="16">
        <v>12.670129810000001</v>
      </c>
      <c r="D1447" s="16">
        <v>3316</v>
      </c>
      <c r="E1447" s="16">
        <v>1.1061076086593949E-2</v>
      </c>
      <c r="F1447" s="16">
        <v>47.743200000000002</v>
      </c>
      <c r="G1447" s="16">
        <v>19.190092</v>
      </c>
      <c r="H1447" s="16">
        <v>-14.204465620000001</v>
      </c>
      <c r="I1447" s="16" t="s">
        <v>1160</v>
      </c>
      <c r="J1447" s="16" t="s">
        <v>2302</v>
      </c>
      <c r="M1447" s="16">
        <v>174503</v>
      </c>
      <c r="N1447" s="16" t="s">
        <v>3628</v>
      </c>
      <c r="X1447" s="16">
        <v>116.89</v>
      </c>
      <c r="Y1447" s="16">
        <v>12.672499999999999</v>
      </c>
      <c r="Z1447" s="16">
        <v>116.9079167</v>
      </c>
      <c r="AA1447" s="16">
        <v>12.67</v>
      </c>
      <c r="AB1447" s="16">
        <v>3316</v>
      </c>
      <c r="AD1447" s="16" t="s">
        <v>6609</v>
      </c>
      <c r="AE1447" s="16" t="s">
        <v>6610</v>
      </c>
      <c r="AF1447" s="16" t="s">
        <v>6611</v>
      </c>
      <c r="AG1447" s="16" t="s">
        <v>6612</v>
      </c>
      <c r="AH1447" s="16">
        <v>11.7</v>
      </c>
      <c r="AI1447" s="16">
        <v>2.14</v>
      </c>
      <c r="AJ1447" s="16">
        <v>49.6</v>
      </c>
      <c r="AK1447" s="16">
        <v>8.83</v>
      </c>
    </row>
    <row r="1448" spans="1:44" s="16" customFormat="1">
      <c r="A1448" s="16" t="s">
        <v>3069</v>
      </c>
      <c r="B1448" s="16">
        <v>136.30207999999999</v>
      </c>
      <c r="C1448" s="16">
        <v>5.8681099999999997</v>
      </c>
      <c r="D1448" s="16">
        <v>3929</v>
      </c>
      <c r="E1448" s="16">
        <v>1.3107000000000001E-2</v>
      </c>
      <c r="F1448" s="16">
        <v>57.729700000000001</v>
      </c>
      <c r="G1448" s="16">
        <v>19.616823</v>
      </c>
      <c r="H1448" s="18">
        <v>-14.190173503179704</v>
      </c>
      <c r="I1448" s="16" t="s">
        <v>1160</v>
      </c>
      <c r="K1448" s="16" t="s">
        <v>1072</v>
      </c>
      <c r="L1448" s="16" t="s">
        <v>2925</v>
      </c>
      <c r="M1448" s="16">
        <v>192776</v>
      </c>
      <c r="N1448" s="16" t="s">
        <v>1635</v>
      </c>
      <c r="O1448" s="16">
        <v>136.30217999999999</v>
      </c>
      <c r="P1448" s="16">
        <v>5.8681960000000002</v>
      </c>
      <c r="Q1448" s="17" t="s">
        <v>2817</v>
      </c>
      <c r="R1448" s="16">
        <v>1191</v>
      </c>
      <c r="S1448" s="16">
        <v>53</v>
      </c>
      <c r="T1448" s="16" t="s">
        <v>2818</v>
      </c>
      <c r="U1448" s="16" t="s">
        <v>2819</v>
      </c>
      <c r="V1448" s="17" t="s">
        <v>2820</v>
      </c>
      <c r="W1448" s="16" t="s">
        <v>1205</v>
      </c>
      <c r="X1448" s="16">
        <v>136.2966667</v>
      </c>
      <c r="Y1448" s="16">
        <v>5.8683333329999998</v>
      </c>
      <c r="Z1448" s="16">
        <v>136.30208329999999</v>
      </c>
      <c r="AA1448" s="16">
        <v>5.8680555559999998</v>
      </c>
      <c r="AB1448" s="16">
        <v>3887</v>
      </c>
      <c r="AD1448" s="16" t="s">
        <v>2821</v>
      </c>
      <c r="AE1448" s="16" t="s">
        <v>2822</v>
      </c>
      <c r="AF1448" s="16" t="s">
        <v>2823</v>
      </c>
      <c r="AG1448" s="16" t="s">
        <v>2824</v>
      </c>
      <c r="AH1448" s="16">
        <v>18.899999999999999</v>
      </c>
      <c r="AI1448" s="16">
        <v>2.06</v>
      </c>
      <c r="AJ1448" s="16">
        <v>58.7</v>
      </c>
      <c r="AK1448" s="16">
        <v>9.2100000000000009</v>
      </c>
    </row>
    <row r="1449" spans="1:44" s="16" customFormat="1">
      <c r="A1449" s="16" t="s">
        <v>12701</v>
      </c>
      <c r="B1449" s="16">
        <v>240.09051070000001</v>
      </c>
      <c r="C1449" s="16">
        <v>11.49497805</v>
      </c>
      <c r="D1449" s="16">
        <v>2642</v>
      </c>
      <c r="E1449" s="16">
        <v>8.8128356516228024E-3</v>
      </c>
      <c r="F1449" s="16">
        <v>43.688499999999998</v>
      </c>
      <c r="G1449" s="16">
        <v>19.019490999999999</v>
      </c>
      <c r="H1449" s="16">
        <v>-14.182344670000001</v>
      </c>
      <c r="I1449" s="16" t="s">
        <v>1160</v>
      </c>
      <c r="M1449" s="16">
        <v>262396</v>
      </c>
      <c r="N1449" s="16" t="s">
        <v>1465</v>
      </c>
      <c r="X1449" s="16">
        <v>240.09166669999999</v>
      </c>
      <c r="Y1449" s="16">
        <v>11.49638889</v>
      </c>
      <c r="Z1449" s="16">
        <v>240.09083330000001</v>
      </c>
      <c r="AA1449" s="16">
        <v>11.494444440000001</v>
      </c>
      <c r="AB1449" s="16">
        <v>2642</v>
      </c>
      <c r="AD1449" s="16" t="s">
        <v>12702</v>
      </c>
      <c r="AE1449" s="16" t="s">
        <v>12703</v>
      </c>
      <c r="AF1449" s="16" t="s">
        <v>12704</v>
      </c>
      <c r="AG1449" s="16" t="s">
        <v>2056</v>
      </c>
      <c r="AH1449" s="16">
        <v>12.2</v>
      </c>
      <c r="AI1449" s="16">
        <v>2.13</v>
      </c>
      <c r="AJ1449" s="16">
        <v>41.5</v>
      </c>
      <c r="AK1449" s="16">
        <v>8.59</v>
      </c>
    </row>
    <row r="1450" spans="1:44" s="16" customFormat="1">
      <c r="A1450" s="16" t="s">
        <v>3008</v>
      </c>
      <c r="B1450" s="16">
        <v>239.15572800000001</v>
      </c>
      <c r="C1450" s="16">
        <v>5.9686456799999998</v>
      </c>
      <c r="D1450" s="16">
        <v>1862</v>
      </c>
      <c r="E1450" s="16">
        <v>6.2110143767303777E-3</v>
      </c>
      <c r="F1450" s="16">
        <v>31.939599999999999</v>
      </c>
      <c r="G1450" s="16">
        <v>18.366636</v>
      </c>
      <c r="H1450" s="16">
        <v>-14.15501136</v>
      </c>
      <c r="I1450" s="16" t="s">
        <v>1160</v>
      </c>
      <c r="M1450" s="16">
        <v>258349</v>
      </c>
      <c r="N1450" s="16" t="s">
        <v>2715</v>
      </c>
      <c r="X1450" s="16">
        <v>239.155</v>
      </c>
      <c r="Y1450" s="16">
        <v>5.9730555560000003</v>
      </c>
      <c r="Z1450" s="16">
        <v>239.15416669999999</v>
      </c>
      <c r="AA1450" s="16">
        <v>5.9686111110000004</v>
      </c>
      <c r="AB1450" s="16">
        <v>1862</v>
      </c>
      <c r="AD1450" s="16" t="s">
        <v>3009</v>
      </c>
      <c r="AE1450" s="16" t="s">
        <v>3010</v>
      </c>
      <c r="AF1450" s="16" t="s">
        <v>2976</v>
      </c>
      <c r="AG1450" s="16" t="s">
        <v>3011</v>
      </c>
      <c r="AH1450" s="16">
        <v>22.8</v>
      </c>
      <c r="AI1450" s="16">
        <v>2.33</v>
      </c>
      <c r="AJ1450" s="16">
        <v>30</v>
      </c>
      <c r="AK1450" s="16">
        <v>8.64</v>
      </c>
    </row>
    <row r="1451" spans="1:44" s="16" customFormat="1">
      <c r="A1451" s="16" t="s">
        <v>6050</v>
      </c>
      <c r="B1451" s="16">
        <v>131.27529000000001</v>
      </c>
      <c r="C1451" s="16">
        <v>9.5299200000000006</v>
      </c>
      <c r="D1451" s="16">
        <v>3156</v>
      </c>
      <c r="E1451" s="16">
        <v>1.0527369158410887E-2</v>
      </c>
      <c r="F1451" s="16">
        <v>46.673900000000003</v>
      </c>
      <c r="G1451" s="16">
        <v>19.201627999999999</v>
      </c>
      <c r="H1451" s="16">
        <v>-14.14374246</v>
      </c>
      <c r="I1451" s="16" t="s">
        <v>1160</v>
      </c>
      <c r="M1451" s="16">
        <v>181495</v>
      </c>
      <c r="N1451" s="16" t="s">
        <v>2715</v>
      </c>
      <c r="X1451" s="16">
        <v>131.2704167</v>
      </c>
      <c r="Y1451" s="16">
        <v>9.5311111109999995</v>
      </c>
      <c r="Z1451" s="16">
        <v>131.27541669999999</v>
      </c>
      <c r="AA1451" s="16">
        <v>9.5299999999999994</v>
      </c>
      <c r="AB1451" s="16">
        <v>3156</v>
      </c>
      <c r="AC1451" s="16" t="s">
        <v>5994</v>
      </c>
      <c r="AD1451" s="16" t="s">
        <v>6051</v>
      </c>
      <c r="AE1451" s="16" t="s">
        <v>6052</v>
      </c>
      <c r="AF1451" s="16" t="s">
        <v>6053</v>
      </c>
      <c r="AG1451" s="16" t="s">
        <v>1718</v>
      </c>
      <c r="AH1451" s="16">
        <v>16.3</v>
      </c>
      <c r="AI1451" s="16">
        <v>2.31</v>
      </c>
      <c r="AJ1451" s="16">
        <v>48</v>
      </c>
      <c r="AK1451" s="16">
        <v>8.91</v>
      </c>
    </row>
    <row r="1452" spans="1:44" s="16" customFormat="1">
      <c r="A1452" s="16" t="s">
        <v>10110</v>
      </c>
      <c r="B1452" s="16">
        <v>172.78703999999999</v>
      </c>
      <c r="C1452" s="16">
        <v>13.57039</v>
      </c>
      <c r="D1452" s="16">
        <v>1005</v>
      </c>
      <c r="E1452" s="16">
        <v>3.3509999999999998E-3</v>
      </c>
      <c r="F1452" s="16">
        <v>23.2333</v>
      </c>
      <c r="G1452" s="16">
        <v>17.688369999999999</v>
      </c>
      <c r="H1452" s="16">
        <v>-14.142184500000001</v>
      </c>
      <c r="I1452" s="16" t="s">
        <v>1160</v>
      </c>
      <c r="K1452" s="16" t="s">
        <v>322</v>
      </c>
      <c r="L1452" s="16" t="s">
        <v>10111</v>
      </c>
      <c r="M1452" s="16">
        <v>215303</v>
      </c>
      <c r="N1452" s="16" t="s">
        <v>1161</v>
      </c>
      <c r="O1452" s="16">
        <v>172.78703999999999</v>
      </c>
      <c r="P1452" s="16">
        <v>13.570396000000001</v>
      </c>
      <c r="Q1452" s="17" t="s">
        <v>10112</v>
      </c>
      <c r="R1452" s="16">
        <v>1754</v>
      </c>
      <c r="S1452" s="16">
        <v>124</v>
      </c>
      <c r="T1452" s="16" t="s">
        <v>10113</v>
      </c>
      <c r="U1452" s="16" t="s">
        <v>10114</v>
      </c>
      <c r="V1452" s="17" t="s">
        <v>10115</v>
      </c>
      <c r="W1452" s="16" t="s">
        <v>1205</v>
      </c>
      <c r="X1452" s="16">
        <v>172.785</v>
      </c>
      <c r="Y1452" s="16">
        <v>13.56666667</v>
      </c>
      <c r="Z1452" s="16">
        <v>172.78666670000001</v>
      </c>
      <c r="AA1452" s="16">
        <v>13.570555560000001</v>
      </c>
      <c r="AB1452" s="16">
        <v>1021</v>
      </c>
      <c r="AD1452" s="16" t="s">
        <v>10116</v>
      </c>
      <c r="AE1452" s="16" t="s">
        <v>10117</v>
      </c>
      <c r="AF1452" s="16" t="s">
        <v>10118</v>
      </c>
      <c r="AG1452" s="16" t="s">
        <v>10119</v>
      </c>
      <c r="AH1452" s="16">
        <v>9.6999999999999993</v>
      </c>
      <c r="AI1452" s="16">
        <v>2.2400000000000002</v>
      </c>
      <c r="AJ1452" s="16">
        <v>15</v>
      </c>
      <c r="AK1452" s="16">
        <v>7.48</v>
      </c>
      <c r="AR1452" s="16" t="s">
        <v>8073</v>
      </c>
    </row>
    <row r="1453" spans="1:44" s="16" customFormat="1">
      <c r="A1453" s="16" t="s">
        <v>12948</v>
      </c>
      <c r="B1453" s="16">
        <v>241.30070839999999</v>
      </c>
      <c r="C1453" s="16">
        <v>11.04169431</v>
      </c>
      <c r="D1453" s="16">
        <v>5092</v>
      </c>
      <c r="E1453" s="16">
        <v>1.6985222989425931E-2</v>
      </c>
      <c r="F1453" s="16">
        <v>78.082899999999995</v>
      </c>
      <c r="G1453" s="16">
        <v>20.344187000000002</v>
      </c>
      <c r="H1453" s="16">
        <v>-14.11859267</v>
      </c>
      <c r="I1453" s="16" t="s">
        <v>1160</v>
      </c>
      <c r="M1453" s="16">
        <v>262399</v>
      </c>
      <c r="N1453" s="16" t="s">
        <v>1465</v>
      </c>
      <c r="X1453" s="16">
        <v>241.30541669999999</v>
      </c>
      <c r="Y1453" s="16">
        <v>11.03944444</v>
      </c>
      <c r="Z1453" s="16">
        <v>241.30083329999999</v>
      </c>
      <c r="AA1453" s="16">
        <v>11.04138889</v>
      </c>
      <c r="AB1453" s="16">
        <v>5092</v>
      </c>
      <c r="AD1453" s="16" t="s">
        <v>12949</v>
      </c>
      <c r="AE1453" s="16" t="s">
        <v>12950</v>
      </c>
      <c r="AF1453" s="16" t="s">
        <v>12951</v>
      </c>
      <c r="AG1453" s="16" t="s">
        <v>12952</v>
      </c>
      <c r="AH1453" s="16">
        <v>17.899999999999999</v>
      </c>
      <c r="AI1453" s="16">
        <v>2.44</v>
      </c>
      <c r="AJ1453" s="16">
        <v>75.900000000000006</v>
      </c>
      <c r="AK1453" s="16">
        <v>9.48</v>
      </c>
    </row>
    <row r="1454" spans="1:44" s="16" customFormat="1">
      <c r="A1454" s="16" t="s">
        <v>1886</v>
      </c>
      <c r="B1454" s="16">
        <v>145.57896</v>
      </c>
      <c r="C1454" s="16">
        <v>4.6893900000000004</v>
      </c>
      <c r="D1454" s="16">
        <v>2036</v>
      </c>
      <c r="E1454" s="16">
        <v>6.7910000000000002E-3</v>
      </c>
      <c r="F1454" s="16">
        <v>31.747800000000002</v>
      </c>
      <c r="G1454" s="16">
        <v>18.397584999999999</v>
      </c>
      <c r="H1454" s="16">
        <v>-14.110982999999999</v>
      </c>
      <c r="I1454" s="16" t="s">
        <v>1160</v>
      </c>
      <c r="K1454" s="16" t="s">
        <v>1096</v>
      </c>
      <c r="L1454" s="16" t="s">
        <v>1887</v>
      </c>
      <c r="N1454" s="16" t="s">
        <v>1161</v>
      </c>
      <c r="O1454" s="16">
        <v>145.57891000000001</v>
      </c>
      <c r="P1454" s="16">
        <v>4.6893943</v>
      </c>
      <c r="Q1454" s="17" t="s">
        <v>1888</v>
      </c>
      <c r="R1454" s="16">
        <v>570</v>
      </c>
      <c r="S1454" s="16">
        <v>406</v>
      </c>
      <c r="T1454" s="16" t="s">
        <v>2036</v>
      </c>
      <c r="U1454" s="16" t="s">
        <v>2037</v>
      </c>
      <c r="V1454" s="17" t="s">
        <v>2038</v>
      </c>
      <c r="W1454" s="16" t="s">
        <v>1205</v>
      </c>
    </row>
    <row r="1455" spans="1:44" s="16" customFormat="1">
      <c r="A1455" s="16" t="s">
        <v>10449</v>
      </c>
      <c r="B1455" s="16">
        <v>175.88545830000001</v>
      </c>
      <c r="C1455" s="16">
        <v>15.042619759999999</v>
      </c>
      <c r="D1455" s="16">
        <v>2970</v>
      </c>
      <c r="E1455" s="16">
        <v>9.9069348543980792E-3</v>
      </c>
      <c r="F1455" s="16">
        <v>47.285600000000002</v>
      </c>
      <c r="G1455" s="16">
        <v>19.264187</v>
      </c>
      <c r="H1455" s="16">
        <v>-14.109457519999999</v>
      </c>
      <c r="I1455" s="16" t="s">
        <v>1160</v>
      </c>
      <c r="M1455" s="16">
        <v>215226</v>
      </c>
      <c r="N1455" s="16" t="s">
        <v>1465</v>
      </c>
      <c r="X1455" s="16">
        <v>175.8858333</v>
      </c>
      <c r="Y1455" s="16">
        <v>15.04833333</v>
      </c>
      <c r="Z1455" s="16">
        <v>175.88541670000001</v>
      </c>
      <c r="AA1455" s="16">
        <v>15.0425</v>
      </c>
      <c r="AB1455" s="16">
        <v>2970</v>
      </c>
      <c r="AD1455" s="16" t="s">
        <v>10450</v>
      </c>
      <c r="AE1455" s="16" t="s">
        <v>10451</v>
      </c>
      <c r="AF1455" s="16" t="s">
        <v>10452</v>
      </c>
      <c r="AG1455" s="16" t="s">
        <v>2729</v>
      </c>
      <c r="AH1455" s="16">
        <v>6.6</v>
      </c>
      <c r="AI1455" s="16">
        <v>1.63</v>
      </c>
      <c r="AJ1455" s="16">
        <v>45</v>
      </c>
      <c r="AK1455" s="16">
        <v>8.33</v>
      </c>
      <c r="AL1455" s="16" t="s">
        <v>10453</v>
      </c>
      <c r="AP1455" s="16" t="s">
        <v>10453</v>
      </c>
      <c r="AR1455" s="16" t="s">
        <v>8073</v>
      </c>
    </row>
    <row r="1456" spans="1:44" s="16" customFormat="1">
      <c r="A1456" s="16" t="s">
        <v>2672</v>
      </c>
      <c r="B1456" s="16">
        <v>200.13470000000001</v>
      </c>
      <c r="C1456" s="16">
        <v>5.4068699999999996</v>
      </c>
      <c r="D1456" s="16">
        <v>964</v>
      </c>
      <c r="E1456" s="16">
        <v>3.2160000000000001E-3</v>
      </c>
      <c r="F1456" s="16">
        <v>11.9565</v>
      </c>
      <c r="G1456" s="16">
        <v>16.284732999999999</v>
      </c>
      <c r="H1456" s="25">
        <v>-14.103287340928109</v>
      </c>
      <c r="I1456" s="16" t="s">
        <v>1160</v>
      </c>
      <c r="L1456" s="16" t="s">
        <v>2673</v>
      </c>
      <c r="M1456" s="16">
        <v>8382</v>
      </c>
      <c r="N1456" s="16" t="s">
        <v>2709</v>
      </c>
      <c r="O1456" s="16">
        <v>200.13381000000001</v>
      </c>
      <c r="P1456" s="16">
        <v>5.4080893000000003</v>
      </c>
      <c r="Q1456" s="17" t="s">
        <v>2674</v>
      </c>
      <c r="R1456" s="16">
        <v>851</v>
      </c>
      <c r="S1456" s="16">
        <v>541</v>
      </c>
      <c r="T1456" s="16" t="s">
        <v>2675</v>
      </c>
      <c r="U1456" s="16" t="s">
        <v>2676</v>
      </c>
      <c r="V1456" s="17" t="s">
        <v>2677</v>
      </c>
      <c r="W1456" s="16" t="s">
        <v>1205</v>
      </c>
      <c r="X1456" s="16">
        <v>200.1345833</v>
      </c>
      <c r="Y1456" s="16">
        <v>5.409444444</v>
      </c>
      <c r="Z1456" s="16">
        <v>200.13416670000001</v>
      </c>
      <c r="AA1456" s="16">
        <v>5.4072222219999997</v>
      </c>
      <c r="AB1456" s="16">
        <v>966</v>
      </c>
      <c r="AC1456" s="16" t="s">
        <v>2678</v>
      </c>
      <c r="AD1456" s="16" t="s">
        <v>2679</v>
      </c>
      <c r="AE1456" s="16" t="s">
        <v>2680</v>
      </c>
      <c r="AF1456" s="16" t="s">
        <v>2681</v>
      </c>
      <c r="AG1456" s="16" t="s">
        <v>2682</v>
      </c>
      <c r="AH1456" s="16">
        <v>50.3</v>
      </c>
      <c r="AI1456" s="16">
        <v>2.36</v>
      </c>
      <c r="AJ1456" s="16">
        <v>16.8</v>
      </c>
      <c r="AK1456" s="16">
        <v>8.52</v>
      </c>
    </row>
    <row r="1457" spans="1:44" s="16" customFormat="1">
      <c r="A1457" s="16" t="s">
        <v>3765</v>
      </c>
      <c r="B1457" s="16">
        <v>239.98107999999999</v>
      </c>
      <c r="C1457" s="16">
        <v>6.88408</v>
      </c>
      <c r="D1457" s="16">
        <v>1496</v>
      </c>
      <c r="E1457" s="16">
        <v>4.9909999999999998E-3</v>
      </c>
      <c r="F1457" s="16">
        <v>26.650400000000001</v>
      </c>
      <c r="G1457" s="16">
        <v>18.027266000000001</v>
      </c>
      <c r="H1457" s="16">
        <v>-14.10125266</v>
      </c>
      <c r="I1457" s="16" t="s">
        <v>1160</v>
      </c>
      <c r="K1457" s="16" t="s">
        <v>931</v>
      </c>
      <c r="L1457" s="16" t="s">
        <v>3766</v>
      </c>
      <c r="M1457" s="16">
        <v>258430</v>
      </c>
      <c r="N1457" s="16" t="s">
        <v>1635</v>
      </c>
      <c r="O1457" s="16">
        <v>239.98108999999999</v>
      </c>
      <c r="P1457" s="16">
        <v>6.8840813000000001</v>
      </c>
      <c r="Q1457" s="17" t="s">
        <v>3767</v>
      </c>
      <c r="R1457" s="16">
        <v>1729</v>
      </c>
      <c r="S1457" s="16">
        <v>313</v>
      </c>
      <c r="T1457" s="16" t="s">
        <v>3768</v>
      </c>
      <c r="U1457" s="16" t="s">
        <v>3769</v>
      </c>
      <c r="V1457" s="17" t="s">
        <v>3770</v>
      </c>
      <c r="W1457" s="16" t="s">
        <v>1205</v>
      </c>
      <c r="X1457" s="16">
        <v>239.9783333</v>
      </c>
      <c r="Y1457" s="16">
        <v>6.886111111</v>
      </c>
      <c r="Z1457" s="16">
        <v>239.98124999999999</v>
      </c>
      <c r="AA1457" s="16">
        <v>6.8841666669999997</v>
      </c>
      <c r="AB1457" s="16">
        <v>1558</v>
      </c>
      <c r="AD1457" s="16" t="s">
        <v>3771</v>
      </c>
      <c r="AE1457" s="16" t="s">
        <v>3772</v>
      </c>
      <c r="AF1457" s="16" t="s">
        <v>3773</v>
      </c>
      <c r="AG1457" s="16" t="s">
        <v>2734</v>
      </c>
      <c r="AH1457" s="16">
        <v>8.4</v>
      </c>
      <c r="AI1457" s="16">
        <v>2.35</v>
      </c>
      <c r="AJ1457" s="16">
        <v>25.9</v>
      </c>
      <c r="AK1457" s="16">
        <v>8</v>
      </c>
    </row>
    <row r="1458" spans="1:44" s="16" customFormat="1">
      <c r="A1458" s="16" t="s">
        <v>6322</v>
      </c>
      <c r="B1458" s="16">
        <v>140.31242</v>
      </c>
      <c r="C1458" s="16">
        <v>9.7311899999999998</v>
      </c>
      <c r="D1458" s="16">
        <v>1400</v>
      </c>
      <c r="E1458" s="16">
        <v>4.6709999999999998E-3</v>
      </c>
      <c r="F1458" s="16">
        <v>22.477599999999999</v>
      </c>
      <c r="G1458" s="16">
        <v>17.658064</v>
      </c>
      <c r="H1458" s="16">
        <v>-14.100685690000001</v>
      </c>
      <c r="I1458" s="16" t="s">
        <v>1160</v>
      </c>
      <c r="K1458" s="16" t="s">
        <v>628</v>
      </c>
      <c r="L1458" s="16" t="s">
        <v>6323</v>
      </c>
      <c r="N1458" s="16" t="s">
        <v>1161</v>
      </c>
      <c r="O1458" s="16">
        <v>140.31242</v>
      </c>
      <c r="P1458" s="16">
        <v>9.7311808000000006</v>
      </c>
      <c r="Q1458" s="17" t="s">
        <v>6324</v>
      </c>
      <c r="R1458" s="16">
        <v>1302</v>
      </c>
      <c r="S1458" s="16">
        <v>370</v>
      </c>
      <c r="T1458" s="16" t="s">
        <v>6325</v>
      </c>
      <c r="U1458" s="16" t="s">
        <v>6326</v>
      </c>
      <c r="V1458" s="17" t="s">
        <v>6327</v>
      </c>
      <c r="W1458" s="16" t="s">
        <v>1205</v>
      </c>
    </row>
    <row r="1459" spans="1:44" s="16" customFormat="1">
      <c r="A1459" s="16" t="s">
        <v>9081</v>
      </c>
      <c r="B1459" s="16">
        <v>160.50154000000001</v>
      </c>
      <c r="C1459" s="16">
        <v>12.33493</v>
      </c>
      <c r="D1459" s="16">
        <v>778</v>
      </c>
      <c r="E1459" s="16">
        <v>2.5950000000000001E-3</v>
      </c>
      <c r="F1459" s="16">
        <v>9.3193599999999996</v>
      </c>
      <c r="G1459" s="16">
        <v>15.748946</v>
      </c>
      <c r="H1459" s="16">
        <v>-14.097984439999999</v>
      </c>
      <c r="I1459" s="16" t="s">
        <v>1160</v>
      </c>
      <c r="K1459" s="16" t="s">
        <v>347</v>
      </c>
      <c r="L1459" s="16" t="s">
        <v>9082</v>
      </c>
      <c r="M1459" s="16">
        <v>200532</v>
      </c>
      <c r="N1459" s="16" t="s">
        <v>5209</v>
      </c>
      <c r="O1459" s="16">
        <v>160.50154000000001</v>
      </c>
      <c r="P1459" s="16">
        <v>12.334928</v>
      </c>
      <c r="Q1459" s="17" t="s">
        <v>9083</v>
      </c>
      <c r="R1459" s="16">
        <v>1601</v>
      </c>
      <c r="S1459" s="16">
        <v>339</v>
      </c>
      <c r="T1459" s="16" t="s">
        <v>9084</v>
      </c>
      <c r="U1459" s="16" t="s">
        <v>9085</v>
      </c>
      <c r="V1459" s="17" t="s">
        <v>9086</v>
      </c>
      <c r="W1459" s="16" t="s">
        <v>1205</v>
      </c>
      <c r="X1459" s="16">
        <v>160.50333330000001</v>
      </c>
      <c r="Y1459" s="16">
        <v>12.3325</v>
      </c>
      <c r="Z1459" s="16">
        <v>160.50125</v>
      </c>
      <c r="AA1459" s="16">
        <v>12.33527778</v>
      </c>
      <c r="AB1459" s="16">
        <v>772</v>
      </c>
      <c r="AC1459" s="16" t="s">
        <v>9087</v>
      </c>
      <c r="AD1459" s="16" t="s">
        <v>9088</v>
      </c>
      <c r="AE1459" s="16" t="s">
        <v>9089</v>
      </c>
      <c r="AF1459" s="16" t="s">
        <v>8189</v>
      </c>
      <c r="AG1459" s="16" t="s">
        <v>7433</v>
      </c>
      <c r="AH1459" s="16">
        <v>20</v>
      </c>
      <c r="AI1459" s="16">
        <v>1.85</v>
      </c>
      <c r="AJ1459" s="16">
        <v>11.1</v>
      </c>
      <c r="AK1459" s="16">
        <v>7.48</v>
      </c>
      <c r="AR1459" s="16" t="s">
        <v>8159</v>
      </c>
    </row>
    <row r="1460" spans="1:44" s="16" customFormat="1">
      <c r="A1460" s="16" t="s">
        <v>1293</v>
      </c>
      <c r="B1460" s="16">
        <v>144.34797599999999</v>
      </c>
      <c r="C1460" s="16">
        <v>4.0985100599999997</v>
      </c>
      <c r="D1460" s="16">
        <v>2016</v>
      </c>
      <c r="E1460" s="16">
        <v>6.7247072951065745E-3</v>
      </c>
      <c r="F1460" s="16">
        <v>31.342600000000001</v>
      </c>
      <c r="G1460" s="16">
        <v>18.384108000000001</v>
      </c>
      <c r="H1460" s="16">
        <v>-14.0965671</v>
      </c>
      <c r="I1460" s="16" t="s">
        <v>1160</v>
      </c>
      <c r="M1460" s="16">
        <v>198430</v>
      </c>
      <c r="N1460" s="16" t="s">
        <v>1294</v>
      </c>
      <c r="X1460" s="16">
        <v>144.35</v>
      </c>
      <c r="Y1460" s="16">
        <v>4.0983333330000002</v>
      </c>
      <c r="Z1460" s="16">
        <v>144.34791670000001</v>
      </c>
      <c r="AA1460" s="16">
        <v>4.0986111110000003</v>
      </c>
      <c r="AB1460" s="16">
        <v>2016</v>
      </c>
      <c r="AD1460" s="16" t="s">
        <v>1295</v>
      </c>
      <c r="AE1460" s="16" t="s">
        <v>1296</v>
      </c>
      <c r="AF1460" s="16" t="s">
        <v>1297</v>
      </c>
      <c r="AG1460" s="16" t="s">
        <v>1298</v>
      </c>
      <c r="AH1460" s="16">
        <v>7.4</v>
      </c>
      <c r="AI1460" s="16">
        <v>2.37</v>
      </c>
      <c r="AJ1460" s="16">
        <v>31.4</v>
      </c>
      <c r="AK1460" s="16">
        <v>8.1</v>
      </c>
    </row>
    <row r="1461" spans="1:44" s="16" customFormat="1">
      <c r="A1461" s="16" t="s">
        <v>9371</v>
      </c>
      <c r="B1461" s="16">
        <v>162.32675</v>
      </c>
      <c r="C1461" s="16">
        <v>12.3782</v>
      </c>
      <c r="D1461" s="16">
        <v>1349</v>
      </c>
      <c r="E1461" s="16">
        <v>4.4999999999999997E-3</v>
      </c>
      <c r="F1461" s="16">
        <v>24.108799999999999</v>
      </c>
      <c r="G1461" s="16">
        <v>17.822523</v>
      </c>
      <c r="H1461" s="16">
        <v>-14.088355</v>
      </c>
      <c r="I1461" s="16" t="s">
        <v>1160</v>
      </c>
      <c r="L1461" s="16" t="s">
        <v>9372</v>
      </c>
      <c r="N1461" s="16" t="s">
        <v>1287</v>
      </c>
      <c r="AR1461" s="16" t="s">
        <v>9373</v>
      </c>
    </row>
    <row r="1462" spans="1:44" s="16" customFormat="1">
      <c r="A1462" s="16" t="s">
        <v>4283</v>
      </c>
      <c r="B1462" s="16">
        <v>204.35917000000001</v>
      </c>
      <c r="C1462" s="16">
        <v>7.6444400000000003</v>
      </c>
      <c r="D1462" s="16">
        <v>1045</v>
      </c>
      <c r="E1462" s="16">
        <v>3.4870000000000001E-3</v>
      </c>
      <c r="F1462" s="16">
        <v>18.447099999999999</v>
      </c>
      <c r="G1462" s="16">
        <v>17.245636000000001</v>
      </c>
      <c r="H1462" s="18">
        <v>-14.084004510201854</v>
      </c>
      <c r="I1462" s="16" t="s">
        <v>1160</v>
      </c>
      <c r="M1462" s="16">
        <v>8614</v>
      </c>
      <c r="N1462" s="16" t="s">
        <v>1465</v>
      </c>
      <c r="X1462" s="16">
        <v>204.3604167</v>
      </c>
      <c r="Y1462" s="16">
        <v>7.641666667</v>
      </c>
      <c r="Z1462" s="16">
        <v>204.3591667</v>
      </c>
      <c r="AA1462" s="16">
        <v>7.6449999999999996</v>
      </c>
      <c r="AB1462" s="16">
        <v>1046</v>
      </c>
      <c r="AC1462" s="16" t="s">
        <v>4284</v>
      </c>
      <c r="AD1462" s="16" t="s">
        <v>4285</v>
      </c>
      <c r="AE1462" s="16" t="s">
        <v>4286</v>
      </c>
      <c r="AF1462" s="16" t="s">
        <v>4287</v>
      </c>
      <c r="AG1462" s="16" t="s">
        <v>4288</v>
      </c>
      <c r="AH1462" s="16">
        <v>175</v>
      </c>
      <c r="AI1462" s="16">
        <v>2.58</v>
      </c>
      <c r="AJ1462" s="16">
        <v>16.2</v>
      </c>
      <c r="AK1462" s="16">
        <v>9.19</v>
      </c>
    </row>
    <row r="1463" spans="1:44" s="16" customFormat="1">
      <c r="A1463" s="16" t="s">
        <v>6664</v>
      </c>
      <c r="B1463" s="16">
        <v>222.46126520000001</v>
      </c>
      <c r="C1463" s="16">
        <v>9.9416848600000005</v>
      </c>
      <c r="D1463" s="16">
        <v>1809</v>
      </c>
      <c r="E1463" s="16">
        <v>6.034223956769739E-3</v>
      </c>
      <c r="F1463" s="16">
        <v>31.496700000000001</v>
      </c>
      <c r="G1463" s="16">
        <v>18.408308000000002</v>
      </c>
      <c r="H1463" s="16">
        <v>-14.083017269999999</v>
      </c>
      <c r="I1463" s="16" t="s">
        <v>1160</v>
      </c>
      <c r="M1463" s="16">
        <v>249197</v>
      </c>
      <c r="N1463" s="16" t="s">
        <v>3628</v>
      </c>
      <c r="X1463" s="16">
        <v>222.46708330000001</v>
      </c>
      <c r="Y1463" s="16">
        <v>9.9450000000000003</v>
      </c>
      <c r="Z1463" s="16">
        <v>222.46125000000001</v>
      </c>
      <c r="AA1463" s="16">
        <v>9.9416666669999998</v>
      </c>
      <c r="AB1463" s="16">
        <v>1809</v>
      </c>
      <c r="AD1463" s="16" t="s">
        <v>6665</v>
      </c>
      <c r="AE1463" s="16" t="s">
        <v>6666</v>
      </c>
      <c r="AF1463" s="16" t="s">
        <v>6667</v>
      </c>
      <c r="AG1463" s="16" t="s">
        <v>6668</v>
      </c>
      <c r="AH1463" s="16">
        <v>7.1</v>
      </c>
      <c r="AI1463" s="16">
        <v>1.94</v>
      </c>
      <c r="AJ1463" s="16">
        <v>29.4</v>
      </c>
      <c r="AK1463" s="16">
        <v>8.06</v>
      </c>
    </row>
    <row r="1464" spans="1:44" s="16" customFormat="1">
      <c r="A1464" s="16" t="s">
        <v>11997</v>
      </c>
      <c r="B1464" s="16">
        <v>218.4851018</v>
      </c>
      <c r="C1464" s="16">
        <v>10.7948071</v>
      </c>
      <c r="D1464" s="16">
        <v>2265</v>
      </c>
      <c r="E1464" s="16">
        <v>7.5552887020914642E-3</v>
      </c>
      <c r="F1464" s="16">
        <v>38.076099999999997</v>
      </c>
      <c r="G1464" s="16">
        <v>18.822127999999999</v>
      </c>
      <c r="H1464" s="16">
        <v>-14.08113429</v>
      </c>
      <c r="I1464" s="16" t="s">
        <v>1160</v>
      </c>
      <c r="M1464" s="16">
        <v>249180</v>
      </c>
      <c r="N1464" s="16" t="s">
        <v>1465</v>
      </c>
      <c r="X1464" s="16">
        <v>218.47666670000001</v>
      </c>
      <c r="Y1464" s="16">
        <v>10.804444439999999</v>
      </c>
      <c r="Z1464" s="16">
        <v>218.48500000000001</v>
      </c>
      <c r="AA1464" s="16">
        <v>10.794722220000001</v>
      </c>
      <c r="AB1464" s="16">
        <v>2265</v>
      </c>
      <c r="AD1464" s="16" t="s">
        <v>11998</v>
      </c>
      <c r="AE1464" s="16" t="s">
        <v>11999</v>
      </c>
      <c r="AF1464" s="16" t="s">
        <v>12000</v>
      </c>
      <c r="AG1464" s="16" t="s">
        <v>8190</v>
      </c>
      <c r="AH1464" s="16">
        <v>7.5</v>
      </c>
      <c r="AI1464" s="16">
        <v>2.46</v>
      </c>
      <c r="AJ1464" s="16">
        <v>35.5</v>
      </c>
      <c r="AK1464" s="16">
        <v>8.14</v>
      </c>
    </row>
    <row r="1465" spans="1:44" s="16" customFormat="1">
      <c r="A1465" s="16" t="s">
        <v>4663</v>
      </c>
      <c r="B1465" s="16">
        <v>165.7579734</v>
      </c>
      <c r="C1465" s="16">
        <v>8.0484758099999993</v>
      </c>
      <c r="D1465" s="16">
        <v>1359</v>
      </c>
      <c r="E1465" s="16">
        <v>4.5331732212548787E-3</v>
      </c>
      <c r="F1465" s="16">
        <v>24.365300000000001</v>
      </c>
      <c r="G1465" s="16">
        <v>17.862532000000002</v>
      </c>
      <c r="H1465" s="16">
        <v>-14.071326819999999</v>
      </c>
      <c r="I1465" s="16" t="s">
        <v>1160</v>
      </c>
      <c r="M1465" s="16">
        <v>202040</v>
      </c>
      <c r="N1465" s="16" t="s">
        <v>2715</v>
      </c>
      <c r="X1465" s="16">
        <v>165.75749999999999</v>
      </c>
      <c r="Y1465" s="16">
        <v>8.0480555559999996</v>
      </c>
      <c r="Z1465" s="16">
        <v>165.75791670000001</v>
      </c>
      <c r="AA1465" s="16">
        <v>8.0483333330000004</v>
      </c>
      <c r="AB1465" s="16">
        <v>1359</v>
      </c>
      <c r="AC1465" s="16" t="s">
        <v>4664</v>
      </c>
      <c r="AD1465" s="16" t="s">
        <v>4665</v>
      </c>
      <c r="AE1465" s="16" t="s">
        <v>4666</v>
      </c>
      <c r="AF1465" s="16" t="s">
        <v>4813</v>
      </c>
      <c r="AG1465" s="16" t="s">
        <v>4814</v>
      </c>
      <c r="AH1465" s="16">
        <v>20.6</v>
      </c>
      <c r="AI1465" s="16">
        <v>2.13</v>
      </c>
      <c r="AJ1465" s="16">
        <v>17.5</v>
      </c>
      <c r="AK1465" s="16">
        <v>8.15</v>
      </c>
    </row>
    <row r="1466" spans="1:44" s="16" customFormat="1">
      <c r="A1466" s="16" t="s">
        <v>4060</v>
      </c>
      <c r="B1466" s="16">
        <v>151.51956490000001</v>
      </c>
      <c r="C1466" s="16">
        <v>7.1351591900000004</v>
      </c>
      <c r="D1466" s="16">
        <v>2487</v>
      </c>
      <c r="E1466" s="16">
        <v>8.295807064945461E-3</v>
      </c>
      <c r="F1466" s="16">
        <v>38.662199999999999</v>
      </c>
      <c r="G1466" s="16">
        <v>18.885714</v>
      </c>
      <c r="H1466" s="16">
        <v>-14.05071882</v>
      </c>
      <c r="I1466" s="16" t="s">
        <v>1160</v>
      </c>
      <c r="M1466" s="16">
        <v>208434</v>
      </c>
      <c r="N1466" s="16" t="s">
        <v>1465</v>
      </c>
      <c r="X1466" s="16">
        <v>151.5204167</v>
      </c>
      <c r="Y1466" s="16">
        <v>7.130555556</v>
      </c>
      <c r="Z1466" s="16">
        <v>151.51958329999999</v>
      </c>
      <c r="AA1466" s="16">
        <v>7.1352777779999998</v>
      </c>
      <c r="AB1466" s="16">
        <v>2487</v>
      </c>
      <c r="AD1466" s="16" t="s">
        <v>4061</v>
      </c>
      <c r="AE1466" s="16" t="s">
        <v>4062</v>
      </c>
      <c r="AF1466" s="16" t="s">
        <v>4063</v>
      </c>
      <c r="AG1466" s="16" t="s">
        <v>4064</v>
      </c>
      <c r="AH1466" s="16">
        <v>5.4</v>
      </c>
      <c r="AI1466" s="16">
        <v>2.34</v>
      </c>
      <c r="AJ1466" s="16">
        <v>38.200000000000003</v>
      </c>
      <c r="AK1466" s="16">
        <v>8.15</v>
      </c>
    </row>
    <row r="1467" spans="1:44" s="16" customFormat="1">
      <c r="A1467" s="16" t="s">
        <v>3951</v>
      </c>
      <c r="B1467" s="16">
        <v>217.70278999999999</v>
      </c>
      <c r="C1467" s="16">
        <v>7.1571899999999999</v>
      </c>
      <c r="D1467" s="16">
        <v>1323</v>
      </c>
      <c r="E1467" s="16">
        <v>4.4140000000000004E-3</v>
      </c>
      <c r="F1467" s="16">
        <v>24.293800000000001</v>
      </c>
      <c r="G1467" s="16">
        <v>17.883917</v>
      </c>
      <c r="H1467" s="16">
        <v>-14.04356026</v>
      </c>
      <c r="I1467" s="16" t="s">
        <v>1160</v>
      </c>
      <c r="K1467" s="16" t="s">
        <v>960</v>
      </c>
      <c r="L1467" s="16" t="s">
        <v>3952</v>
      </c>
      <c r="N1467" s="16" t="s">
        <v>2709</v>
      </c>
      <c r="O1467" s="16">
        <v>217.70276999999999</v>
      </c>
      <c r="P1467" s="16">
        <v>7.1572031000000003</v>
      </c>
      <c r="Q1467" s="17" t="s">
        <v>3953</v>
      </c>
      <c r="R1467" s="16">
        <v>1812</v>
      </c>
      <c r="S1467" s="16">
        <v>130</v>
      </c>
      <c r="T1467" s="16" t="s">
        <v>3954</v>
      </c>
      <c r="U1467" s="16" t="s">
        <v>3955</v>
      </c>
      <c r="V1467" s="17" t="s">
        <v>3956</v>
      </c>
      <c r="W1467" s="16" t="s">
        <v>1205</v>
      </c>
    </row>
    <row r="1468" spans="1:44" s="16" customFormat="1">
      <c r="A1468" s="16" t="s">
        <v>1352</v>
      </c>
      <c r="B1468" s="16">
        <v>217.38923</v>
      </c>
      <c r="C1468" s="16">
        <v>4.1703700000000001</v>
      </c>
      <c r="D1468" s="16">
        <v>1496</v>
      </c>
      <c r="E1468" s="16">
        <v>4.9909999999999998E-3</v>
      </c>
      <c r="F1468" s="16">
        <v>26.382899999999999</v>
      </c>
      <c r="G1468" s="16">
        <v>18.078355999999999</v>
      </c>
      <c r="H1468" s="16">
        <v>-14.028257</v>
      </c>
      <c r="I1468" s="16" t="s">
        <v>1160</v>
      </c>
      <c r="K1468" s="16" t="s">
        <v>1177</v>
      </c>
      <c r="L1468" s="16" t="s">
        <v>1353</v>
      </c>
      <c r="N1468" s="16" t="s">
        <v>1161</v>
      </c>
      <c r="O1468" s="16">
        <v>217.38923</v>
      </c>
      <c r="P1468" s="16">
        <v>4.1703657999999999</v>
      </c>
      <c r="Q1468" s="17" t="s">
        <v>1354</v>
      </c>
      <c r="R1468" s="16">
        <v>585</v>
      </c>
      <c r="S1468" s="16">
        <v>477</v>
      </c>
      <c r="T1468" s="16" t="s">
        <v>1355</v>
      </c>
      <c r="U1468" s="16" t="s">
        <v>1356</v>
      </c>
      <c r="V1468" s="17" t="s">
        <v>1357</v>
      </c>
      <c r="W1468" s="16" t="s">
        <v>1205</v>
      </c>
    </row>
    <row r="1469" spans="1:44" s="16" customFormat="1">
      <c r="A1469" s="16" t="s">
        <v>8439</v>
      </c>
      <c r="B1469" s="16">
        <v>150.0101966</v>
      </c>
      <c r="C1469" s="16">
        <v>15.76849313</v>
      </c>
      <c r="D1469" s="16">
        <v>2326</v>
      </c>
      <c r="E1469" s="16">
        <v>7.7587644684612564E-3</v>
      </c>
      <c r="F1469" s="16">
        <v>36.744799999999998</v>
      </c>
      <c r="G1469" s="16">
        <v>18.804012</v>
      </c>
      <c r="H1469" s="16">
        <v>-14.021967439999999</v>
      </c>
      <c r="I1469" s="16" t="s">
        <v>1160</v>
      </c>
      <c r="M1469" s="16">
        <v>205097</v>
      </c>
      <c r="N1469" s="16" t="s">
        <v>8440</v>
      </c>
      <c r="X1469" s="16">
        <v>150.00624999999999</v>
      </c>
      <c r="Y1469" s="16">
        <v>15.77083333</v>
      </c>
      <c r="Z1469" s="16">
        <v>150.0108333</v>
      </c>
      <c r="AA1469" s="16">
        <v>15.76861111</v>
      </c>
      <c r="AB1469" s="16">
        <v>2326</v>
      </c>
      <c r="AD1469" s="16" t="s">
        <v>8441</v>
      </c>
      <c r="AE1469" s="16" t="s">
        <v>8442</v>
      </c>
      <c r="AF1469" s="16" t="s">
        <v>8443</v>
      </c>
      <c r="AG1469" s="16" t="s">
        <v>1298</v>
      </c>
      <c r="AH1469" s="16">
        <v>6.6</v>
      </c>
      <c r="AI1469" s="16">
        <v>2.12</v>
      </c>
      <c r="AJ1469" s="16">
        <v>35.9</v>
      </c>
      <c r="AK1469" s="16">
        <v>8.2100000000000009</v>
      </c>
      <c r="AL1469" s="16" t="s">
        <v>8444</v>
      </c>
      <c r="AO1469" s="16" t="s">
        <v>8444</v>
      </c>
      <c r="AR1469" s="16" t="s">
        <v>8073</v>
      </c>
    </row>
    <row r="1470" spans="1:44" s="16" customFormat="1">
      <c r="A1470" s="16" t="s">
        <v>7490</v>
      </c>
      <c r="B1470" s="16">
        <v>135.66142339999999</v>
      </c>
      <c r="C1470" s="16">
        <v>13.11655925</v>
      </c>
      <c r="D1470" s="16">
        <v>5169</v>
      </c>
      <c r="E1470" s="16">
        <v>1.724206944861403E-2</v>
      </c>
      <c r="F1470" s="16">
        <v>74.581699999999998</v>
      </c>
      <c r="G1470" s="16">
        <v>20.352910999999999</v>
      </c>
      <c r="H1470" s="16">
        <v>-14.010250389999999</v>
      </c>
      <c r="I1470" s="16" t="s">
        <v>1160</v>
      </c>
      <c r="M1470" s="16">
        <v>198319</v>
      </c>
      <c r="N1470" s="16" t="s">
        <v>5400</v>
      </c>
      <c r="X1470" s="16">
        <v>135.66</v>
      </c>
      <c r="Y1470" s="16">
        <v>13.114166669999999</v>
      </c>
      <c r="Z1470" s="16">
        <v>135.66125</v>
      </c>
      <c r="AA1470" s="16">
        <v>13.11638889</v>
      </c>
      <c r="AB1470" s="16">
        <v>5169</v>
      </c>
      <c r="AD1470" s="16" t="s">
        <v>7596</v>
      </c>
      <c r="AE1470" s="16" t="s">
        <v>7597</v>
      </c>
      <c r="AF1470" s="16" t="s">
        <v>7598</v>
      </c>
      <c r="AG1470" s="16" t="s">
        <v>7599</v>
      </c>
      <c r="AH1470" s="16">
        <v>12.4</v>
      </c>
      <c r="AI1470" s="16">
        <v>2.11</v>
      </c>
      <c r="AJ1470" s="16">
        <v>76.099999999999994</v>
      </c>
      <c r="AK1470" s="16">
        <v>9.09</v>
      </c>
    </row>
    <row r="1471" spans="1:44" s="16" customFormat="1">
      <c r="A1471" s="16" t="s">
        <v>4754</v>
      </c>
      <c r="B1471" s="16">
        <v>142.44238000000001</v>
      </c>
      <c r="C1471" s="16">
        <v>8.0432799999999993</v>
      </c>
      <c r="D1471" s="16">
        <v>1965</v>
      </c>
      <c r="E1471" s="16">
        <v>6.5550000000000001E-3</v>
      </c>
      <c r="F1471" s="16">
        <v>30.7683</v>
      </c>
      <c r="G1471" s="16">
        <v>18.442539</v>
      </c>
      <c r="H1471" s="16">
        <v>-13.997979000000001</v>
      </c>
      <c r="I1471" s="16" t="s">
        <v>1160</v>
      </c>
      <c r="K1471" s="16" t="s">
        <v>902</v>
      </c>
      <c r="L1471" s="16" t="s">
        <v>4755</v>
      </c>
      <c r="N1471" s="16" t="s">
        <v>3706</v>
      </c>
      <c r="O1471" s="16">
        <v>142.44238999999999</v>
      </c>
      <c r="P1471" s="16">
        <v>8.0432851999999997</v>
      </c>
      <c r="Q1471" s="17" t="s">
        <v>4756</v>
      </c>
      <c r="R1471" s="16">
        <v>1196</v>
      </c>
      <c r="S1471" s="16">
        <v>389</v>
      </c>
      <c r="T1471" s="16" t="s">
        <v>4757</v>
      </c>
      <c r="U1471" s="16" t="s">
        <v>4758</v>
      </c>
      <c r="V1471" s="17" t="s">
        <v>4759</v>
      </c>
      <c r="W1471" s="16" t="s">
        <v>1205</v>
      </c>
    </row>
    <row r="1472" spans="1:44" s="16" customFormat="1">
      <c r="A1472" s="16" t="s">
        <v>4781</v>
      </c>
      <c r="B1472" s="16">
        <v>207.09483</v>
      </c>
      <c r="C1472" s="16">
        <v>8.2116100000000003</v>
      </c>
      <c r="D1472" s="16">
        <v>1200</v>
      </c>
      <c r="E1472" s="16">
        <v>4.0039999999999997E-3</v>
      </c>
      <c r="F1472" s="16">
        <v>23.403400000000001</v>
      </c>
      <c r="G1472" s="16">
        <v>17.848714999999999</v>
      </c>
      <c r="H1472" s="16">
        <v>-13.99767978</v>
      </c>
      <c r="I1472" s="16" t="s">
        <v>1160</v>
      </c>
      <c r="K1472" s="16" t="s">
        <v>801</v>
      </c>
      <c r="L1472" s="16" t="s">
        <v>4782</v>
      </c>
      <c r="M1472" s="16">
        <v>713655</v>
      </c>
      <c r="N1472" s="16" t="s">
        <v>1161</v>
      </c>
      <c r="O1472" s="16">
        <v>207.09483</v>
      </c>
      <c r="P1472" s="16">
        <v>8.2116088000000005</v>
      </c>
      <c r="Q1472" s="17" t="s">
        <v>4783</v>
      </c>
      <c r="R1472" s="16">
        <v>1804</v>
      </c>
      <c r="S1472" s="16">
        <v>23</v>
      </c>
      <c r="T1472" s="16" t="s">
        <v>4784</v>
      </c>
      <c r="U1472" s="16" t="s">
        <v>4785</v>
      </c>
      <c r="V1472" s="17" t="s">
        <v>4786</v>
      </c>
      <c r="W1472" s="16" t="s">
        <v>1205</v>
      </c>
      <c r="X1472" s="16">
        <v>207.08625000000001</v>
      </c>
      <c r="Y1472" s="16">
        <v>8.2019444440000004</v>
      </c>
      <c r="Z1472" s="16">
        <v>207.095</v>
      </c>
      <c r="AA1472" s="16">
        <v>8.2113888890000002</v>
      </c>
      <c r="AB1472" s="16">
        <v>1160</v>
      </c>
      <c r="AD1472" s="16" t="s">
        <v>4787</v>
      </c>
      <c r="AE1472" s="16" t="s">
        <v>4788</v>
      </c>
      <c r="AF1472" s="16" t="s">
        <v>4789</v>
      </c>
      <c r="AG1472" s="16" t="s">
        <v>4911</v>
      </c>
      <c r="AH1472" s="16">
        <v>6.2</v>
      </c>
      <c r="AI1472" s="16">
        <v>1.8</v>
      </c>
      <c r="AJ1472" s="16">
        <v>21.7</v>
      </c>
      <c r="AK1472" s="16">
        <v>7.55</v>
      </c>
    </row>
    <row r="1473" spans="1:37" s="16" customFormat="1">
      <c r="A1473" s="16" t="s">
        <v>4798</v>
      </c>
      <c r="B1473" s="16">
        <v>210.55333089999999</v>
      </c>
      <c r="C1473" s="16">
        <v>8.0856255600000004</v>
      </c>
      <c r="D1473" s="16">
        <v>5232</v>
      </c>
      <c r="E1473" s="16">
        <v>1.745221655158611E-2</v>
      </c>
      <c r="F1473" s="16">
        <v>80.716200000000001</v>
      </c>
      <c r="G1473" s="16">
        <v>20.561271999999999</v>
      </c>
      <c r="H1473" s="16">
        <v>-13.97353154</v>
      </c>
      <c r="I1473" s="16" t="s">
        <v>1160</v>
      </c>
      <c r="M1473" s="16">
        <v>249095</v>
      </c>
      <c r="N1473" s="16" t="s">
        <v>4616</v>
      </c>
      <c r="X1473" s="16">
        <v>210.55625000000001</v>
      </c>
      <c r="Y1473" s="16">
        <v>8.0908333330000008</v>
      </c>
      <c r="Z1473" s="16">
        <v>210.5541667</v>
      </c>
      <c r="AA1473" s="16">
        <v>8.0869444440000002</v>
      </c>
      <c r="AB1473" s="16">
        <v>5232</v>
      </c>
      <c r="AD1473" s="16" t="s">
        <v>4799</v>
      </c>
      <c r="AE1473" s="16" t="s">
        <v>4800</v>
      </c>
      <c r="AF1473" s="16" t="s">
        <v>4801</v>
      </c>
      <c r="AG1473" s="16" t="s">
        <v>4802</v>
      </c>
      <c r="AH1473" s="16">
        <v>7.1</v>
      </c>
      <c r="AI1473" s="16">
        <v>2.12</v>
      </c>
      <c r="AJ1473" s="16">
        <v>76.7</v>
      </c>
      <c r="AK1473" s="16">
        <v>8.8800000000000008</v>
      </c>
    </row>
    <row r="1474" spans="1:37" s="16" customFormat="1">
      <c r="A1474" s="16" t="s">
        <v>5871</v>
      </c>
      <c r="B1474" s="16">
        <v>134.27266729999999</v>
      </c>
      <c r="C1474" s="16">
        <v>9.1183121400000005</v>
      </c>
      <c r="D1474" s="16">
        <v>3970</v>
      </c>
      <c r="E1474" s="16">
        <v>1.3242603155542213E-2</v>
      </c>
      <c r="F1474" s="16">
        <v>58.134</v>
      </c>
      <c r="G1474" s="16">
        <v>19.878269</v>
      </c>
      <c r="H1474" s="16">
        <v>-13.943882029999999</v>
      </c>
      <c r="I1474" s="16" t="s">
        <v>1160</v>
      </c>
      <c r="M1474" s="16">
        <v>182467</v>
      </c>
      <c r="N1474" s="16" t="s">
        <v>4616</v>
      </c>
      <c r="X1474" s="16">
        <v>134.27583329999999</v>
      </c>
      <c r="Y1474" s="16">
        <v>9.1227777779999997</v>
      </c>
      <c r="Z1474" s="16">
        <v>134.27333329999999</v>
      </c>
      <c r="AA1474" s="16">
        <v>9.1183333330000007</v>
      </c>
      <c r="AB1474" s="16">
        <v>3970</v>
      </c>
      <c r="AD1474" s="16" t="s">
        <v>5872</v>
      </c>
      <c r="AE1474" s="16" t="s">
        <v>5873</v>
      </c>
      <c r="AF1474" s="16" t="s">
        <v>5874</v>
      </c>
      <c r="AG1474" s="16" t="s">
        <v>4802</v>
      </c>
      <c r="AH1474" s="16">
        <v>9.1999999999999993</v>
      </c>
      <c r="AI1474" s="16">
        <v>2.21</v>
      </c>
      <c r="AJ1474" s="16">
        <v>59.6</v>
      </c>
      <c r="AK1474" s="16">
        <v>8.66</v>
      </c>
    </row>
    <row r="1475" spans="1:37" s="16" customFormat="1">
      <c r="A1475" s="16" t="s">
        <v>4101</v>
      </c>
      <c r="B1475" s="16">
        <v>198.13862</v>
      </c>
      <c r="C1475" s="16">
        <v>7.1842800000000002</v>
      </c>
      <c r="D1475" s="16">
        <v>899</v>
      </c>
      <c r="E1475" s="16">
        <v>2.9989999999999999E-3</v>
      </c>
      <c r="F1475" s="16">
        <v>6.0909800000000001</v>
      </c>
      <c r="G1475" s="16">
        <v>14.996778000000001</v>
      </c>
      <c r="H1475" s="16">
        <v>-13.92665787</v>
      </c>
      <c r="I1475" s="16" t="s">
        <v>1160</v>
      </c>
      <c r="K1475" s="16" t="s">
        <v>962</v>
      </c>
      <c r="L1475" s="16" t="s">
        <v>4102</v>
      </c>
      <c r="M1475" s="16">
        <v>8285</v>
      </c>
      <c r="N1475" s="16" t="s">
        <v>2709</v>
      </c>
      <c r="O1475" s="16">
        <v>198.13866999999999</v>
      </c>
      <c r="P1475" s="16">
        <v>7.1842815</v>
      </c>
      <c r="Q1475" s="17" t="s">
        <v>4103</v>
      </c>
      <c r="R1475" s="16">
        <v>1797</v>
      </c>
      <c r="S1475" s="16">
        <v>309</v>
      </c>
      <c r="T1475" s="16" t="s">
        <v>4104</v>
      </c>
      <c r="U1475" s="16" t="s">
        <v>4105</v>
      </c>
      <c r="V1475" s="17" t="s">
        <v>4106</v>
      </c>
      <c r="W1475" s="16" t="s">
        <v>1205</v>
      </c>
      <c r="X1475" s="16">
        <v>198.1395833</v>
      </c>
      <c r="Y1475" s="16">
        <v>7.1813888889999999</v>
      </c>
      <c r="Z1475" s="16">
        <v>198.13874999999999</v>
      </c>
      <c r="AA1475" s="16">
        <v>7.1841666670000004</v>
      </c>
      <c r="AB1475" s="16">
        <v>898</v>
      </c>
      <c r="AC1475" s="16" t="s">
        <v>4107</v>
      </c>
      <c r="AD1475" s="16" t="s">
        <v>4108</v>
      </c>
      <c r="AE1475" s="16" t="s">
        <v>4109</v>
      </c>
      <c r="AF1475" s="16" t="s">
        <v>4110</v>
      </c>
      <c r="AG1475" s="16" t="s">
        <v>4111</v>
      </c>
      <c r="AH1475" s="16">
        <v>65.2</v>
      </c>
      <c r="AI1475" s="16">
        <v>2.46</v>
      </c>
      <c r="AJ1475" s="16">
        <v>16.8</v>
      </c>
      <c r="AK1475" s="16">
        <v>8.7200000000000006</v>
      </c>
    </row>
    <row r="1476" spans="1:37" s="16" customFormat="1">
      <c r="A1476" s="16" t="s">
        <v>9212</v>
      </c>
      <c r="B1476" s="16">
        <v>161.67215999999999</v>
      </c>
      <c r="C1476" s="16">
        <v>12.32705</v>
      </c>
      <c r="D1476" s="16">
        <v>1013</v>
      </c>
      <c r="E1476" s="16">
        <v>3.3779999999999999E-3</v>
      </c>
      <c r="F1476" s="16">
        <v>15.4298</v>
      </c>
      <c r="G1476" s="16">
        <v>17.047915</v>
      </c>
      <c r="H1476" s="16">
        <v>-13.893886</v>
      </c>
      <c r="I1476" s="16" t="s">
        <v>1160</v>
      </c>
      <c r="K1476" s="16" t="s">
        <v>359</v>
      </c>
      <c r="L1476" s="16" t="s">
        <v>9213</v>
      </c>
      <c r="N1476" s="16" t="s">
        <v>1161</v>
      </c>
      <c r="O1476" s="16">
        <v>161.67215999999999</v>
      </c>
      <c r="P1476" s="16">
        <v>12.327047</v>
      </c>
      <c r="Q1476" s="17" t="s">
        <v>9214</v>
      </c>
      <c r="R1476" s="16">
        <v>1601</v>
      </c>
      <c r="S1476" s="16">
        <v>412</v>
      </c>
      <c r="T1476" s="16" t="s">
        <v>9215</v>
      </c>
      <c r="U1476" s="16" t="s">
        <v>9216</v>
      </c>
      <c r="V1476" s="17" t="s">
        <v>9217</v>
      </c>
      <c r="W1476" s="16" t="s">
        <v>1205</v>
      </c>
    </row>
    <row r="1477" spans="1:37" s="16" customFormat="1">
      <c r="A1477" s="16" t="s">
        <v>3609</v>
      </c>
      <c r="B1477" s="16">
        <v>178.70551</v>
      </c>
      <c r="C1477" s="16">
        <v>6.7096099999999996</v>
      </c>
      <c r="D1477" s="16">
        <v>1359</v>
      </c>
      <c r="E1477" s="16">
        <v>4.5319999999999996E-3</v>
      </c>
      <c r="F1477" s="16">
        <v>28.109500000000001</v>
      </c>
      <c r="G1477" s="16">
        <v>18.356518000000001</v>
      </c>
      <c r="H1477" s="16">
        <v>-13.887747600000001</v>
      </c>
      <c r="I1477" s="16" t="s">
        <v>1160</v>
      </c>
      <c r="K1477" s="16" t="s">
        <v>918</v>
      </c>
      <c r="L1477" s="16" t="s">
        <v>3610</v>
      </c>
      <c r="N1477" s="16" t="s">
        <v>1161</v>
      </c>
      <c r="O1477" s="16">
        <v>178.70551</v>
      </c>
      <c r="P1477" s="16">
        <v>6.7096055999999997</v>
      </c>
      <c r="Q1477" s="17" t="s">
        <v>3611</v>
      </c>
      <c r="R1477" s="16">
        <v>1622</v>
      </c>
      <c r="S1477" s="16">
        <v>140</v>
      </c>
      <c r="T1477" s="16" t="s">
        <v>3612</v>
      </c>
      <c r="U1477" s="16" t="s">
        <v>3613</v>
      </c>
      <c r="V1477" s="17" t="s">
        <v>3614</v>
      </c>
      <c r="W1477" s="16" t="s">
        <v>1205</v>
      </c>
    </row>
    <row r="1478" spans="1:37" s="16" customFormat="1">
      <c r="A1478" s="16" t="s">
        <v>5905</v>
      </c>
      <c r="B1478" s="16">
        <v>214.72282000000001</v>
      </c>
      <c r="C1478" s="16">
        <v>9.2913099999999993</v>
      </c>
      <c r="D1478" s="16">
        <v>1189</v>
      </c>
      <c r="E1478" s="16">
        <v>3.9659999999999999E-3</v>
      </c>
      <c r="F1478" s="16">
        <v>22.502199999999998</v>
      </c>
      <c r="G1478" s="16">
        <v>17.881965999999998</v>
      </c>
      <c r="H1478" s="16">
        <v>-13.8791589</v>
      </c>
      <c r="I1478" s="16" t="s">
        <v>1160</v>
      </c>
      <c r="K1478" s="16" t="s">
        <v>683</v>
      </c>
      <c r="L1478" s="16" t="s">
        <v>5906</v>
      </c>
      <c r="N1478" s="16" t="s">
        <v>4556</v>
      </c>
      <c r="O1478" s="16">
        <v>214.72282000000001</v>
      </c>
      <c r="P1478" s="16">
        <v>9.2913063000000005</v>
      </c>
      <c r="Q1478" s="17" t="s">
        <v>5907</v>
      </c>
      <c r="R1478" s="16">
        <v>1811</v>
      </c>
      <c r="S1478" s="16">
        <v>384</v>
      </c>
      <c r="T1478" s="16" t="s">
        <v>5908</v>
      </c>
      <c r="U1478" s="16" t="s">
        <v>5909</v>
      </c>
      <c r="V1478" s="17" t="s">
        <v>5910</v>
      </c>
      <c r="W1478" s="16" t="s">
        <v>1205</v>
      </c>
    </row>
    <row r="1479" spans="1:37" s="16" customFormat="1">
      <c r="A1479" s="16" t="s">
        <v>1850</v>
      </c>
      <c r="B1479" s="16">
        <v>169.25489999999999</v>
      </c>
      <c r="C1479" s="16">
        <v>4.66228</v>
      </c>
      <c r="D1479" s="16">
        <v>1446</v>
      </c>
      <c r="E1479" s="16">
        <v>4.8240000000000002E-3</v>
      </c>
      <c r="F1479" s="16">
        <v>25.828199999999999</v>
      </c>
      <c r="G1479" s="16">
        <v>18.201052000000001</v>
      </c>
      <c r="H1479" s="16">
        <v>-13.859419000000001</v>
      </c>
      <c r="I1479" s="16" t="s">
        <v>1160</v>
      </c>
      <c r="K1479" s="16" t="s">
        <v>1093</v>
      </c>
      <c r="L1479" s="16" t="s">
        <v>1851</v>
      </c>
      <c r="N1479" s="16" t="s">
        <v>1635</v>
      </c>
      <c r="O1479" s="16">
        <v>169.25492</v>
      </c>
      <c r="P1479" s="16">
        <v>4.6622728999999996</v>
      </c>
      <c r="Q1479" s="17" t="s">
        <v>1852</v>
      </c>
      <c r="R1479" s="16">
        <v>835</v>
      </c>
      <c r="S1479" s="16">
        <v>120</v>
      </c>
      <c r="T1479" s="16" t="s">
        <v>1853</v>
      </c>
      <c r="U1479" s="16" t="s">
        <v>1854</v>
      </c>
      <c r="V1479" s="17" t="s">
        <v>1855</v>
      </c>
      <c r="W1479" s="16" t="s">
        <v>1205</v>
      </c>
    </row>
    <row r="1480" spans="1:37" s="16" customFormat="1">
      <c r="A1480" s="16" t="s">
        <v>1831</v>
      </c>
      <c r="B1480" s="16">
        <v>236.60239999999999</v>
      </c>
      <c r="C1480" s="16">
        <v>4.4890537000000004</v>
      </c>
      <c r="D1480" s="16">
        <v>1856.0598809999999</v>
      </c>
      <c r="E1480" s="16">
        <v>6.1912E-3</v>
      </c>
      <c r="F1480" s="16">
        <v>31.679500000000001</v>
      </c>
      <c r="G1480" s="16">
        <v>18.662189000000001</v>
      </c>
      <c r="H1480" s="16">
        <v>-13.841702590000001</v>
      </c>
      <c r="I1480" s="16" t="s">
        <v>1160</v>
      </c>
      <c r="K1480" s="16" t="s">
        <v>1082</v>
      </c>
      <c r="N1480" s="16" t="s">
        <v>1161</v>
      </c>
      <c r="O1480" s="16">
        <v>236.60239999999999</v>
      </c>
      <c r="P1480" s="16">
        <v>4.4890537000000004</v>
      </c>
      <c r="Q1480" s="17" t="s">
        <v>1835</v>
      </c>
      <c r="R1480" s="16">
        <v>2950</v>
      </c>
      <c r="S1480" s="16">
        <v>195</v>
      </c>
      <c r="T1480" s="16" t="s">
        <v>1686</v>
      </c>
      <c r="U1480" s="16" t="s">
        <v>1687</v>
      </c>
      <c r="V1480" s="17" t="s">
        <v>1688</v>
      </c>
      <c r="W1480" s="16" t="s">
        <v>1205</v>
      </c>
    </row>
    <row r="1481" spans="1:37" s="16" customFormat="1">
      <c r="A1481" s="16" t="s">
        <v>7033</v>
      </c>
      <c r="B1481" s="16">
        <v>120.85277000000001</v>
      </c>
      <c r="C1481" s="16">
        <v>15.138769999999999</v>
      </c>
      <c r="D1481" s="16">
        <v>1991</v>
      </c>
      <c r="E1481" s="16">
        <v>6.6410000000000002E-3</v>
      </c>
      <c r="F1481" s="16">
        <v>29.990100000000002</v>
      </c>
      <c r="G1481" s="16">
        <v>18.544547999999999</v>
      </c>
      <c r="H1481" s="16">
        <v>-13.84034157</v>
      </c>
      <c r="I1481" s="16" t="s">
        <v>1160</v>
      </c>
      <c r="L1481" s="16" t="s">
        <v>7034</v>
      </c>
      <c r="M1481" s="16">
        <v>181471</v>
      </c>
      <c r="N1481" s="16" t="s">
        <v>6623</v>
      </c>
      <c r="X1481" s="16">
        <v>120.85375000000001</v>
      </c>
      <c r="Y1481" s="16">
        <v>15.150555560000001</v>
      </c>
      <c r="Z1481" s="16">
        <v>120.85250000000001</v>
      </c>
      <c r="AA1481" s="16">
        <v>15.141111110000001</v>
      </c>
      <c r="AB1481" s="16">
        <v>1982</v>
      </c>
      <c r="AC1481" s="16" t="s">
        <v>7035</v>
      </c>
      <c r="AD1481" s="16" t="s">
        <v>7036</v>
      </c>
      <c r="AE1481" s="16" t="s">
        <v>7037</v>
      </c>
      <c r="AF1481" s="16" t="s">
        <v>7038</v>
      </c>
      <c r="AG1481" s="16" t="s">
        <v>7039</v>
      </c>
      <c r="AH1481" s="16">
        <v>10.4</v>
      </c>
      <c r="AI1481" s="16">
        <v>2.36</v>
      </c>
      <c r="AJ1481" s="16">
        <v>30.3</v>
      </c>
      <c r="AK1481" s="16">
        <v>8.36</v>
      </c>
    </row>
    <row r="1482" spans="1:37" s="16" customFormat="1">
      <c r="A1482" s="16" t="s">
        <v>1439</v>
      </c>
      <c r="B1482" s="16">
        <v>163.48987</v>
      </c>
      <c r="C1482" s="16">
        <v>4.2589478999999999</v>
      </c>
      <c r="D1482" s="16">
        <v>1514.799939</v>
      </c>
      <c r="E1482" s="16">
        <v>5.0528700000000001E-3</v>
      </c>
      <c r="F1482" s="16">
        <v>25.819099999999999</v>
      </c>
      <c r="G1482" s="16">
        <v>18.227757</v>
      </c>
      <c r="H1482" s="16">
        <v>-13.831948000000001</v>
      </c>
      <c r="I1482" s="16" t="s">
        <v>1160</v>
      </c>
      <c r="K1482" s="16" t="s">
        <v>1325</v>
      </c>
      <c r="N1482" s="16" t="s">
        <v>1161</v>
      </c>
      <c r="O1482" s="16">
        <v>163.48987</v>
      </c>
      <c r="P1482" s="16">
        <v>4.2589478999999999</v>
      </c>
      <c r="Q1482" s="17" t="s">
        <v>1440</v>
      </c>
      <c r="R1482" s="16">
        <v>579</v>
      </c>
      <c r="S1482" s="16">
        <v>112</v>
      </c>
      <c r="T1482" s="16" t="s">
        <v>1441</v>
      </c>
      <c r="U1482" s="16" t="s">
        <v>1442</v>
      </c>
      <c r="V1482" s="17" t="s">
        <v>1443</v>
      </c>
      <c r="W1482" s="16" t="s">
        <v>1205</v>
      </c>
    </row>
    <row r="1483" spans="1:37" s="16" customFormat="1">
      <c r="A1483" s="16" t="s">
        <v>12059</v>
      </c>
      <c r="B1483" s="16">
        <v>220.1267</v>
      </c>
      <c r="C1483" s="16">
        <v>14.477458</v>
      </c>
      <c r="D1483" s="16">
        <v>1250.5829140000001</v>
      </c>
      <c r="E1483" s="16">
        <v>4.1715299999999997E-3</v>
      </c>
      <c r="F1483" s="16">
        <v>23.9482</v>
      </c>
      <c r="G1483" s="16">
        <v>18.065752</v>
      </c>
      <c r="H1483" s="16">
        <v>-13.83061238</v>
      </c>
      <c r="I1483" s="16" t="s">
        <v>1160</v>
      </c>
      <c r="K1483" s="16" t="s">
        <v>178</v>
      </c>
      <c r="N1483" s="16" t="s">
        <v>1161</v>
      </c>
      <c r="O1483" s="16">
        <v>220.1267</v>
      </c>
      <c r="P1483" s="16">
        <v>14.477458</v>
      </c>
      <c r="Q1483" s="17" t="s">
        <v>12060</v>
      </c>
      <c r="R1483" s="16">
        <v>2748</v>
      </c>
      <c r="S1483" s="16">
        <v>120</v>
      </c>
      <c r="T1483" s="16" t="s">
        <v>12061</v>
      </c>
      <c r="U1483" s="16" t="s">
        <v>12062</v>
      </c>
      <c r="V1483" s="17" t="s">
        <v>12063</v>
      </c>
      <c r="W1483" s="16" t="s">
        <v>1205</v>
      </c>
    </row>
    <row r="1484" spans="1:37" s="16" customFormat="1">
      <c r="A1484" s="16" t="s">
        <v>11947</v>
      </c>
      <c r="B1484" s="16">
        <v>218.12942000000001</v>
      </c>
      <c r="C1484" s="16">
        <v>11.55317</v>
      </c>
      <c r="D1484" s="16">
        <v>2166</v>
      </c>
      <c r="E1484" s="16">
        <v>7.2249999999999997E-3</v>
      </c>
      <c r="F1484" s="16">
        <v>36.719900000000003</v>
      </c>
      <c r="G1484" s="16">
        <v>19.011648000000001</v>
      </c>
      <c r="H1484" s="25">
        <v>-13.812859449042087</v>
      </c>
      <c r="I1484" s="16" t="s">
        <v>1160</v>
      </c>
      <c r="L1484" s="16" t="s">
        <v>11948</v>
      </c>
      <c r="M1484" s="16">
        <v>241275</v>
      </c>
      <c r="N1484" s="16" t="s">
        <v>1287</v>
      </c>
      <c r="X1484" s="16">
        <v>218.14333329999999</v>
      </c>
      <c r="Y1484" s="16">
        <v>11.547777780000001</v>
      </c>
      <c r="Z1484" s="16">
        <v>218.12958330000001</v>
      </c>
      <c r="AA1484" s="16">
        <v>11.55277778</v>
      </c>
      <c r="AB1484" s="16">
        <v>2168</v>
      </c>
      <c r="AC1484" s="16" t="s">
        <v>11949</v>
      </c>
      <c r="AD1484" s="16" t="s">
        <v>12098</v>
      </c>
      <c r="AE1484" s="16" t="s">
        <v>12099</v>
      </c>
      <c r="AF1484" s="16" t="s">
        <v>12100</v>
      </c>
      <c r="AG1484" s="16" t="s">
        <v>12101</v>
      </c>
      <c r="AH1484" s="16">
        <v>31.9</v>
      </c>
      <c r="AI1484" s="16">
        <v>2.25</v>
      </c>
      <c r="AJ1484" s="16">
        <v>34.200000000000003</v>
      </c>
      <c r="AK1484" s="16">
        <v>8.94</v>
      </c>
    </row>
    <row r="1485" spans="1:37" s="16" customFormat="1">
      <c r="A1485" s="16" t="s">
        <v>6244</v>
      </c>
      <c r="B1485" s="16">
        <v>146.18288999999999</v>
      </c>
      <c r="C1485" s="16">
        <v>9.6150099999999998</v>
      </c>
      <c r="D1485" s="16">
        <v>541</v>
      </c>
      <c r="E1485" s="16">
        <v>1.8060000000000001E-3</v>
      </c>
      <c r="F1485" s="16">
        <v>5.7704899999999997</v>
      </c>
      <c r="G1485" s="16">
        <v>15</v>
      </c>
      <c r="H1485" s="16">
        <v>-13.806063460000001</v>
      </c>
      <c r="I1485" s="16" t="s">
        <v>1160</v>
      </c>
      <c r="L1485" s="16" t="s">
        <v>6245</v>
      </c>
      <c r="M1485" s="16">
        <v>190472</v>
      </c>
      <c r="N1485" s="16" t="s">
        <v>1161</v>
      </c>
      <c r="O1485" s="16">
        <v>146.18270000000001</v>
      </c>
      <c r="P1485" s="16">
        <v>9.6149799999999992</v>
      </c>
      <c r="Q1485" s="17" t="s">
        <v>6246</v>
      </c>
      <c r="R1485" s="16">
        <v>1305</v>
      </c>
      <c r="S1485" s="16">
        <v>197</v>
      </c>
      <c r="T1485" s="16" t="s">
        <v>6247</v>
      </c>
      <c r="U1485" s="16" t="s">
        <v>6248</v>
      </c>
      <c r="V1485" s="17" t="s">
        <v>6249</v>
      </c>
      <c r="W1485" s="16" t="s">
        <v>1316</v>
      </c>
      <c r="X1485" s="16">
        <v>146.18458330000001</v>
      </c>
      <c r="Y1485" s="16">
        <v>9.613888889</v>
      </c>
      <c r="Z1485" s="16">
        <v>146.1825</v>
      </c>
      <c r="AA1485" s="16">
        <v>9.6150000000000002</v>
      </c>
      <c r="AB1485" s="16">
        <v>541</v>
      </c>
      <c r="AC1485" s="16" t="s">
        <v>6250</v>
      </c>
      <c r="AD1485" s="16" t="s">
        <v>6251</v>
      </c>
      <c r="AE1485" s="16" t="s">
        <v>6252</v>
      </c>
      <c r="AF1485" s="16" t="s">
        <v>6253</v>
      </c>
      <c r="AG1485" s="16" t="s">
        <v>6282</v>
      </c>
      <c r="AH1485" s="16">
        <v>76.400000000000006</v>
      </c>
      <c r="AI1485" s="16">
        <v>1.71</v>
      </c>
      <c r="AJ1485" s="16">
        <v>7.4</v>
      </c>
      <c r="AK1485" s="16">
        <v>7.79</v>
      </c>
    </row>
    <row r="1486" spans="1:37" s="16" customFormat="1">
      <c r="A1486" s="16" t="s">
        <v>9269</v>
      </c>
      <c r="B1486" s="16">
        <v>160.71845999999999</v>
      </c>
      <c r="C1486" s="16">
        <v>13.74108</v>
      </c>
      <c r="D1486" s="16">
        <v>1145</v>
      </c>
      <c r="E1486" s="16">
        <v>3.82E-3</v>
      </c>
      <c r="F1486" s="16">
        <v>17.022500000000001</v>
      </c>
      <c r="G1486" s="16">
        <v>17.380201</v>
      </c>
      <c r="H1486" s="16">
        <v>-13.77491571</v>
      </c>
      <c r="I1486" s="16" t="s">
        <v>1160</v>
      </c>
      <c r="K1486" s="16" t="s">
        <v>351</v>
      </c>
      <c r="L1486" s="16" t="s">
        <v>9270</v>
      </c>
      <c r="N1486" s="16" t="s">
        <v>1161</v>
      </c>
      <c r="O1486" s="16">
        <v>160.71847</v>
      </c>
      <c r="P1486" s="16">
        <v>13.741072000000001</v>
      </c>
      <c r="Q1486" s="17" t="s">
        <v>9123</v>
      </c>
      <c r="R1486" s="16">
        <v>1749</v>
      </c>
      <c r="S1486" s="16">
        <v>304</v>
      </c>
      <c r="T1486" s="16" t="s">
        <v>9124</v>
      </c>
      <c r="U1486" s="16" t="s">
        <v>9250</v>
      </c>
      <c r="V1486" s="17" t="s">
        <v>9251</v>
      </c>
      <c r="W1486" s="16" t="s">
        <v>1205</v>
      </c>
    </row>
    <row r="1487" spans="1:37" s="16" customFormat="1">
      <c r="A1487" s="16" t="s">
        <v>7376</v>
      </c>
      <c r="B1487" s="16">
        <v>131.35586000000001</v>
      </c>
      <c r="C1487" s="16">
        <v>15.329457</v>
      </c>
      <c r="D1487" s="16">
        <v>1679.717384</v>
      </c>
      <c r="E1487" s="16">
        <v>5.6029799999999996E-3</v>
      </c>
      <c r="F1487" s="16">
        <v>26.3766</v>
      </c>
      <c r="G1487" s="16">
        <v>18.333749999999998</v>
      </c>
      <c r="H1487" s="16">
        <v>-13.772344</v>
      </c>
      <c r="I1487" s="16" t="s">
        <v>1160</v>
      </c>
      <c r="K1487" s="16" t="s">
        <v>618</v>
      </c>
      <c r="N1487" s="16" t="s">
        <v>5944</v>
      </c>
      <c r="O1487" s="16">
        <v>131.35586000000001</v>
      </c>
      <c r="P1487" s="16">
        <v>15.329457</v>
      </c>
      <c r="Q1487" s="17" t="s">
        <v>7377</v>
      </c>
      <c r="R1487" s="16">
        <v>2429</v>
      </c>
      <c r="S1487" s="16">
        <v>475</v>
      </c>
      <c r="T1487" s="16" t="s">
        <v>7378</v>
      </c>
      <c r="U1487" s="16" t="s">
        <v>7379</v>
      </c>
      <c r="V1487" s="17" t="s">
        <v>7380</v>
      </c>
      <c r="W1487" s="16" t="s">
        <v>1205</v>
      </c>
    </row>
    <row r="1488" spans="1:37" s="16" customFormat="1">
      <c r="A1488" s="16" t="s">
        <v>5753</v>
      </c>
      <c r="B1488" s="16">
        <v>203.52892</v>
      </c>
      <c r="C1488" s="16">
        <v>9.2620299999999993</v>
      </c>
      <c r="D1488" s="16">
        <v>1031</v>
      </c>
      <c r="E1488" s="16">
        <v>3.4399999999999999E-3</v>
      </c>
      <c r="F1488" s="16">
        <v>18.0883</v>
      </c>
      <c r="G1488" s="16">
        <v>17.533415000000002</v>
      </c>
      <c r="H1488" s="16">
        <v>-13.753574</v>
      </c>
      <c r="I1488" s="16" t="s">
        <v>1160</v>
      </c>
      <c r="K1488" s="16" t="s">
        <v>791</v>
      </c>
      <c r="L1488" s="16" t="s">
        <v>5754</v>
      </c>
      <c r="N1488" s="16" t="s">
        <v>1635</v>
      </c>
      <c r="O1488" s="16">
        <v>203.52892</v>
      </c>
      <c r="P1488" s="16">
        <v>9.2620181000000006</v>
      </c>
      <c r="Q1488" s="17" t="s">
        <v>5755</v>
      </c>
      <c r="R1488" s="16">
        <v>1802</v>
      </c>
      <c r="S1488" s="16">
        <v>230</v>
      </c>
      <c r="T1488" s="16" t="s">
        <v>5756</v>
      </c>
      <c r="U1488" s="16" t="s">
        <v>5757</v>
      </c>
      <c r="V1488" s="17" t="s">
        <v>5758</v>
      </c>
      <c r="W1488" s="16" t="s">
        <v>1205</v>
      </c>
    </row>
    <row r="1489" spans="1:39" s="16" customFormat="1">
      <c r="A1489" s="16" t="s">
        <v>9486</v>
      </c>
      <c r="B1489" s="16">
        <v>163.08129</v>
      </c>
      <c r="C1489" s="16">
        <v>11.04321</v>
      </c>
      <c r="D1489" s="16">
        <v>824</v>
      </c>
      <c r="E1489" s="16">
        <v>2.748E-3</v>
      </c>
      <c r="F1489" s="16">
        <v>9.5526499999999999</v>
      </c>
      <c r="G1489" s="16">
        <v>16.147379000000001</v>
      </c>
      <c r="H1489" s="16">
        <v>-13.75324</v>
      </c>
      <c r="I1489" s="16" t="s">
        <v>1160</v>
      </c>
      <c r="K1489" s="16" t="s">
        <v>380</v>
      </c>
      <c r="L1489" s="16" t="s">
        <v>9487</v>
      </c>
      <c r="N1489" s="16" t="s">
        <v>1161</v>
      </c>
      <c r="O1489" s="16">
        <v>163.08129</v>
      </c>
      <c r="P1489" s="16">
        <v>11.043210999999999</v>
      </c>
      <c r="Q1489" s="17" t="s">
        <v>9488</v>
      </c>
      <c r="R1489" s="16">
        <v>1601</v>
      </c>
      <c r="S1489" s="16">
        <v>24</v>
      </c>
      <c r="T1489" s="16" t="s">
        <v>9489</v>
      </c>
      <c r="U1489" s="16" t="s">
        <v>9490</v>
      </c>
      <c r="V1489" s="17" t="s">
        <v>9491</v>
      </c>
      <c r="W1489" s="16" t="s">
        <v>1205</v>
      </c>
    </row>
    <row r="1490" spans="1:39" s="16" customFormat="1">
      <c r="A1490" s="16" t="s">
        <v>11690</v>
      </c>
      <c r="B1490" s="16">
        <v>216.06200509999999</v>
      </c>
      <c r="C1490" s="16">
        <v>14.65325981</v>
      </c>
      <c r="D1490" s="16">
        <v>2459</v>
      </c>
      <c r="E1490" s="16">
        <v>8.202408352513426E-3</v>
      </c>
      <c r="F1490" s="16">
        <v>41.139499999999998</v>
      </c>
      <c r="G1490" s="16">
        <v>19.331938000000001</v>
      </c>
      <c r="H1490" s="16">
        <v>-13.739357050000001</v>
      </c>
      <c r="I1490" s="16" t="s">
        <v>1160</v>
      </c>
      <c r="M1490" s="16">
        <v>248933</v>
      </c>
      <c r="N1490" s="16" t="s">
        <v>1465</v>
      </c>
      <c r="X1490" s="16">
        <v>216.0575</v>
      </c>
      <c r="Y1490" s="16">
        <v>14.64944444</v>
      </c>
      <c r="Z1490" s="16">
        <v>216.06166669999999</v>
      </c>
      <c r="AA1490" s="16">
        <v>14.65361111</v>
      </c>
      <c r="AB1490" s="16">
        <v>2459</v>
      </c>
      <c r="AD1490" s="16" t="s">
        <v>11691</v>
      </c>
      <c r="AE1490" s="16" t="s">
        <v>11692</v>
      </c>
      <c r="AF1490" s="16" t="s">
        <v>11693</v>
      </c>
      <c r="AG1490" s="16" t="s">
        <v>4512</v>
      </c>
      <c r="AH1490" s="16">
        <v>7.7</v>
      </c>
      <c r="AI1490" s="16">
        <v>2.16</v>
      </c>
      <c r="AJ1490" s="16">
        <v>38.299999999999997</v>
      </c>
      <c r="AK1490" s="16">
        <v>8.3000000000000007</v>
      </c>
    </row>
    <row r="1491" spans="1:39" s="16" customFormat="1">
      <c r="A1491" s="16" t="s">
        <v>5319</v>
      </c>
      <c r="B1491" s="16">
        <v>146.53481690000001</v>
      </c>
      <c r="C1491" s="16">
        <v>8.7180728799999994</v>
      </c>
      <c r="D1491" s="16">
        <v>2581</v>
      </c>
      <c r="E1491" s="16">
        <v>8.6093598852530102E-3</v>
      </c>
      <c r="F1491" s="16">
        <v>39.751800000000003</v>
      </c>
      <c r="G1491" s="16">
        <v>19.258154000000001</v>
      </c>
      <c r="H1491" s="16">
        <v>-13.73862999</v>
      </c>
      <c r="I1491" s="16" t="s">
        <v>1160</v>
      </c>
      <c r="M1491" s="16">
        <v>198338</v>
      </c>
      <c r="N1491" s="16" t="s">
        <v>2079</v>
      </c>
      <c r="X1491" s="16">
        <v>146.54374999999999</v>
      </c>
      <c r="Y1491" s="16">
        <v>8.715555556</v>
      </c>
      <c r="Z1491" s="16">
        <v>146.535</v>
      </c>
      <c r="AA1491" s="16">
        <v>8.7180555559999995</v>
      </c>
      <c r="AB1491" s="16">
        <v>2581</v>
      </c>
      <c r="AD1491" s="16" t="s">
        <v>5320</v>
      </c>
      <c r="AE1491" s="16" t="s">
        <v>5321</v>
      </c>
      <c r="AF1491" s="16" t="s">
        <v>5322</v>
      </c>
      <c r="AG1491" s="16" t="s">
        <v>1896</v>
      </c>
      <c r="AH1491" s="16">
        <v>7.3</v>
      </c>
      <c r="AI1491" s="16">
        <v>2.25</v>
      </c>
      <c r="AJ1491" s="16">
        <v>39.700000000000003</v>
      </c>
      <c r="AK1491" s="16">
        <v>8.35</v>
      </c>
    </row>
    <row r="1492" spans="1:39" s="16" customFormat="1">
      <c r="A1492" s="16" t="s">
        <v>5313</v>
      </c>
      <c r="B1492" s="16">
        <v>217.52992</v>
      </c>
      <c r="C1492" s="16">
        <v>8.7044700000000006</v>
      </c>
      <c r="D1492" s="16">
        <v>1424</v>
      </c>
      <c r="E1492" s="16">
        <v>4.751E-3</v>
      </c>
      <c r="F1492" s="16">
        <v>26.020399999999999</v>
      </c>
      <c r="G1492" s="16">
        <v>18.340081999999999</v>
      </c>
      <c r="H1492" s="16">
        <v>-13.736488</v>
      </c>
      <c r="I1492" s="16" t="s">
        <v>1160</v>
      </c>
      <c r="K1492" s="16" t="s">
        <v>847</v>
      </c>
      <c r="L1492" s="16" t="s">
        <v>5314</v>
      </c>
      <c r="N1492" s="16" t="s">
        <v>4556</v>
      </c>
      <c r="O1492" s="16">
        <v>217.52988999999999</v>
      </c>
      <c r="P1492" s="16">
        <v>8.7044686999999996</v>
      </c>
      <c r="Q1492" s="17" t="s">
        <v>5315</v>
      </c>
      <c r="R1492" s="16">
        <v>1812</v>
      </c>
      <c r="S1492" s="16">
        <v>394</v>
      </c>
      <c r="T1492" s="16" t="s">
        <v>5316</v>
      </c>
      <c r="U1492" s="16" t="s">
        <v>5317</v>
      </c>
      <c r="V1492" s="17" t="s">
        <v>5318</v>
      </c>
      <c r="W1492" s="16" t="s">
        <v>1205</v>
      </c>
    </row>
    <row r="1493" spans="1:39" s="16" customFormat="1">
      <c r="A1493" s="16" t="s">
        <v>4953</v>
      </c>
      <c r="B1493" s="16">
        <v>204.71155999999999</v>
      </c>
      <c r="C1493" s="16">
        <v>8.1080755999999994</v>
      </c>
      <c r="D1493" s="16">
        <v>1026.6488280000001</v>
      </c>
      <c r="E1493" s="16">
        <v>3.4245600000000001E-3</v>
      </c>
      <c r="F1493" s="16">
        <v>17.736799999999999</v>
      </c>
      <c r="G1493" s="16">
        <v>17.514835000000001</v>
      </c>
      <c r="H1493" s="16">
        <v>-13.729541340000001</v>
      </c>
      <c r="I1493" s="16" t="s">
        <v>1160</v>
      </c>
      <c r="K1493" s="16" t="s">
        <v>904</v>
      </c>
      <c r="M1493" s="16">
        <v>233601</v>
      </c>
      <c r="N1493" s="16" t="s">
        <v>1161</v>
      </c>
      <c r="O1493" s="16">
        <v>204.71155999999999</v>
      </c>
      <c r="P1493" s="16">
        <v>8.1080755999999994</v>
      </c>
      <c r="Q1493" s="17" t="s">
        <v>4954</v>
      </c>
      <c r="R1493" s="16">
        <v>1801</v>
      </c>
      <c r="S1493" s="16">
        <v>605</v>
      </c>
      <c r="T1493" s="16" t="s">
        <v>4955</v>
      </c>
      <c r="U1493" s="16" t="s">
        <v>4956</v>
      </c>
      <c r="V1493" s="17" t="s">
        <v>4957</v>
      </c>
      <c r="W1493" s="16" t="s">
        <v>1205</v>
      </c>
      <c r="X1493" s="16">
        <v>204.71166669999999</v>
      </c>
      <c r="Y1493" s="16">
        <v>8.1105555559999996</v>
      </c>
      <c r="Z1493" s="16">
        <v>204.71166669999999</v>
      </c>
      <c r="AA1493" s="16">
        <v>8.1080555560000001</v>
      </c>
      <c r="AB1493" s="16">
        <v>1188</v>
      </c>
      <c r="AD1493" s="16" t="s">
        <v>4958</v>
      </c>
      <c r="AE1493" s="16" t="s">
        <v>4959</v>
      </c>
      <c r="AF1493" s="16" t="s">
        <v>4960</v>
      </c>
      <c r="AG1493" s="16" t="s">
        <v>4961</v>
      </c>
      <c r="AH1493" s="16">
        <v>19.3</v>
      </c>
      <c r="AI1493" s="16">
        <v>2.66</v>
      </c>
      <c r="AJ1493" s="16">
        <v>22.3</v>
      </c>
      <c r="AK1493" s="16">
        <v>8.43</v>
      </c>
    </row>
    <row r="1494" spans="1:39" s="16" customFormat="1">
      <c r="A1494" s="16" t="s">
        <v>5145</v>
      </c>
      <c r="B1494" s="16">
        <v>231.13724160000001</v>
      </c>
      <c r="C1494" s="16">
        <v>8.5155019500000009</v>
      </c>
      <c r="D1494" s="16">
        <v>1846</v>
      </c>
      <c r="E1494" s="16">
        <v>6.1576436839120719E-3</v>
      </c>
      <c r="F1494" s="16">
        <v>31.898199999999999</v>
      </c>
      <c r="G1494" s="16">
        <v>18.827103000000001</v>
      </c>
      <c r="H1494" s="16">
        <v>-13.69172788</v>
      </c>
      <c r="I1494" s="16" t="s">
        <v>1160</v>
      </c>
      <c r="M1494" s="16">
        <v>258127</v>
      </c>
      <c r="N1494" s="16" t="s">
        <v>1465</v>
      </c>
      <c r="X1494" s="16">
        <v>231.13749999999999</v>
      </c>
      <c r="Y1494" s="16">
        <v>8.5177777779999992</v>
      </c>
      <c r="Z1494" s="16">
        <v>231.1370833</v>
      </c>
      <c r="AA1494" s="16">
        <v>8.5155555560000007</v>
      </c>
      <c r="AB1494" s="16">
        <v>1846</v>
      </c>
      <c r="AD1494" s="16" t="s">
        <v>5146</v>
      </c>
      <c r="AE1494" s="16" t="s">
        <v>5147</v>
      </c>
      <c r="AF1494" s="16" t="s">
        <v>5148</v>
      </c>
      <c r="AG1494" s="16" t="s">
        <v>5149</v>
      </c>
      <c r="AH1494" s="16">
        <v>13.8</v>
      </c>
      <c r="AI1494" s="16">
        <v>2.4</v>
      </c>
      <c r="AJ1494" s="16">
        <v>29.9</v>
      </c>
      <c r="AK1494" s="16">
        <v>8.4600000000000009</v>
      </c>
    </row>
    <row r="1495" spans="1:39" s="16" customFormat="1">
      <c r="A1495" s="16" t="s">
        <v>3742</v>
      </c>
      <c r="B1495" s="16">
        <v>240.69963999999999</v>
      </c>
      <c r="C1495" s="16">
        <v>6.8751861999999999</v>
      </c>
      <c r="D1495" s="16">
        <v>1468.725181</v>
      </c>
      <c r="E1495" s="16">
        <v>4.8991800000000004E-3</v>
      </c>
      <c r="F1495" s="16">
        <v>26.2425</v>
      </c>
      <c r="G1495" s="16">
        <v>18.410602999999998</v>
      </c>
      <c r="H1495" s="16">
        <v>-13.68442303</v>
      </c>
      <c r="I1495" s="16" t="s">
        <v>1160</v>
      </c>
      <c r="K1495" s="16" t="s">
        <v>929</v>
      </c>
      <c r="N1495" s="16" t="s">
        <v>2709</v>
      </c>
      <c r="O1495" s="16">
        <v>240.69963999999999</v>
      </c>
      <c r="P1495" s="16">
        <v>6.8751861999999999</v>
      </c>
      <c r="Q1495" s="17" t="s">
        <v>3743</v>
      </c>
      <c r="R1495" s="16">
        <v>1729</v>
      </c>
      <c r="S1495" s="16">
        <v>195</v>
      </c>
      <c r="T1495" s="16" t="s">
        <v>3744</v>
      </c>
      <c r="U1495" s="16" t="s">
        <v>3745</v>
      </c>
      <c r="V1495" s="17" t="s">
        <v>3746</v>
      </c>
      <c r="W1495" s="16" t="s">
        <v>1205</v>
      </c>
    </row>
    <row r="1496" spans="1:39" s="16" customFormat="1">
      <c r="A1496" s="16" t="s">
        <v>5290</v>
      </c>
      <c r="B1496" s="16">
        <v>150.2895</v>
      </c>
      <c r="C1496" s="16">
        <v>8.7820800000000006</v>
      </c>
      <c r="D1496" s="16">
        <v>1167</v>
      </c>
      <c r="E1496" s="16">
        <v>3.8930000000000002E-3</v>
      </c>
      <c r="F1496" s="16">
        <v>20.671199999999999</v>
      </c>
      <c r="G1496" s="16">
        <v>17.899908</v>
      </c>
      <c r="H1496" s="16">
        <v>-13.67692044</v>
      </c>
      <c r="I1496" s="16" t="s">
        <v>1160</v>
      </c>
      <c r="K1496" s="16" t="s">
        <v>745</v>
      </c>
      <c r="L1496" s="16" t="s">
        <v>5291</v>
      </c>
      <c r="N1496" s="16" t="s">
        <v>3706</v>
      </c>
      <c r="O1496" s="16">
        <v>150.28943000000001</v>
      </c>
      <c r="P1496" s="16">
        <v>8.7821125999999996</v>
      </c>
      <c r="Q1496" s="17" t="s">
        <v>5292</v>
      </c>
      <c r="R1496" s="16">
        <v>1236</v>
      </c>
      <c r="S1496" s="16">
        <v>397</v>
      </c>
      <c r="T1496" s="16" t="s">
        <v>5293</v>
      </c>
      <c r="U1496" s="16" t="s">
        <v>5294</v>
      </c>
      <c r="V1496" s="17" t="s">
        <v>5295</v>
      </c>
      <c r="W1496" s="16" t="s">
        <v>1205</v>
      </c>
    </row>
    <row r="1497" spans="1:39" s="16" customFormat="1">
      <c r="A1497" s="16" t="s">
        <v>8907</v>
      </c>
      <c r="B1497" s="16">
        <v>158.52251000000001</v>
      </c>
      <c r="C1497" s="16">
        <v>15.780595999999999</v>
      </c>
      <c r="D1497" s="16">
        <v>1221.866094</v>
      </c>
      <c r="E1497" s="16">
        <v>4.0757399999999996E-3</v>
      </c>
      <c r="F1497" s="16">
        <v>21.4773</v>
      </c>
      <c r="G1497" s="16">
        <v>18.006153000000001</v>
      </c>
      <c r="H1497" s="16">
        <v>-13.65374542</v>
      </c>
      <c r="I1497" s="16" t="s">
        <v>1160</v>
      </c>
      <c r="K1497" s="16" t="s">
        <v>449</v>
      </c>
      <c r="M1497" s="16">
        <v>205161</v>
      </c>
      <c r="N1497" s="16" t="s">
        <v>1161</v>
      </c>
      <c r="O1497" s="16">
        <v>158.52251000000001</v>
      </c>
      <c r="P1497" s="16">
        <v>15.780595999999999</v>
      </c>
      <c r="Q1497" s="17" t="s">
        <v>8908</v>
      </c>
      <c r="R1497" s="16">
        <v>2594</v>
      </c>
      <c r="S1497" s="16">
        <v>295</v>
      </c>
      <c r="T1497" s="16" t="s">
        <v>8909</v>
      </c>
      <c r="U1497" s="16" t="s">
        <v>8910</v>
      </c>
      <c r="V1497" s="17" t="s">
        <v>8911</v>
      </c>
      <c r="W1497" s="16" t="s">
        <v>1205</v>
      </c>
      <c r="X1497" s="16">
        <v>158.52666669999999</v>
      </c>
      <c r="Y1497" s="16">
        <v>15.785555560000001</v>
      </c>
      <c r="Z1497" s="16">
        <v>158.52333329999999</v>
      </c>
      <c r="AA1497" s="16">
        <v>15.78055556</v>
      </c>
      <c r="AB1497" s="16">
        <v>1218</v>
      </c>
      <c r="AD1497" s="16" t="s">
        <v>8912</v>
      </c>
      <c r="AE1497" s="16" t="s">
        <v>8913</v>
      </c>
      <c r="AF1497" s="16" t="s">
        <v>8914</v>
      </c>
      <c r="AG1497" s="16" t="s">
        <v>2620</v>
      </c>
      <c r="AH1497" s="16">
        <v>10</v>
      </c>
      <c r="AI1497" s="16">
        <v>2.31</v>
      </c>
      <c r="AJ1497" s="16">
        <v>20.3</v>
      </c>
      <c r="AK1497" s="16">
        <v>8.0299999999999994</v>
      </c>
    </row>
    <row r="1498" spans="1:39" s="16" customFormat="1">
      <c r="A1498" s="16" t="s">
        <v>5006</v>
      </c>
      <c r="B1498" s="16">
        <v>158.95409000000001</v>
      </c>
      <c r="C1498" s="16">
        <v>8.4833183000000005</v>
      </c>
      <c r="D1498" s="16">
        <v>1079.2439810000001</v>
      </c>
      <c r="E1498" s="16">
        <v>3.5999999999999999E-3</v>
      </c>
      <c r="F1498" s="16">
        <v>16.933499999999999</v>
      </c>
      <c r="G1498" s="16">
        <v>17.494876999999999</v>
      </c>
      <c r="H1498" s="16">
        <v>-13.648857</v>
      </c>
      <c r="I1498" s="16" t="s">
        <v>1160</v>
      </c>
      <c r="K1498" s="16" t="s">
        <v>826</v>
      </c>
      <c r="M1498" s="16">
        <v>202017</v>
      </c>
      <c r="N1498" s="16" t="s">
        <v>2709</v>
      </c>
      <c r="O1498" s="16">
        <v>158.95409000000001</v>
      </c>
      <c r="P1498" s="16">
        <v>8.4833183000000005</v>
      </c>
      <c r="Q1498" s="17" t="s">
        <v>5007</v>
      </c>
      <c r="R1498" s="16">
        <v>1240</v>
      </c>
      <c r="S1498" s="16">
        <v>227</v>
      </c>
      <c r="T1498" s="16" t="s">
        <v>5008</v>
      </c>
      <c r="U1498" s="16" t="s">
        <v>5009</v>
      </c>
      <c r="V1498" s="17" t="s">
        <v>5010</v>
      </c>
      <c r="W1498" s="16" t="s">
        <v>1205</v>
      </c>
      <c r="X1498" s="16">
        <v>158.95375000000001</v>
      </c>
      <c r="Y1498" s="16">
        <v>8.4827777780000009</v>
      </c>
      <c r="Z1498" s="16">
        <v>158.95375000000001</v>
      </c>
      <c r="AA1498" s="16">
        <v>8.4802777779999996</v>
      </c>
      <c r="AB1498" s="16">
        <v>1158</v>
      </c>
      <c r="AC1498" s="16" t="s">
        <v>5011</v>
      </c>
      <c r="AD1498" s="16" t="s">
        <v>5012</v>
      </c>
      <c r="AE1498" s="16" t="s">
        <v>5013</v>
      </c>
      <c r="AF1498" s="16" t="s">
        <v>5014</v>
      </c>
      <c r="AG1498" s="16" t="s">
        <v>5015</v>
      </c>
      <c r="AH1498" s="16">
        <v>22.7</v>
      </c>
      <c r="AI1498" s="16">
        <v>2.48</v>
      </c>
      <c r="AJ1498" s="16">
        <v>11.1</v>
      </c>
      <c r="AK1498" s="16">
        <v>7.79</v>
      </c>
    </row>
    <row r="1499" spans="1:39" s="16" customFormat="1">
      <c r="A1499" s="16" t="s">
        <v>4347</v>
      </c>
      <c r="B1499" s="16">
        <v>152.58571000000001</v>
      </c>
      <c r="C1499" s="16">
        <v>7.7537200000000004</v>
      </c>
      <c r="D1499" s="16">
        <v>1268</v>
      </c>
      <c r="E1499" s="16">
        <v>4.2300000000000003E-3</v>
      </c>
      <c r="F1499" s="16">
        <v>21.008099999999999</v>
      </c>
      <c r="G1499" s="16">
        <v>17.964932999999998</v>
      </c>
      <c r="H1499" s="16">
        <v>-13.64700088</v>
      </c>
      <c r="I1499" s="16" t="s">
        <v>1160</v>
      </c>
      <c r="K1499" s="16" t="s">
        <v>878</v>
      </c>
      <c r="L1499" s="16" t="s">
        <v>4348</v>
      </c>
      <c r="N1499" s="16" t="s">
        <v>2709</v>
      </c>
      <c r="O1499" s="16">
        <v>152.5855</v>
      </c>
      <c r="P1499" s="16">
        <v>7.7537813</v>
      </c>
      <c r="Q1499" s="17" t="s">
        <v>4349</v>
      </c>
      <c r="R1499" s="16">
        <v>1237</v>
      </c>
      <c r="S1499" s="16">
        <v>245</v>
      </c>
      <c r="T1499" s="16" t="s">
        <v>4350</v>
      </c>
      <c r="U1499" s="16" t="s">
        <v>4351</v>
      </c>
      <c r="V1499" s="17" t="s">
        <v>4352</v>
      </c>
      <c r="W1499" s="16" t="s">
        <v>1205</v>
      </c>
    </row>
    <row r="1500" spans="1:39" s="16" customFormat="1">
      <c r="A1500" s="16" t="s">
        <v>8431</v>
      </c>
      <c r="B1500" s="16">
        <v>149.90056999999999</v>
      </c>
      <c r="C1500" s="16">
        <v>11.775040000000001</v>
      </c>
      <c r="D1500" s="16">
        <v>2993</v>
      </c>
      <c r="E1500" s="16">
        <v>9.9839999999999998E-3</v>
      </c>
      <c r="F1500" s="16">
        <v>45.890300000000003</v>
      </c>
      <c r="G1500" s="16">
        <v>19.667249999999999</v>
      </c>
      <c r="H1500" s="16">
        <v>-13.64135448</v>
      </c>
      <c r="I1500" s="16" t="s">
        <v>1160</v>
      </c>
      <c r="L1500" s="16" t="s">
        <v>8432</v>
      </c>
      <c r="N1500" s="16" t="s">
        <v>4319</v>
      </c>
    </row>
    <row r="1501" spans="1:39" s="16" customFormat="1">
      <c r="A1501" s="16" t="s">
        <v>1241</v>
      </c>
      <c r="B1501" s="16">
        <v>194.23787999999999</v>
      </c>
      <c r="C1501" s="16">
        <v>4.0648299999999997</v>
      </c>
      <c r="D1501" s="16">
        <v>826</v>
      </c>
      <c r="E1501" s="16">
        <v>2.7550000000000001E-3</v>
      </c>
      <c r="F1501" s="16">
        <v>5.2565900000000001</v>
      </c>
      <c r="G1501" s="16">
        <v>15.041729999999999</v>
      </c>
      <c r="H1501" s="16">
        <v>-13.561790520000001</v>
      </c>
      <c r="I1501" s="16" t="s">
        <v>1160</v>
      </c>
      <c r="K1501" s="16" t="s">
        <v>1167</v>
      </c>
      <c r="L1501" s="16" t="s">
        <v>1242</v>
      </c>
      <c r="M1501" s="16">
        <v>222260</v>
      </c>
      <c r="N1501" s="16" t="s">
        <v>1161</v>
      </c>
      <c r="O1501" s="16">
        <v>194.23788999999999</v>
      </c>
      <c r="P1501" s="16">
        <v>4.0648868</v>
      </c>
      <c r="Q1501" s="17" t="s">
        <v>1243</v>
      </c>
      <c r="R1501" s="16">
        <v>848</v>
      </c>
      <c r="S1501" s="16">
        <v>51</v>
      </c>
      <c r="T1501" s="16" t="s">
        <v>1244</v>
      </c>
      <c r="U1501" s="16" t="s">
        <v>1245</v>
      </c>
      <c r="V1501" s="17" t="s">
        <v>1246</v>
      </c>
      <c r="W1501" s="16" t="s">
        <v>1205</v>
      </c>
      <c r="X1501" s="16">
        <v>194.23166670000001</v>
      </c>
      <c r="Y1501" s="16">
        <v>4.0602777779999997</v>
      </c>
      <c r="Z1501" s="16">
        <v>194.23750000000001</v>
      </c>
      <c r="AA1501" s="16">
        <v>4.0647222220000003</v>
      </c>
      <c r="AB1501" s="16">
        <v>828</v>
      </c>
      <c r="AC1501" s="16" t="s">
        <v>1370</v>
      </c>
      <c r="AD1501" s="16" t="s">
        <v>1371</v>
      </c>
      <c r="AE1501" s="16" t="s">
        <v>1372</v>
      </c>
      <c r="AF1501" s="16" t="s">
        <v>1373</v>
      </c>
      <c r="AG1501" s="16" t="s">
        <v>1374</v>
      </c>
      <c r="AH1501" s="16">
        <v>39.799999999999997</v>
      </c>
      <c r="AI1501" s="16">
        <v>2.06</v>
      </c>
      <c r="AJ1501" s="16">
        <v>16.600000000000001</v>
      </c>
      <c r="AK1501" s="16">
        <v>8.35</v>
      </c>
    </row>
    <row r="1502" spans="1:39" s="16" customFormat="1">
      <c r="A1502" s="16" t="s">
        <v>3089</v>
      </c>
      <c r="B1502" s="16">
        <v>205.07740000000001</v>
      </c>
      <c r="C1502" s="16">
        <v>6.0409594000000002</v>
      </c>
      <c r="D1502" s="16">
        <v>1090.4471390000001</v>
      </c>
      <c r="E1502" s="16">
        <v>3.63737E-3</v>
      </c>
      <c r="F1502" s="16">
        <v>19.9557</v>
      </c>
      <c r="G1502" s="16">
        <v>17.960003</v>
      </c>
      <c r="H1502" s="16">
        <v>-13.54033183</v>
      </c>
      <c r="I1502" s="16" t="s">
        <v>1160</v>
      </c>
      <c r="K1502" s="16" t="s">
        <v>977</v>
      </c>
      <c r="N1502" s="16" t="s">
        <v>1161</v>
      </c>
      <c r="O1502" s="16">
        <v>205.07740000000001</v>
      </c>
      <c r="P1502" s="16">
        <v>6.0409594000000002</v>
      </c>
      <c r="Q1502" s="17" t="s">
        <v>3090</v>
      </c>
      <c r="R1502" s="16">
        <v>1803</v>
      </c>
      <c r="S1502" s="16">
        <v>298</v>
      </c>
      <c r="T1502" s="16" t="s">
        <v>3091</v>
      </c>
      <c r="U1502" s="16" t="s">
        <v>3092</v>
      </c>
      <c r="V1502" s="17" t="s">
        <v>3093</v>
      </c>
      <c r="W1502" s="16" t="s">
        <v>1205</v>
      </c>
    </row>
    <row r="1503" spans="1:39" s="16" customFormat="1">
      <c r="A1503" s="16" t="s">
        <v>9244</v>
      </c>
      <c r="B1503" s="16">
        <v>161.84315000000001</v>
      </c>
      <c r="C1503" s="16">
        <v>14.071199999999999</v>
      </c>
      <c r="D1503" s="16">
        <v>573</v>
      </c>
      <c r="E1503" s="16">
        <v>1.9120000000000001E-3</v>
      </c>
      <c r="F1503" s="16">
        <v>5.55159</v>
      </c>
      <c r="G1503" s="16">
        <v>15.192221</v>
      </c>
      <c r="H1503" s="16">
        <v>-13.529865920000001</v>
      </c>
      <c r="I1503" s="16" t="s">
        <v>1160</v>
      </c>
      <c r="L1503" s="16" t="s">
        <v>9245</v>
      </c>
      <c r="M1503" s="16">
        <v>5889</v>
      </c>
      <c r="N1503" s="16" t="s">
        <v>6623</v>
      </c>
      <c r="X1503" s="16">
        <v>161.845</v>
      </c>
      <c r="Y1503" s="16">
        <v>14.06944444</v>
      </c>
      <c r="Z1503" s="16">
        <v>161.84333330000001</v>
      </c>
      <c r="AA1503" s="16">
        <v>14.070555560000001</v>
      </c>
      <c r="AB1503" s="16">
        <v>573</v>
      </c>
      <c r="AC1503" s="16" t="s">
        <v>9246</v>
      </c>
      <c r="AD1503" s="16" t="s">
        <v>9247</v>
      </c>
      <c r="AE1503" s="16" t="s">
        <v>9248</v>
      </c>
      <c r="AF1503" s="16" t="s">
        <v>2439</v>
      </c>
      <c r="AG1503" s="16" t="s">
        <v>9249</v>
      </c>
      <c r="AH1503" s="16">
        <v>102.5</v>
      </c>
      <c r="AI1503" s="16">
        <v>2.17</v>
      </c>
      <c r="AJ1503" s="16">
        <v>9.3000000000000007</v>
      </c>
      <c r="AK1503" s="16">
        <v>8.14</v>
      </c>
      <c r="AL1503" s="16" t="s">
        <v>9377</v>
      </c>
      <c r="AM1503" s="16" t="s">
        <v>9377</v>
      </c>
    </row>
    <row r="1504" spans="1:39" s="16" customFormat="1">
      <c r="A1504" s="16" t="s">
        <v>9067</v>
      </c>
      <c r="B1504" s="16">
        <v>158.73388</v>
      </c>
      <c r="C1504" s="16">
        <v>11.49239</v>
      </c>
      <c r="D1504" s="16">
        <v>1024</v>
      </c>
      <c r="E1504" s="16">
        <v>3.4150000000000001E-3</v>
      </c>
      <c r="F1504" s="16">
        <v>15.814500000000001</v>
      </c>
      <c r="G1504" s="16">
        <v>17.475294000000002</v>
      </c>
      <c r="H1504" s="16">
        <v>-13.519983</v>
      </c>
      <c r="I1504" s="16" t="s">
        <v>1160</v>
      </c>
      <c r="K1504" s="16" t="s">
        <v>451</v>
      </c>
      <c r="L1504" s="16" t="s">
        <v>9068</v>
      </c>
      <c r="M1504" s="16">
        <v>202248</v>
      </c>
      <c r="N1504" s="16" t="s">
        <v>1161</v>
      </c>
      <c r="O1504" s="16">
        <v>158.73388</v>
      </c>
      <c r="P1504" s="16">
        <v>11.492376999999999</v>
      </c>
      <c r="Q1504" s="17" t="s">
        <v>9069</v>
      </c>
      <c r="R1504" s="16">
        <v>1600</v>
      </c>
      <c r="S1504" s="16">
        <v>426</v>
      </c>
      <c r="T1504" s="16" t="s">
        <v>9070</v>
      </c>
      <c r="U1504" s="16" t="s">
        <v>9071</v>
      </c>
      <c r="V1504" s="17" t="s">
        <v>9072</v>
      </c>
      <c r="W1504" s="16" t="s">
        <v>1205</v>
      </c>
      <c r="X1504" s="16">
        <v>158.73500000000001</v>
      </c>
      <c r="Y1504" s="16">
        <v>11.481944439999999</v>
      </c>
      <c r="Z1504" s="16">
        <v>158.73374999999999</v>
      </c>
      <c r="AA1504" s="16">
        <v>11.49222222</v>
      </c>
      <c r="AB1504" s="16">
        <v>1177</v>
      </c>
      <c r="AD1504" s="16" t="s">
        <v>9073</v>
      </c>
      <c r="AE1504" s="16" t="s">
        <v>9074</v>
      </c>
      <c r="AF1504" s="16" t="s">
        <v>9075</v>
      </c>
      <c r="AG1504" s="16" t="s">
        <v>2744</v>
      </c>
      <c r="AH1504" s="16">
        <v>6.2</v>
      </c>
      <c r="AI1504" s="16">
        <v>2.35</v>
      </c>
      <c r="AJ1504" s="16">
        <v>11.1</v>
      </c>
      <c r="AK1504" s="16">
        <v>7.29</v>
      </c>
    </row>
    <row r="1505" spans="1:39" s="16" customFormat="1">
      <c r="A1505" s="16" t="s">
        <v>6102</v>
      </c>
      <c r="B1505" s="16">
        <v>169.86708999999999</v>
      </c>
      <c r="C1505" s="16">
        <v>9.5956399999999995</v>
      </c>
      <c r="D1505" s="16">
        <v>995</v>
      </c>
      <c r="E1505" s="16">
        <v>3.32E-3</v>
      </c>
      <c r="F1505" s="16">
        <v>12.4237</v>
      </c>
      <c r="G1505" s="16">
        <v>16.984594000000001</v>
      </c>
      <c r="H1505" s="16">
        <v>-13.486660779999999</v>
      </c>
      <c r="I1505" s="16" t="s">
        <v>1160</v>
      </c>
      <c r="K1505" s="16" t="s">
        <v>830</v>
      </c>
      <c r="L1505" s="16" t="s">
        <v>6103</v>
      </c>
      <c r="M1505" s="16">
        <v>213074</v>
      </c>
      <c r="N1505" s="16" t="s">
        <v>2709</v>
      </c>
      <c r="O1505" s="16">
        <v>169.86700999999999</v>
      </c>
      <c r="P1505" s="16">
        <v>9.5956323000000001</v>
      </c>
      <c r="Q1505" s="17" t="s">
        <v>6104</v>
      </c>
      <c r="R1505" s="16">
        <v>1222</v>
      </c>
      <c r="S1505" s="16">
        <v>493</v>
      </c>
      <c r="T1505" s="16" t="s">
        <v>6105</v>
      </c>
      <c r="U1505" s="16" t="s">
        <v>6106</v>
      </c>
      <c r="V1505" s="17" t="s">
        <v>6107</v>
      </c>
      <c r="W1505" s="16" t="s">
        <v>1205</v>
      </c>
      <c r="X1505" s="16">
        <v>169.86583329999999</v>
      </c>
      <c r="Y1505" s="16">
        <v>9.5991666670000004</v>
      </c>
      <c r="Z1505" s="16">
        <v>169.86708329999999</v>
      </c>
      <c r="AA1505" s="16">
        <v>9.5955555560000008</v>
      </c>
      <c r="AB1505" s="16">
        <v>990</v>
      </c>
      <c r="AD1505" s="16" t="s">
        <v>6108</v>
      </c>
      <c r="AE1505" s="16" t="s">
        <v>6109</v>
      </c>
      <c r="AF1505" s="16" t="s">
        <v>6110</v>
      </c>
      <c r="AG1505" s="16" t="s">
        <v>6111</v>
      </c>
      <c r="AH1505" s="16">
        <v>38.299999999999997</v>
      </c>
      <c r="AI1505" s="16">
        <v>1.72</v>
      </c>
      <c r="AJ1505" s="16">
        <v>13.7</v>
      </c>
      <c r="AK1505" s="16">
        <v>7.98</v>
      </c>
    </row>
    <row r="1506" spans="1:39" s="16" customFormat="1">
      <c r="A1506" s="16" t="s">
        <v>5692</v>
      </c>
      <c r="B1506" s="16">
        <v>164.36401169999999</v>
      </c>
      <c r="C1506" s="16">
        <v>9.17441073</v>
      </c>
      <c r="D1506" s="16">
        <v>2723</v>
      </c>
      <c r="E1506" s="16">
        <v>9.0830247840154778E-3</v>
      </c>
      <c r="F1506" s="16">
        <v>42.883000000000003</v>
      </c>
      <c r="G1506" s="16">
        <v>19.697906</v>
      </c>
      <c r="H1506" s="16">
        <v>-13.4635198</v>
      </c>
      <c r="I1506" s="16" t="s">
        <v>1160</v>
      </c>
      <c r="M1506" s="16">
        <v>205061</v>
      </c>
      <c r="N1506" s="16" t="s">
        <v>2715</v>
      </c>
      <c r="X1506" s="16">
        <v>164.36750000000001</v>
      </c>
      <c r="Y1506" s="16">
        <v>9.1761111110000009</v>
      </c>
      <c r="Z1506" s="16">
        <v>164.3641667</v>
      </c>
      <c r="AA1506" s="16">
        <v>9.1744444440000006</v>
      </c>
      <c r="AB1506" s="16">
        <v>2723</v>
      </c>
      <c r="AD1506" s="16" t="s">
        <v>5693</v>
      </c>
      <c r="AE1506" s="16" t="s">
        <v>5694</v>
      </c>
      <c r="AF1506" s="16" t="s">
        <v>5695</v>
      </c>
      <c r="AG1506" s="16" t="s">
        <v>5696</v>
      </c>
      <c r="AH1506" s="16">
        <v>6.2</v>
      </c>
      <c r="AI1506" s="16">
        <v>2.16</v>
      </c>
      <c r="AJ1506" s="16">
        <v>41.5</v>
      </c>
      <c r="AK1506" s="16">
        <v>8.25</v>
      </c>
    </row>
    <row r="1507" spans="1:39" s="16" customFormat="1">
      <c r="A1507" s="16" t="s">
        <v>10246</v>
      </c>
      <c r="B1507" s="16">
        <v>175.23645999999999</v>
      </c>
      <c r="C1507" s="16">
        <v>14.07422</v>
      </c>
      <c r="D1507" s="16">
        <v>944</v>
      </c>
      <c r="E1507" s="16">
        <v>3.1480000000000002E-3</v>
      </c>
      <c r="F1507" s="16">
        <v>8.9674300000000002</v>
      </c>
      <c r="G1507" s="16">
        <v>16.305396999999999</v>
      </c>
      <c r="H1507" s="16">
        <v>-13.457943</v>
      </c>
      <c r="I1507" s="16" t="s">
        <v>1160</v>
      </c>
      <c r="K1507" s="16" t="s">
        <v>344</v>
      </c>
      <c r="L1507" s="16" t="s">
        <v>10247</v>
      </c>
      <c r="M1507" s="16">
        <v>215137</v>
      </c>
      <c r="N1507" s="16" t="s">
        <v>1161</v>
      </c>
      <c r="O1507" s="16">
        <v>175.23642000000001</v>
      </c>
      <c r="P1507" s="16">
        <v>14.074218</v>
      </c>
      <c r="Q1507" s="17" t="s">
        <v>10248</v>
      </c>
      <c r="R1507" s="16">
        <v>1755</v>
      </c>
      <c r="S1507" s="16">
        <v>35</v>
      </c>
      <c r="T1507" s="16" t="s">
        <v>10358</v>
      </c>
      <c r="U1507" s="16" t="s">
        <v>10359</v>
      </c>
      <c r="V1507" s="17" t="s">
        <v>10360</v>
      </c>
      <c r="W1507" s="16" t="s">
        <v>1205</v>
      </c>
      <c r="X1507" s="16">
        <v>175.23708329999999</v>
      </c>
      <c r="Y1507" s="16">
        <v>14.07111111</v>
      </c>
      <c r="Z1507" s="16">
        <v>175.2358333</v>
      </c>
      <c r="AA1507" s="16">
        <v>14.07472222</v>
      </c>
      <c r="AB1507" s="16">
        <v>909</v>
      </c>
      <c r="AD1507" s="16" t="s">
        <v>10361</v>
      </c>
      <c r="AE1507" s="16" t="s">
        <v>10362</v>
      </c>
      <c r="AF1507" s="16" t="s">
        <v>10363</v>
      </c>
      <c r="AG1507" s="16" t="s">
        <v>10364</v>
      </c>
      <c r="AH1507" s="16">
        <v>20.3</v>
      </c>
      <c r="AI1507" s="16">
        <v>1.79</v>
      </c>
      <c r="AJ1507" s="16">
        <v>10.7</v>
      </c>
      <c r="AK1507" s="16">
        <v>7.66</v>
      </c>
    </row>
    <row r="1508" spans="1:39" s="16" customFormat="1">
      <c r="A1508" s="16" t="s">
        <v>4837</v>
      </c>
      <c r="B1508" s="16">
        <v>125.52473999999999</v>
      </c>
      <c r="C1508" s="16">
        <v>8.3001900000000006</v>
      </c>
      <c r="D1508" s="16">
        <v>4174</v>
      </c>
      <c r="E1508" s="16">
        <v>1.3923E-2</v>
      </c>
      <c r="F1508" s="16">
        <v>60.126199999999997</v>
      </c>
      <c r="G1508" s="16">
        <v>20.48432</v>
      </c>
      <c r="H1508" s="16">
        <v>-13.410999</v>
      </c>
      <c r="I1508" s="16" t="s">
        <v>1160</v>
      </c>
      <c r="M1508" s="16">
        <v>181571</v>
      </c>
      <c r="N1508" s="16" t="s">
        <v>2079</v>
      </c>
      <c r="X1508" s="16">
        <v>125.52208330000001</v>
      </c>
      <c r="Y1508" s="16">
        <v>8.3044444439999996</v>
      </c>
      <c r="Z1508" s="16">
        <v>125.5245833</v>
      </c>
      <c r="AA1508" s="16">
        <v>8.3000000000000007</v>
      </c>
      <c r="AB1508" s="16">
        <v>4172</v>
      </c>
      <c r="AC1508" s="16" t="s">
        <v>4838</v>
      </c>
      <c r="AD1508" s="16" t="s">
        <v>4839</v>
      </c>
      <c r="AE1508" s="16" t="s">
        <v>4840</v>
      </c>
      <c r="AF1508" s="16" t="s">
        <v>4841</v>
      </c>
      <c r="AG1508" s="16" t="s">
        <v>4842</v>
      </c>
      <c r="AH1508" s="16">
        <v>13</v>
      </c>
      <c r="AI1508" s="16">
        <v>2.34</v>
      </c>
      <c r="AJ1508" s="16">
        <v>62.3</v>
      </c>
      <c r="AK1508" s="16">
        <v>9.02</v>
      </c>
      <c r="AL1508" s="16" t="s">
        <v>4843</v>
      </c>
      <c r="AM1508" s="16" t="s">
        <v>4843</v>
      </c>
    </row>
    <row r="1509" spans="1:39" s="16" customFormat="1">
      <c r="A1509" s="16" t="s">
        <v>10744</v>
      </c>
      <c r="B1509" s="16">
        <v>177.51139000000001</v>
      </c>
      <c r="C1509" s="16">
        <v>15.023189</v>
      </c>
      <c r="D1509" s="16">
        <v>747.41545559999997</v>
      </c>
      <c r="E1509" s="16">
        <v>2.4931300000000001E-3</v>
      </c>
      <c r="F1509" s="16">
        <v>5.1469100000000001</v>
      </c>
      <c r="G1509" s="16">
        <v>15.152060000000001</v>
      </c>
      <c r="H1509" s="16">
        <v>-13.40567287</v>
      </c>
      <c r="I1509" s="16" t="s">
        <v>1160</v>
      </c>
      <c r="K1509" s="16" t="s">
        <v>387</v>
      </c>
      <c r="M1509" s="16">
        <v>210822</v>
      </c>
      <c r="N1509" s="16" t="s">
        <v>1161</v>
      </c>
      <c r="O1509" s="16">
        <v>177.51139000000001</v>
      </c>
      <c r="P1509" s="16">
        <v>15.023189</v>
      </c>
      <c r="Q1509" s="17" t="s">
        <v>10745</v>
      </c>
      <c r="R1509" s="16">
        <v>1761</v>
      </c>
      <c r="S1509" s="16">
        <v>636</v>
      </c>
      <c r="T1509" s="16" t="s">
        <v>10746</v>
      </c>
      <c r="U1509" s="16" t="s">
        <v>10747</v>
      </c>
      <c r="V1509" s="17" t="s">
        <v>10748</v>
      </c>
      <c r="W1509" s="16" t="s">
        <v>1205</v>
      </c>
      <c r="X1509" s="16">
        <v>177.5108333</v>
      </c>
      <c r="Y1509" s="16">
        <v>15.025555560000001</v>
      </c>
      <c r="Z1509" s="16">
        <v>177.51124999999999</v>
      </c>
      <c r="AA1509" s="16">
        <v>15.02333333</v>
      </c>
      <c r="AB1509" s="16">
        <v>756</v>
      </c>
      <c r="AC1509" s="16" t="s">
        <v>10749</v>
      </c>
      <c r="AD1509" s="16" t="s">
        <v>10750</v>
      </c>
      <c r="AE1509" s="16" t="s">
        <v>10751</v>
      </c>
      <c r="AF1509" s="16" t="s">
        <v>10752</v>
      </c>
      <c r="AG1509" s="16" t="s">
        <v>10645</v>
      </c>
      <c r="AH1509" s="16">
        <v>18.2</v>
      </c>
      <c r="AI1509" s="16">
        <v>1.85</v>
      </c>
      <c r="AJ1509" s="16">
        <v>8.6</v>
      </c>
      <c r="AK1509" s="16">
        <v>7.45</v>
      </c>
    </row>
    <row r="1510" spans="1:39" s="16" customFormat="1">
      <c r="A1510" s="16" t="s">
        <v>10945</v>
      </c>
      <c r="B1510" s="16">
        <v>206.81666999999999</v>
      </c>
      <c r="C1510" s="16">
        <v>13.17717</v>
      </c>
      <c r="D1510" s="16">
        <v>1094</v>
      </c>
      <c r="E1510" s="16">
        <v>3.65E-3</v>
      </c>
      <c r="F1510" s="16">
        <v>21.688199999999998</v>
      </c>
      <c r="G1510" s="16">
        <v>18.311896999999998</v>
      </c>
      <c r="H1510" s="16">
        <v>-13.36922055</v>
      </c>
      <c r="I1510" s="16" t="s">
        <v>1160</v>
      </c>
      <c r="K1510" s="16" t="s">
        <v>182</v>
      </c>
      <c r="L1510" s="16" t="s">
        <v>10946</v>
      </c>
      <c r="M1510" s="16">
        <v>233681</v>
      </c>
      <c r="N1510" s="16" t="s">
        <v>1161</v>
      </c>
      <c r="O1510" s="16">
        <v>206.81664000000001</v>
      </c>
      <c r="P1510" s="16">
        <v>13.177171</v>
      </c>
      <c r="Q1510" s="17" t="s">
        <v>10947</v>
      </c>
      <c r="R1510" s="16">
        <v>1777</v>
      </c>
      <c r="S1510" s="16">
        <v>300</v>
      </c>
      <c r="T1510" s="16" t="s">
        <v>10948</v>
      </c>
      <c r="U1510" s="16" t="s">
        <v>10949</v>
      </c>
      <c r="V1510" s="17" t="s">
        <v>10950</v>
      </c>
      <c r="W1510" s="16" t="s">
        <v>1205</v>
      </c>
      <c r="X1510" s="16">
        <v>206.81208330000001</v>
      </c>
      <c r="Y1510" s="16">
        <v>13.18388889</v>
      </c>
      <c r="Z1510" s="16">
        <v>206.81666670000001</v>
      </c>
      <c r="AA1510" s="16">
        <v>13.177222220000001</v>
      </c>
      <c r="AB1510" s="16">
        <v>1093</v>
      </c>
      <c r="AD1510" s="16" t="s">
        <v>10951</v>
      </c>
      <c r="AE1510" s="16" t="s">
        <v>10952</v>
      </c>
      <c r="AF1510" s="16" t="s">
        <v>10953</v>
      </c>
      <c r="AG1510" s="16" t="s">
        <v>10954</v>
      </c>
      <c r="AH1510" s="16">
        <v>7.5</v>
      </c>
      <c r="AI1510" s="16">
        <v>1.81</v>
      </c>
      <c r="AJ1510" s="16">
        <v>21.2</v>
      </c>
      <c r="AK1510" s="16">
        <v>7.69</v>
      </c>
    </row>
    <row r="1511" spans="1:39" s="16" customFormat="1">
      <c r="A1511" s="16" t="s">
        <v>9753</v>
      </c>
      <c r="B1511" s="16">
        <v>168.81733</v>
      </c>
      <c r="C1511" s="16">
        <v>14.69861</v>
      </c>
      <c r="D1511" s="16">
        <v>1092</v>
      </c>
      <c r="E1511" s="16">
        <v>3.6419999999999998E-3</v>
      </c>
      <c r="F1511" s="16">
        <v>18.709499999999998</v>
      </c>
      <c r="G1511" s="16">
        <v>18.004854000000002</v>
      </c>
      <c r="H1511" s="16">
        <v>-13.355456999999999</v>
      </c>
      <c r="I1511" s="16" t="s">
        <v>1160</v>
      </c>
      <c r="K1511" s="16" t="s">
        <v>291</v>
      </c>
      <c r="L1511" s="16" t="s">
        <v>9754</v>
      </c>
      <c r="N1511" s="16" t="s">
        <v>1161</v>
      </c>
      <c r="O1511" s="16">
        <v>168.81733</v>
      </c>
      <c r="P1511" s="16">
        <v>14.698611</v>
      </c>
      <c r="Q1511" s="17" t="s">
        <v>9755</v>
      </c>
      <c r="R1511" s="16">
        <v>1752</v>
      </c>
      <c r="S1511" s="16">
        <v>517</v>
      </c>
      <c r="T1511" s="16" t="s">
        <v>9756</v>
      </c>
      <c r="U1511" s="16" t="s">
        <v>9757</v>
      </c>
      <c r="V1511" s="17" t="s">
        <v>9758</v>
      </c>
      <c r="W1511" s="16" t="s">
        <v>1205</v>
      </c>
    </row>
    <row r="1512" spans="1:39" s="16" customFormat="1">
      <c r="A1512" s="16" t="s">
        <v>3313</v>
      </c>
      <c r="B1512" s="16">
        <v>143.68633</v>
      </c>
      <c r="C1512" s="16">
        <v>6.4255000000000004</v>
      </c>
      <c r="D1512" s="16">
        <v>574</v>
      </c>
      <c r="E1512" s="16">
        <v>1.915E-3</v>
      </c>
      <c r="F1512" s="16">
        <v>4.9747700000000004</v>
      </c>
      <c r="G1512" s="16">
        <v>15.130210999999999</v>
      </c>
      <c r="H1512" s="16">
        <v>-13.35365403</v>
      </c>
      <c r="I1512" s="16" t="s">
        <v>1160</v>
      </c>
      <c r="K1512" s="16" t="s">
        <v>1008</v>
      </c>
      <c r="L1512" s="16" t="s">
        <v>3314</v>
      </c>
      <c r="M1512" s="16">
        <v>191249</v>
      </c>
      <c r="N1512" s="16" t="s">
        <v>1161</v>
      </c>
      <c r="O1512" s="16">
        <v>143.68630999999999</v>
      </c>
      <c r="P1512" s="16">
        <v>6.4255287000000001</v>
      </c>
      <c r="Q1512" s="17" t="s">
        <v>3315</v>
      </c>
      <c r="R1512" s="16">
        <v>992</v>
      </c>
      <c r="S1512" s="16">
        <v>526</v>
      </c>
      <c r="T1512" s="16" t="s">
        <v>3567</v>
      </c>
      <c r="U1512" s="16" t="s">
        <v>3568</v>
      </c>
      <c r="V1512" s="17" t="s">
        <v>3569</v>
      </c>
      <c r="W1512" s="16" t="s">
        <v>1205</v>
      </c>
      <c r="X1512" s="16">
        <v>143.68708330000001</v>
      </c>
      <c r="Y1512" s="16">
        <v>6.4255555559999999</v>
      </c>
      <c r="Z1512" s="16">
        <v>143.68625</v>
      </c>
      <c r="AA1512" s="16">
        <v>6.4255555559999999</v>
      </c>
      <c r="AB1512" s="16">
        <v>552</v>
      </c>
      <c r="AC1512" s="16" t="s">
        <v>3570</v>
      </c>
      <c r="AD1512" s="16" t="s">
        <v>3571</v>
      </c>
      <c r="AE1512" s="16" t="s">
        <v>3438</v>
      </c>
      <c r="AF1512" s="16" t="s">
        <v>3439</v>
      </c>
      <c r="AG1512" s="16" t="s">
        <v>3440</v>
      </c>
      <c r="AH1512" s="16">
        <v>35.1</v>
      </c>
      <c r="AI1512" s="16">
        <v>2.41</v>
      </c>
      <c r="AJ1512" s="16">
        <v>7.6</v>
      </c>
      <c r="AK1512" s="16">
        <v>7.69</v>
      </c>
    </row>
    <row r="1513" spans="1:39" s="16" customFormat="1">
      <c r="A1513" s="16" t="s">
        <v>9835</v>
      </c>
      <c r="B1513" s="16">
        <v>168.31752969999999</v>
      </c>
      <c r="C1513" s="16">
        <v>15.40860097</v>
      </c>
      <c r="D1513" s="16">
        <v>1479</v>
      </c>
      <c r="E1513" s="16">
        <v>4.9334534173921746E-3</v>
      </c>
      <c r="F1513" s="16">
        <v>27.343599999999999</v>
      </c>
      <c r="G1513" s="16">
        <v>18.863602</v>
      </c>
      <c r="H1513" s="16">
        <v>-13.32067646</v>
      </c>
      <c r="I1513" s="16" t="s">
        <v>1160</v>
      </c>
      <c r="M1513" s="16">
        <v>215280</v>
      </c>
      <c r="N1513" s="16" t="s">
        <v>1465</v>
      </c>
      <c r="X1513" s="16">
        <v>168.31958330000001</v>
      </c>
      <c r="Y1513" s="16">
        <v>15.410555560000001</v>
      </c>
      <c r="Z1513" s="16">
        <v>168.31791670000001</v>
      </c>
      <c r="AA1513" s="16">
        <v>15.40777778</v>
      </c>
      <c r="AB1513" s="16">
        <v>1479</v>
      </c>
      <c r="AD1513" s="16" t="s">
        <v>9836</v>
      </c>
      <c r="AE1513" s="16" t="s">
        <v>9837</v>
      </c>
      <c r="AF1513" s="16" t="s">
        <v>9838</v>
      </c>
      <c r="AG1513" s="16" t="s">
        <v>9839</v>
      </c>
      <c r="AH1513" s="16">
        <v>13</v>
      </c>
      <c r="AI1513" s="16">
        <v>1.58</v>
      </c>
      <c r="AJ1513" s="16">
        <v>17.5</v>
      </c>
      <c r="AK1513" s="16">
        <v>7.81</v>
      </c>
    </row>
    <row r="1514" spans="1:39" s="16" customFormat="1">
      <c r="A1514" s="16" t="s">
        <v>10646</v>
      </c>
      <c r="B1514" s="16">
        <v>177.73329000000001</v>
      </c>
      <c r="C1514" s="16">
        <v>14.59483</v>
      </c>
      <c r="D1514" s="16">
        <v>1009</v>
      </c>
      <c r="E1514" s="16">
        <v>3.3639999999999998E-3</v>
      </c>
      <c r="F1514" s="16">
        <v>6.8824699999999996</v>
      </c>
      <c r="G1514" s="16">
        <v>15.880352999999999</v>
      </c>
      <c r="H1514" s="16">
        <v>-13.308368635115905</v>
      </c>
      <c r="I1514" s="16" t="s">
        <v>1160</v>
      </c>
      <c r="K1514" s="16" t="s">
        <v>388</v>
      </c>
      <c r="L1514" s="16" t="s">
        <v>10647</v>
      </c>
      <c r="N1514" s="16" t="s">
        <v>1161</v>
      </c>
      <c r="O1514" s="16">
        <v>177.73330000000001</v>
      </c>
      <c r="P1514" s="16">
        <v>14.594842999999999</v>
      </c>
      <c r="Q1514" s="17" t="s">
        <v>10900</v>
      </c>
      <c r="R1514" s="16">
        <v>1762</v>
      </c>
      <c r="S1514" s="16">
        <v>180</v>
      </c>
      <c r="T1514" s="16" t="s">
        <v>10901</v>
      </c>
      <c r="U1514" s="16" t="s">
        <v>10902</v>
      </c>
      <c r="V1514" s="17" t="s">
        <v>10903</v>
      </c>
      <c r="W1514" s="16" t="s">
        <v>1205</v>
      </c>
    </row>
    <row r="1515" spans="1:39" s="16" customFormat="1">
      <c r="A1515" s="16" t="s">
        <v>10125</v>
      </c>
      <c r="B1515" s="16">
        <v>170.82948999999999</v>
      </c>
      <c r="C1515" s="16">
        <v>13.62978</v>
      </c>
      <c r="D1515" s="16">
        <v>708</v>
      </c>
      <c r="E1515" s="16">
        <v>2.3609999999999998E-3</v>
      </c>
      <c r="F1515" s="16">
        <v>6.1830699999999998</v>
      </c>
      <c r="G1515" s="16">
        <v>15.651503999999999</v>
      </c>
      <c r="H1515" s="16">
        <v>-13.304517000000001</v>
      </c>
      <c r="I1515" s="16" t="s">
        <v>1160</v>
      </c>
      <c r="K1515" s="16" t="s">
        <v>313</v>
      </c>
      <c r="L1515" s="16" t="s">
        <v>10126</v>
      </c>
      <c r="N1515" s="16" t="s">
        <v>1161</v>
      </c>
      <c r="O1515" s="16">
        <v>170.82948999999999</v>
      </c>
      <c r="P1515" s="16">
        <v>13.629783</v>
      </c>
      <c r="Q1515" s="17" t="s">
        <v>10127</v>
      </c>
      <c r="R1515" s="16">
        <v>1753</v>
      </c>
      <c r="S1515" s="16">
        <v>100</v>
      </c>
      <c r="T1515" s="16" t="s">
        <v>10128</v>
      </c>
      <c r="U1515" s="16" t="s">
        <v>10129</v>
      </c>
      <c r="V1515" s="17" t="s">
        <v>10130</v>
      </c>
      <c r="W1515" s="16" t="s">
        <v>1205</v>
      </c>
    </row>
    <row r="1516" spans="1:39" s="16" customFormat="1">
      <c r="A1516" s="16" t="s">
        <v>11064</v>
      </c>
      <c r="B1516" s="16">
        <v>210.56934999999999</v>
      </c>
      <c r="C1516" s="16">
        <v>13.1015</v>
      </c>
      <c r="D1516" s="16">
        <v>2998</v>
      </c>
      <c r="E1516" s="16">
        <v>0.01</v>
      </c>
      <c r="F1516" s="16">
        <v>48.771700000000003</v>
      </c>
      <c r="G1516" s="16">
        <v>20.145311</v>
      </c>
      <c r="H1516" s="16">
        <v>-13.295528470000001</v>
      </c>
      <c r="I1516" s="16" t="s">
        <v>1160</v>
      </c>
      <c r="L1516" s="16" t="s">
        <v>11065</v>
      </c>
      <c r="N1516" s="16" t="s">
        <v>1287</v>
      </c>
    </row>
    <row r="1517" spans="1:39" s="16" customFormat="1">
      <c r="A1517" s="16" t="s">
        <v>12283</v>
      </c>
      <c r="B1517" s="16">
        <v>234.47271000000001</v>
      </c>
      <c r="C1517" s="16">
        <v>14.029837000000001</v>
      </c>
      <c r="D1517" s="16">
        <v>979.05416839999998</v>
      </c>
      <c r="E1517" s="16">
        <v>3.2658000000000001E-3</v>
      </c>
      <c r="F1517" s="16">
        <v>19.140999999999998</v>
      </c>
      <c r="G1517" s="16">
        <v>18.153603</v>
      </c>
      <c r="H1517" s="16">
        <v>-13.25622012</v>
      </c>
      <c r="I1517" s="16" t="s">
        <v>1160</v>
      </c>
      <c r="K1517" s="16" t="s">
        <v>214</v>
      </c>
      <c r="N1517" s="16" t="s">
        <v>1161</v>
      </c>
      <c r="O1517" s="16">
        <v>234.47271000000001</v>
      </c>
      <c r="P1517" s="16">
        <v>14.029837000000001</v>
      </c>
      <c r="Q1517" s="17" t="s">
        <v>12284</v>
      </c>
      <c r="R1517" s="16">
        <v>2782</v>
      </c>
      <c r="S1517" s="16">
        <v>43</v>
      </c>
      <c r="T1517" s="16" t="s">
        <v>12406</v>
      </c>
      <c r="U1517" s="16" t="s">
        <v>12407</v>
      </c>
      <c r="V1517" s="17" t="s">
        <v>12408</v>
      </c>
      <c r="W1517" s="16" t="s">
        <v>1205</v>
      </c>
    </row>
    <row r="1518" spans="1:39" s="16" customFormat="1">
      <c r="A1518" s="16" t="s">
        <v>9804</v>
      </c>
      <c r="B1518" s="16">
        <v>169.67578</v>
      </c>
      <c r="C1518" s="16">
        <v>12.561608</v>
      </c>
      <c r="D1518" s="16">
        <v>979.20409940000002</v>
      </c>
      <c r="E1518" s="16">
        <v>3.2663000000000002E-3</v>
      </c>
      <c r="F1518" s="16">
        <v>12.8515</v>
      </c>
      <c r="G1518" s="16">
        <v>17.323419999999999</v>
      </c>
      <c r="H1518" s="16">
        <v>-13.221349</v>
      </c>
      <c r="I1518" s="16" t="s">
        <v>1160</v>
      </c>
      <c r="K1518" s="16" t="s">
        <v>296</v>
      </c>
      <c r="N1518" s="16" t="s">
        <v>1161</v>
      </c>
      <c r="O1518" s="16">
        <v>169.67578</v>
      </c>
      <c r="P1518" s="16">
        <v>12.561608</v>
      </c>
      <c r="Q1518" s="17" t="s">
        <v>9805</v>
      </c>
      <c r="R1518" s="16">
        <v>1605</v>
      </c>
      <c r="S1518" s="16">
        <v>400</v>
      </c>
      <c r="T1518" s="16" t="s">
        <v>9806</v>
      </c>
      <c r="U1518" s="16" t="s">
        <v>9807</v>
      </c>
      <c r="V1518" s="17" t="s">
        <v>9808</v>
      </c>
      <c r="W1518" s="16" t="s">
        <v>1205</v>
      </c>
    </row>
    <row r="1519" spans="1:39" s="16" customFormat="1">
      <c r="A1519" s="16" t="s">
        <v>1685</v>
      </c>
      <c r="B1519" s="16">
        <v>158.00532999999999</v>
      </c>
      <c r="C1519" s="16">
        <v>4.3460799999999997</v>
      </c>
      <c r="D1519" s="16">
        <v>1172</v>
      </c>
      <c r="E1519" s="16">
        <v>3.9100000000000003E-3</v>
      </c>
      <c r="F1519" s="16">
        <v>18.741</v>
      </c>
      <c r="G1519" s="16">
        <v>18.210578999999999</v>
      </c>
      <c r="H1519" s="16">
        <v>-13.153385</v>
      </c>
      <c r="I1519" s="16" t="s">
        <v>1160</v>
      </c>
      <c r="K1519" s="16" t="s">
        <v>1190</v>
      </c>
      <c r="L1519" s="16" t="s">
        <v>1543</v>
      </c>
      <c r="N1519" s="16" t="s">
        <v>1161</v>
      </c>
      <c r="O1519" s="16">
        <v>158.00538</v>
      </c>
      <c r="P1519" s="16">
        <v>4.3461014000000002</v>
      </c>
      <c r="Q1519" s="17" t="s">
        <v>1544</v>
      </c>
      <c r="R1519" s="16">
        <v>577</v>
      </c>
      <c r="S1519" s="16">
        <v>280</v>
      </c>
      <c r="T1519" s="16" t="s">
        <v>1545</v>
      </c>
      <c r="U1519" s="16" t="s">
        <v>1546</v>
      </c>
      <c r="V1519" s="17" t="s">
        <v>1547</v>
      </c>
      <c r="W1519" s="16" t="s">
        <v>1205</v>
      </c>
    </row>
    <row r="1520" spans="1:39" s="16" customFormat="1">
      <c r="A1520" s="16" t="s">
        <v>9966</v>
      </c>
      <c r="B1520" s="16">
        <v>170.74638060000001</v>
      </c>
      <c r="C1520" s="16">
        <v>12.460462440000001</v>
      </c>
      <c r="D1520" s="16">
        <v>1613</v>
      </c>
      <c r="E1520" s="16">
        <v>5.3804329697454889E-3</v>
      </c>
      <c r="F1520" s="16">
        <v>29.0275</v>
      </c>
      <c r="G1520" s="16">
        <v>19.184237</v>
      </c>
      <c r="H1520" s="16">
        <v>-13.12981117</v>
      </c>
      <c r="I1520" s="16" t="s">
        <v>1160</v>
      </c>
      <c r="M1520" s="16">
        <v>215290</v>
      </c>
      <c r="N1520" s="16" t="s">
        <v>1465</v>
      </c>
      <c r="X1520" s="16">
        <v>170.745</v>
      </c>
      <c r="Y1520" s="16">
        <v>12.45805556</v>
      </c>
      <c r="Z1520" s="16">
        <v>170.74625</v>
      </c>
      <c r="AA1520" s="16">
        <v>12.46055556</v>
      </c>
      <c r="AB1520" s="16">
        <v>1613</v>
      </c>
      <c r="AD1520" s="16" t="s">
        <v>9967</v>
      </c>
      <c r="AE1520" s="16" t="s">
        <v>9968</v>
      </c>
      <c r="AF1520" s="16" t="s">
        <v>9969</v>
      </c>
      <c r="AG1520" s="16" t="s">
        <v>9970</v>
      </c>
      <c r="AH1520" s="16">
        <v>16</v>
      </c>
      <c r="AI1520" s="16">
        <v>2.19</v>
      </c>
      <c r="AJ1520" s="16">
        <v>17.5</v>
      </c>
      <c r="AK1520" s="16">
        <v>7.87</v>
      </c>
    </row>
    <row r="1521" spans="1:38" s="16" customFormat="1">
      <c r="A1521" s="16" t="s">
        <v>5557</v>
      </c>
      <c r="B1521" s="16">
        <v>138.19445999999999</v>
      </c>
      <c r="C1521" s="16">
        <v>8.9388818000000008</v>
      </c>
      <c r="D1521" s="16">
        <v>1195.0019139999999</v>
      </c>
      <c r="E1521" s="16">
        <v>3.9861300000000001E-3</v>
      </c>
      <c r="F1521" s="16">
        <v>18.938400000000001</v>
      </c>
      <c r="G1521" s="16">
        <v>18.291478999999999</v>
      </c>
      <c r="H1521" s="18">
        <v>-13.095237425468508</v>
      </c>
      <c r="I1521" s="16" t="s">
        <v>1160</v>
      </c>
      <c r="K1521" s="16" t="s">
        <v>761</v>
      </c>
      <c r="M1521" s="16">
        <v>192475</v>
      </c>
      <c r="N1521" s="16" t="s">
        <v>5209</v>
      </c>
      <c r="O1521" s="16">
        <v>138.19445999999999</v>
      </c>
      <c r="P1521" s="16">
        <v>8.9388818000000008</v>
      </c>
      <c r="Q1521" s="17" t="s">
        <v>5558</v>
      </c>
      <c r="R1521" s="16">
        <v>1301</v>
      </c>
      <c r="S1521" s="16">
        <v>440</v>
      </c>
      <c r="T1521" s="16" t="s">
        <v>5559</v>
      </c>
      <c r="U1521" s="16" t="s">
        <v>5560</v>
      </c>
      <c r="V1521" s="17" t="s">
        <v>5561</v>
      </c>
      <c r="W1521" s="16" t="s">
        <v>1205</v>
      </c>
      <c r="X1521" s="16">
        <v>138.19</v>
      </c>
      <c r="Y1521" s="16">
        <v>8.9394444439999994</v>
      </c>
      <c r="Z1521" s="16">
        <v>138.19416670000001</v>
      </c>
      <c r="AA1521" s="16">
        <v>8.9388888889999993</v>
      </c>
      <c r="AB1521" s="16">
        <v>1300</v>
      </c>
      <c r="AD1521" s="16" t="s">
        <v>5562</v>
      </c>
      <c r="AE1521" s="16" t="s">
        <v>5563</v>
      </c>
      <c r="AF1521" s="16" t="s">
        <v>5564</v>
      </c>
      <c r="AG1521" s="16" t="s">
        <v>5565</v>
      </c>
      <c r="AH1521" s="16">
        <v>18.100000000000001</v>
      </c>
      <c r="AI1521" s="16">
        <v>2.3199999999999998</v>
      </c>
      <c r="AJ1521" s="16">
        <v>20.8</v>
      </c>
      <c r="AK1521" s="16">
        <v>8.23</v>
      </c>
    </row>
    <row r="1522" spans="1:38" s="16" customFormat="1">
      <c r="A1522" s="16" t="s">
        <v>3586</v>
      </c>
      <c r="B1522" s="16">
        <v>214.46142660000001</v>
      </c>
      <c r="C1522" s="16">
        <v>6.84047581</v>
      </c>
      <c r="D1522" s="16">
        <v>1248</v>
      </c>
      <c r="E1522" s="16">
        <v>4.1629140398278799E-3</v>
      </c>
      <c r="F1522" s="16">
        <v>23.198399999999999</v>
      </c>
      <c r="G1522" s="16">
        <v>18.777678000000002</v>
      </c>
      <c r="H1522" s="16">
        <v>-13.049612160000001</v>
      </c>
      <c r="I1522" s="16" t="s">
        <v>1160</v>
      </c>
      <c r="M1522" s="16">
        <v>243881</v>
      </c>
      <c r="N1522" s="16" t="s">
        <v>2079</v>
      </c>
      <c r="X1522" s="16">
        <v>214.46083329999999</v>
      </c>
      <c r="Y1522" s="16">
        <v>6.835277778</v>
      </c>
      <c r="Z1522" s="16">
        <v>214.46125000000001</v>
      </c>
      <c r="AA1522" s="16">
        <v>6.8397222219999998</v>
      </c>
      <c r="AB1522" s="16">
        <v>1248</v>
      </c>
      <c r="AD1522" s="16" t="s">
        <v>3587</v>
      </c>
      <c r="AE1522" s="16" t="s">
        <v>3588</v>
      </c>
      <c r="AF1522" s="16" t="s">
        <v>3589</v>
      </c>
      <c r="AG1522" s="16" t="s">
        <v>3590</v>
      </c>
      <c r="AH1522" s="16">
        <v>27.3</v>
      </c>
      <c r="AI1522" s="16">
        <v>2.48</v>
      </c>
      <c r="AJ1522" s="16">
        <v>21.9</v>
      </c>
      <c r="AK1522" s="16">
        <v>8.48</v>
      </c>
    </row>
    <row r="1523" spans="1:38" s="16" customFormat="1">
      <c r="A1523" s="16" t="s">
        <v>9318</v>
      </c>
      <c r="B1523" s="16">
        <v>162.22397000000001</v>
      </c>
      <c r="C1523" s="16">
        <v>14.12452</v>
      </c>
      <c r="D1523" s="16">
        <v>541</v>
      </c>
      <c r="E1523" s="16">
        <v>1.8060000000000001E-3</v>
      </c>
      <c r="F1523" s="16">
        <v>5.0804900000000002</v>
      </c>
      <c r="G1523" s="16">
        <v>15.571424</v>
      </c>
      <c r="H1523" s="16">
        <v>-12.958104000000001</v>
      </c>
      <c r="I1523" s="16" t="s">
        <v>1160</v>
      </c>
      <c r="K1523" s="16" t="s">
        <v>367</v>
      </c>
      <c r="L1523" s="16" t="s">
        <v>9319</v>
      </c>
      <c r="N1523" s="16" t="s">
        <v>1161</v>
      </c>
      <c r="O1523" s="16">
        <v>162.22397000000001</v>
      </c>
      <c r="P1523" s="16">
        <v>14.124523999999999</v>
      </c>
      <c r="Q1523" s="17" t="s">
        <v>9320</v>
      </c>
      <c r="R1523" s="16">
        <v>1749</v>
      </c>
      <c r="S1523" s="16">
        <v>543</v>
      </c>
      <c r="T1523" s="16" t="s">
        <v>9321</v>
      </c>
      <c r="U1523" s="16" t="s">
        <v>9322</v>
      </c>
      <c r="V1523" s="17" t="s">
        <v>9323</v>
      </c>
      <c r="W1523" s="16" t="s">
        <v>1205</v>
      </c>
    </row>
    <row r="1524" spans="1:38" s="16" customFormat="1">
      <c r="A1524" s="16" t="s">
        <v>9620</v>
      </c>
      <c r="B1524" s="16">
        <v>163.01997</v>
      </c>
      <c r="C1524" s="16">
        <v>15.03046</v>
      </c>
      <c r="D1524" s="16">
        <v>828</v>
      </c>
      <c r="E1524" s="16">
        <v>2.7629999999999998E-3</v>
      </c>
      <c r="F1524" s="16">
        <v>10.1607</v>
      </c>
      <c r="G1524" s="16">
        <v>17.082675999999999</v>
      </c>
      <c r="H1524" s="16">
        <v>-12.951942000000001</v>
      </c>
      <c r="I1524" s="16" t="s">
        <v>1160</v>
      </c>
      <c r="K1524" s="16" t="s">
        <v>379</v>
      </c>
      <c r="L1524" s="16" t="s">
        <v>9621</v>
      </c>
      <c r="N1524" s="16" t="s">
        <v>1161</v>
      </c>
      <c r="O1524" s="16">
        <v>163.01997</v>
      </c>
      <c r="P1524" s="16">
        <v>15.030457999999999</v>
      </c>
      <c r="Q1524" s="17" t="s">
        <v>9622</v>
      </c>
      <c r="R1524" s="16">
        <v>1750</v>
      </c>
      <c r="S1524" s="16">
        <v>328</v>
      </c>
      <c r="T1524" s="16" t="s">
        <v>9483</v>
      </c>
      <c r="U1524" s="16" t="s">
        <v>9484</v>
      </c>
      <c r="V1524" s="17" t="s">
        <v>9485</v>
      </c>
      <c r="W1524" s="16" t="s">
        <v>1205</v>
      </c>
    </row>
    <row r="1525" spans="1:38" s="16" customFormat="1">
      <c r="A1525" s="16" t="s">
        <v>10413</v>
      </c>
      <c r="B1525" s="16">
        <v>174.28666999999999</v>
      </c>
      <c r="C1525" s="16">
        <v>13.25136</v>
      </c>
      <c r="D1525" s="16">
        <v>984</v>
      </c>
      <c r="E1525" s="16">
        <v>3.2810000000000001E-3</v>
      </c>
      <c r="F1525" s="16">
        <v>11.3246</v>
      </c>
      <c r="G1525" s="16">
        <v>17.353345999999998</v>
      </c>
      <c r="H1525" s="16">
        <v>-12.916768360000001</v>
      </c>
      <c r="I1525" s="16" t="s">
        <v>1160</v>
      </c>
      <c r="L1525" s="16" t="s">
        <v>10414</v>
      </c>
      <c r="M1525" s="16">
        <v>213155</v>
      </c>
      <c r="N1525" s="16" t="s">
        <v>1287</v>
      </c>
      <c r="X1525" s="16">
        <v>174.2825</v>
      </c>
      <c r="Y1525" s="16">
        <v>13.25055556</v>
      </c>
      <c r="Z1525" s="16">
        <v>174.28666670000001</v>
      </c>
      <c r="AA1525" s="16">
        <v>13.25111111</v>
      </c>
      <c r="AB1525" s="16">
        <v>983</v>
      </c>
      <c r="AD1525" s="16" t="s">
        <v>10415</v>
      </c>
      <c r="AE1525" s="16" t="s">
        <v>10416</v>
      </c>
      <c r="AF1525" s="16" t="s">
        <v>10417</v>
      </c>
      <c r="AG1525" s="16" t="s">
        <v>10418</v>
      </c>
      <c r="AH1525" s="16">
        <v>23.2</v>
      </c>
      <c r="AI1525" s="16">
        <v>1.92</v>
      </c>
      <c r="AJ1525" s="16">
        <v>12</v>
      </c>
      <c r="AK1525" s="16">
        <v>7.64</v>
      </c>
      <c r="AL1525" s="16" t="s">
        <v>2124</v>
      </c>
    </row>
    <row r="1526" spans="1:38" s="16" customFormat="1">
      <c r="A1526" s="16" t="s">
        <v>2735</v>
      </c>
      <c r="B1526" s="16">
        <v>134.72696540000001</v>
      </c>
      <c r="C1526" s="16">
        <v>5.5267351400000004</v>
      </c>
      <c r="D1526" s="16">
        <v>1977</v>
      </c>
      <c r="E1526" s="16">
        <v>6.5946162313619532E-3</v>
      </c>
      <c r="F1526" s="16">
        <v>30.272099999999998</v>
      </c>
      <c r="G1526" s="16">
        <v>19.496742000000001</v>
      </c>
      <c r="H1526" s="16">
        <v>-12.908470749999999</v>
      </c>
      <c r="I1526" s="16" t="s">
        <v>1160</v>
      </c>
      <c r="M1526" s="16">
        <v>182489</v>
      </c>
      <c r="N1526" s="16" t="s">
        <v>1465</v>
      </c>
      <c r="X1526" s="16">
        <v>134.72291670000001</v>
      </c>
      <c r="Y1526" s="16">
        <v>5.5313888889999996</v>
      </c>
      <c r="Z1526" s="16">
        <v>134.72541670000001</v>
      </c>
      <c r="AA1526" s="16">
        <v>5.5261111109999996</v>
      </c>
      <c r="AB1526" s="16">
        <v>1977</v>
      </c>
      <c r="AD1526" s="16" t="s">
        <v>2736</v>
      </c>
      <c r="AE1526" s="16" t="s">
        <v>2737</v>
      </c>
      <c r="AF1526" s="16" t="s">
        <v>2738</v>
      </c>
      <c r="AG1526" s="16" t="s">
        <v>2739</v>
      </c>
      <c r="AH1526" s="16">
        <v>35.6</v>
      </c>
      <c r="AI1526" s="16">
        <v>2.48</v>
      </c>
      <c r="AJ1526" s="16">
        <v>30.9</v>
      </c>
      <c r="AK1526" s="16">
        <v>8.9499999999999993</v>
      </c>
    </row>
    <row r="1527" spans="1:38" s="16" customFormat="1">
      <c r="A1527" s="16" t="s">
        <v>10440</v>
      </c>
      <c r="B1527" s="16">
        <v>175.86246</v>
      </c>
      <c r="C1527" s="16">
        <v>11.398440000000001</v>
      </c>
      <c r="D1527" s="16">
        <v>925</v>
      </c>
      <c r="E1527" s="16">
        <v>3.0869999999999999E-3</v>
      </c>
      <c r="F1527" s="16">
        <v>6.80877</v>
      </c>
      <c r="G1527" s="16">
        <v>16.257572</v>
      </c>
      <c r="H1527" s="16">
        <v>-12.90777132</v>
      </c>
      <c r="I1527" s="16" t="s">
        <v>1160</v>
      </c>
      <c r="K1527" s="16" t="s">
        <v>239</v>
      </c>
      <c r="L1527" s="16" t="s">
        <v>10441</v>
      </c>
      <c r="M1527" s="16">
        <v>213333</v>
      </c>
      <c r="N1527" s="16" t="s">
        <v>1161</v>
      </c>
      <c r="O1527" s="16">
        <v>175.86243999999999</v>
      </c>
      <c r="P1527" s="16">
        <v>11.398436</v>
      </c>
      <c r="Q1527" s="17" t="s">
        <v>10442</v>
      </c>
      <c r="R1527" s="16">
        <v>1608</v>
      </c>
      <c r="S1527" s="16">
        <v>125</v>
      </c>
      <c r="T1527" s="16" t="s">
        <v>10443</v>
      </c>
      <c r="U1527" s="16" t="s">
        <v>10444</v>
      </c>
      <c r="V1527" s="17" t="s">
        <v>10445</v>
      </c>
      <c r="W1527" s="16" t="s">
        <v>1205</v>
      </c>
      <c r="X1527" s="16">
        <v>175.8616667</v>
      </c>
      <c r="Y1527" s="16">
        <v>11.40111111</v>
      </c>
      <c r="Z1527" s="16">
        <v>175.86250000000001</v>
      </c>
      <c r="AA1527" s="16">
        <v>11.39833333</v>
      </c>
      <c r="AB1527" s="16">
        <v>897</v>
      </c>
      <c r="AD1527" s="16" t="s">
        <v>10446</v>
      </c>
      <c r="AE1527" s="16" t="s">
        <v>10447</v>
      </c>
      <c r="AF1527" s="16" t="s">
        <v>10448</v>
      </c>
      <c r="AG1527" s="16" t="s">
        <v>1914</v>
      </c>
      <c r="AH1527" s="16">
        <v>9.6999999999999993</v>
      </c>
      <c r="AI1527" s="16">
        <v>2.36</v>
      </c>
      <c r="AJ1527" s="16">
        <v>10.3</v>
      </c>
      <c r="AK1527" s="16">
        <v>7.31</v>
      </c>
    </row>
    <row r="1528" spans="1:38" s="16" customFormat="1">
      <c r="A1528" s="16" t="s">
        <v>9445</v>
      </c>
      <c r="B1528" s="16">
        <v>162.18056999999999</v>
      </c>
      <c r="C1528" s="16">
        <v>12.3154</v>
      </c>
      <c r="D1528" s="16">
        <v>887</v>
      </c>
      <c r="E1528" s="16">
        <v>2.96E-3</v>
      </c>
      <c r="F1528" s="16">
        <v>11.4932</v>
      </c>
      <c r="G1528" s="16">
        <v>17.434286</v>
      </c>
      <c r="H1528" s="16">
        <v>-12.86791882</v>
      </c>
      <c r="I1528" s="16" t="s">
        <v>1160</v>
      </c>
      <c r="L1528" s="16" t="s">
        <v>9317</v>
      </c>
      <c r="N1528" s="16" t="s">
        <v>1287</v>
      </c>
      <c r="AL1528" s="16" t="s">
        <v>2124</v>
      </c>
    </row>
    <row r="1529" spans="1:38" s="16" customFormat="1">
      <c r="A1529" s="16" t="s">
        <v>9820</v>
      </c>
      <c r="B1529" s="16">
        <v>169.80995999999999</v>
      </c>
      <c r="C1529" s="16">
        <v>11.952170000000001</v>
      </c>
      <c r="D1529" s="16">
        <v>894</v>
      </c>
      <c r="E1529" s="16">
        <v>2.9819999999999998E-3</v>
      </c>
      <c r="F1529" s="16">
        <v>9.6427200000000006</v>
      </c>
      <c r="G1529" s="16">
        <v>17.118773000000001</v>
      </c>
      <c r="H1529" s="16">
        <v>-12.80222478</v>
      </c>
      <c r="I1529" s="16" t="s">
        <v>1160</v>
      </c>
      <c r="K1529" s="16" t="s">
        <v>297</v>
      </c>
      <c r="L1529" s="16" t="s">
        <v>9821</v>
      </c>
      <c r="M1529" s="16">
        <v>202257</v>
      </c>
      <c r="N1529" s="16" t="s">
        <v>1161</v>
      </c>
      <c r="O1529" s="16">
        <v>169.80995999999999</v>
      </c>
      <c r="P1529" s="16">
        <v>11.952158000000001</v>
      </c>
      <c r="Q1529" s="17" t="s">
        <v>9822</v>
      </c>
      <c r="R1529" s="16">
        <v>1605</v>
      </c>
      <c r="S1529" s="16">
        <v>195</v>
      </c>
      <c r="T1529" s="16" t="s">
        <v>9823</v>
      </c>
      <c r="U1529" s="16" t="s">
        <v>9824</v>
      </c>
      <c r="V1529" s="17" t="s">
        <v>9825</v>
      </c>
      <c r="W1529" s="16" t="s">
        <v>1205</v>
      </c>
      <c r="X1529" s="16">
        <v>169.81041669999999</v>
      </c>
      <c r="Y1529" s="16">
        <v>11.953055559999999</v>
      </c>
      <c r="Z1529" s="16">
        <v>169.81</v>
      </c>
      <c r="AA1529" s="16">
        <v>11.95194444</v>
      </c>
      <c r="AB1529" s="16">
        <v>861</v>
      </c>
      <c r="AC1529" s="16" t="s">
        <v>9826</v>
      </c>
      <c r="AD1529" s="16" t="s">
        <v>9827</v>
      </c>
      <c r="AE1529" s="16" t="s">
        <v>9828</v>
      </c>
      <c r="AF1529" s="16" t="s">
        <v>6110</v>
      </c>
      <c r="AG1529" s="16" t="s">
        <v>9829</v>
      </c>
      <c r="AH1529" s="16">
        <v>47</v>
      </c>
      <c r="AI1529" s="16">
        <v>2.17</v>
      </c>
      <c r="AJ1529" s="16">
        <v>10.7</v>
      </c>
      <c r="AK1529" s="16">
        <v>7.95</v>
      </c>
    </row>
    <row r="1530" spans="1:38" s="16" customFormat="1">
      <c r="A1530" s="16" t="s">
        <v>4565</v>
      </c>
      <c r="B1530" s="16">
        <v>209.44088869999999</v>
      </c>
      <c r="C1530" s="16">
        <v>7.8373512300000003</v>
      </c>
      <c r="D1530" s="16">
        <v>4394</v>
      </c>
      <c r="E1530" s="16">
        <v>1.4656926515227325E-2</v>
      </c>
      <c r="F1530" s="16">
        <v>68.931399999999996</v>
      </c>
      <c r="G1530" s="16">
        <v>21.423079999999999</v>
      </c>
      <c r="H1530" s="16">
        <v>-12.7690055</v>
      </c>
      <c r="I1530" s="16" t="s">
        <v>1160</v>
      </c>
      <c r="M1530" s="16">
        <v>232008</v>
      </c>
      <c r="N1530" s="16" t="s">
        <v>3628</v>
      </c>
      <c r="X1530" s="16">
        <v>209.43625</v>
      </c>
      <c r="Y1530" s="16">
        <v>7.8397222219999998</v>
      </c>
      <c r="Z1530" s="16">
        <v>209.44041669999999</v>
      </c>
      <c r="AA1530" s="16">
        <v>7.8355555560000001</v>
      </c>
      <c r="AB1530" s="16">
        <v>4394</v>
      </c>
      <c r="AC1530" s="16" t="s">
        <v>4566</v>
      </c>
      <c r="AD1530" s="16" t="s">
        <v>4567</v>
      </c>
      <c r="AE1530" s="16" t="s">
        <v>4568</v>
      </c>
      <c r="AF1530" s="16" t="s">
        <v>4569</v>
      </c>
      <c r="AG1530" s="16" t="s">
        <v>4570</v>
      </c>
      <c r="AH1530" s="16">
        <v>22.2</v>
      </c>
      <c r="AI1530" s="16">
        <v>1.95</v>
      </c>
      <c r="AJ1530" s="16">
        <v>64.7</v>
      </c>
      <c r="AK1530" s="16">
        <v>9.0399999999999991</v>
      </c>
    </row>
    <row r="1531" spans="1:38" s="16" customFormat="1">
      <c r="A1531" s="16" t="s">
        <v>9026</v>
      </c>
      <c r="B1531" s="16">
        <v>159.36936</v>
      </c>
      <c r="C1531" s="16">
        <v>12.396280000000001</v>
      </c>
      <c r="D1531" s="16">
        <v>1330</v>
      </c>
      <c r="E1531" s="16">
        <v>4.4364388405216983E-3</v>
      </c>
      <c r="F1531" s="16">
        <v>23.313700000000001</v>
      </c>
      <c r="G1531" s="16">
        <v>19.113319000000001</v>
      </c>
      <c r="H1531" s="16">
        <v>-12.724737019999999</v>
      </c>
      <c r="I1531" s="16" t="s">
        <v>1160</v>
      </c>
      <c r="M1531" s="16">
        <v>202262</v>
      </c>
      <c r="N1531" s="16" t="s">
        <v>2079</v>
      </c>
      <c r="X1531" s="16">
        <v>159.36750000000001</v>
      </c>
      <c r="Y1531" s="16">
        <v>12.395277780000001</v>
      </c>
      <c r="Z1531" s="16">
        <v>159.36958329999999</v>
      </c>
      <c r="AA1531" s="16">
        <v>12.39611111</v>
      </c>
      <c r="AB1531" s="16">
        <v>1330</v>
      </c>
      <c r="AC1531" s="16" t="s">
        <v>9027</v>
      </c>
      <c r="AD1531" s="16" t="s">
        <v>9028</v>
      </c>
      <c r="AE1531" s="16" t="s">
        <v>9029</v>
      </c>
      <c r="AF1531" s="16" t="s">
        <v>9030</v>
      </c>
      <c r="AG1531" s="16" t="s">
        <v>9031</v>
      </c>
      <c r="AH1531" s="16">
        <v>26</v>
      </c>
      <c r="AI1531" s="16">
        <v>2.19</v>
      </c>
      <c r="AJ1531" s="16">
        <v>22</v>
      </c>
      <c r="AK1531" s="16">
        <v>8.35</v>
      </c>
    </row>
    <row r="1532" spans="1:38" s="16" customFormat="1">
      <c r="A1532" s="16" t="s">
        <v>2104</v>
      </c>
      <c r="B1532" s="16">
        <v>173.82662999999999</v>
      </c>
      <c r="C1532" s="16">
        <v>4.9548100000000002</v>
      </c>
      <c r="D1532" s="16">
        <v>1393</v>
      </c>
      <c r="E1532" s="16">
        <v>4.646E-3</v>
      </c>
      <c r="F1532" s="16">
        <v>26.261700000000001</v>
      </c>
      <c r="G1532" s="16">
        <v>19.431533999999999</v>
      </c>
      <c r="H1532" s="16">
        <v>-12.66508</v>
      </c>
      <c r="I1532" s="16" t="s">
        <v>1160</v>
      </c>
      <c r="L1532" s="16" t="s">
        <v>2105</v>
      </c>
      <c r="M1532" s="16">
        <v>213169</v>
      </c>
      <c r="N1532" s="16" t="s">
        <v>1161</v>
      </c>
      <c r="O1532" s="16">
        <v>173.82668000000001</v>
      </c>
      <c r="P1532" s="16">
        <v>4.9548380999999999</v>
      </c>
      <c r="Q1532" s="17" t="s">
        <v>2106</v>
      </c>
      <c r="R1532" s="16">
        <v>838</v>
      </c>
      <c r="S1532" s="16">
        <v>313</v>
      </c>
      <c r="T1532" s="16" t="s">
        <v>2107</v>
      </c>
      <c r="U1532" s="16" t="s">
        <v>2108</v>
      </c>
      <c r="V1532" s="17" t="s">
        <v>2109</v>
      </c>
      <c r="W1532" s="16" t="s">
        <v>1205</v>
      </c>
      <c r="X1532" s="16">
        <v>173.82124999999999</v>
      </c>
      <c r="Y1532" s="16">
        <v>4.9550000000000001</v>
      </c>
      <c r="Z1532" s="16">
        <v>173.8266667</v>
      </c>
      <c r="AA1532" s="16">
        <v>4.954722222</v>
      </c>
      <c r="AB1532" s="16">
        <v>1417</v>
      </c>
      <c r="AD1532" s="16" t="s">
        <v>2110</v>
      </c>
      <c r="AE1532" s="16" t="s">
        <v>2111</v>
      </c>
      <c r="AF1532" s="16" t="s">
        <v>2112</v>
      </c>
      <c r="AG1532" s="16" t="s">
        <v>2113</v>
      </c>
      <c r="AH1532" s="16">
        <v>15.2</v>
      </c>
      <c r="AI1532" s="16">
        <v>2.2599999999999998</v>
      </c>
      <c r="AJ1532" s="16">
        <v>23.9</v>
      </c>
      <c r="AK1532" s="16">
        <v>8.11</v>
      </c>
    </row>
    <row r="1533" spans="1:38" s="16" customFormat="1">
      <c r="A1533" s="16" t="s">
        <v>2591</v>
      </c>
      <c r="B1533" s="16">
        <v>198.02731</v>
      </c>
      <c r="C1533" s="16">
        <v>5.4756999999999998</v>
      </c>
      <c r="D1533" s="16">
        <v>913</v>
      </c>
      <c r="E1533" s="16">
        <v>3.045E-3</v>
      </c>
      <c r="F1533" s="16">
        <v>8.1270199999999999</v>
      </c>
      <c r="G1533" s="16">
        <v>16.884792000000001</v>
      </c>
      <c r="H1533" s="16">
        <v>-12.664864639999999</v>
      </c>
      <c r="I1533" s="16" t="s">
        <v>1160</v>
      </c>
      <c r="L1533" s="16" t="s">
        <v>2592</v>
      </c>
      <c r="M1533" s="16">
        <v>8276</v>
      </c>
      <c r="N1533" s="16" t="s">
        <v>1702</v>
      </c>
      <c r="X1533" s="16">
        <v>198.02791669999999</v>
      </c>
      <c r="Y1533" s="16">
        <v>5.4730555560000003</v>
      </c>
      <c r="Z1533" s="16">
        <v>198.02625</v>
      </c>
      <c r="AA1533" s="16">
        <v>5.4755555559999998</v>
      </c>
      <c r="AB1533" s="16">
        <v>913</v>
      </c>
      <c r="AD1533" s="16" t="s">
        <v>2593</v>
      </c>
      <c r="AE1533" s="16" t="s">
        <v>2857</v>
      </c>
      <c r="AF1533" s="16" t="s">
        <v>2858</v>
      </c>
      <c r="AG1533" s="16" t="s">
        <v>2859</v>
      </c>
      <c r="AH1533" s="16">
        <v>46.5</v>
      </c>
      <c r="AI1533" s="16">
        <v>2.31</v>
      </c>
      <c r="AJ1533" s="16">
        <v>16.899999999999999</v>
      </c>
      <c r="AK1533" s="16">
        <v>8.43</v>
      </c>
      <c r="AL1533" s="16" t="s">
        <v>2713</v>
      </c>
    </row>
    <row r="1534" spans="1:38" s="16" customFormat="1">
      <c r="A1534" s="16" t="s">
        <v>9165</v>
      </c>
      <c r="B1534" s="16">
        <v>161.14699999999999</v>
      </c>
      <c r="C1534" s="16">
        <v>13.93965</v>
      </c>
      <c r="D1534" s="16">
        <v>633</v>
      </c>
      <c r="E1534" s="16">
        <v>2.111E-3</v>
      </c>
      <c r="F1534" s="16">
        <v>6.5089100000000002</v>
      </c>
      <c r="G1534" s="16">
        <v>16.431930999999999</v>
      </c>
      <c r="H1534" s="16">
        <v>-12.63561</v>
      </c>
      <c r="I1534" s="16" t="s">
        <v>1160</v>
      </c>
      <c r="K1534" s="16" t="s">
        <v>355</v>
      </c>
      <c r="L1534" s="16" t="s">
        <v>9166</v>
      </c>
      <c r="N1534" s="16" t="s">
        <v>1161</v>
      </c>
      <c r="O1534" s="16">
        <v>161.14699999999999</v>
      </c>
      <c r="P1534" s="16">
        <v>13.939648</v>
      </c>
      <c r="Q1534" s="17" t="s">
        <v>9167</v>
      </c>
      <c r="R1534" s="16">
        <v>1749</v>
      </c>
      <c r="S1534" s="16">
        <v>431</v>
      </c>
      <c r="T1534" s="16" t="s">
        <v>9168</v>
      </c>
      <c r="U1534" s="16" t="s">
        <v>9169</v>
      </c>
      <c r="V1534" s="17" t="s">
        <v>9170</v>
      </c>
      <c r="W1534" s="16" t="s">
        <v>1205</v>
      </c>
    </row>
    <row r="1535" spans="1:38" s="16" customFormat="1">
      <c r="A1535" s="16" t="s">
        <v>1509</v>
      </c>
      <c r="B1535" s="16">
        <v>206.98937000000001</v>
      </c>
      <c r="C1535" s="16">
        <v>4.3140599999999996</v>
      </c>
      <c r="D1535" s="16">
        <v>954</v>
      </c>
      <c r="E1535" s="16">
        <v>3.1830000000000001E-3</v>
      </c>
      <c r="F1535" s="16">
        <v>14.384</v>
      </c>
      <c r="G1535" s="16">
        <v>18.177607999999999</v>
      </c>
      <c r="H1535" s="16">
        <v>-12.611789999999999</v>
      </c>
      <c r="I1535" s="16" t="s">
        <v>1160</v>
      </c>
      <c r="K1535" s="16" t="s">
        <v>1188</v>
      </c>
      <c r="L1535" s="16" t="s">
        <v>1510</v>
      </c>
      <c r="N1535" s="16" t="s">
        <v>1161</v>
      </c>
      <c r="O1535" s="16">
        <v>206.98935</v>
      </c>
      <c r="P1535" s="16">
        <v>4.3140460999999997</v>
      </c>
      <c r="Q1535" s="17" t="s">
        <v>1511</v>
      </c>
      <c r="R1535" s="16">
        <v>854</v>
      </c>
      <c r="S1535" s="16">
        <v>77</v>
      </c>
      <c r="T1535" s="16" t="s">
        <v>1512</v>
      </c>
      <c r="U1535" s="16" t="s">
        <v>1513</v>
      </c>
      <c r="V1535" s="17" t="s">
        <v>1514</v>
      </c>
      <c r="W1535" s="16" t="s">
        <v>1205</v>
      </c>
    </row>
    <row r="1536" spans="1:38" s="16" customFormat="1">
      <c r="A1536" s="16" t="s">
        <v>5625</v>
      </c>
      <c r="B1536" s="16">
        <v>208.9916005</v>
      </c>
      <c r="C1536" s="16">
        <v>8.9954468100000007</v>
      </c>
      <c r="D1536" s="16">
        <v>1220</v>
      </c>
      <c r="E1536" s="16">
        <v>4.0695153273958441E-3</v>
      </c>
      <c r="F1536" s="16">
        <v>23.635400000000001</v>
      </c>
      <c r="G1536" s="16">
        <v>19.322973000000001</v>
      </c>
      <c r="H1536" s="16">
        <v>-12.54484178</v>
      </c>
      <c r="I1536" s="16" t="s">
        <v>1160</v>
      </c>
      <c r="M1536" s="16">
        <v>238643</v>
      </c>
      <c r="N1536" s="16" t="s">
        <v>2079</v>
      </c>
      <c r="X1536" s="16">
        <v>209.00666670000001</v>
      </c>
      <c r="Y1536" s="16">
        <v>8.9905555560000003</v>
      </c>
      <c r="Z1536" s="16">
        <v>208.99291669999999</v>
      </c>
      <c r="AA1536" s="16">
        <v>8.9933333330000007</v>
      </c>
      <c r="AB1536" s="16">
        <v>1220</v>
      </c>
      <c r="AC1536" s="16" t="s">
        <v>5626</v>
      </c>
      <c r="AD1536" s="16" t="s">
        <v>5627</v>
      </c>
      <c r="AE1536" s="16" t="s">
        <v>5628</v>
      </c>
      <c r="AF1536" s="16" t="s">
        <v>5629</v>
      </c>
      <c r="AG1536" s="16" t="s">
        <v>5630</v>
      </c>
      <c r="AH1536" s="16">
        <v>6.1</v>
      </c>
      <c r="AI1536" s="16">
        <v>1.85</v>
      </c>
      <c r="AJ1536" s="16">
        <v>22.3</v>
      </c>
      <c r="AK1536" s="16">
        <v>7.61</v>
      </c>
    </row>
    <row r="1537" spans="1:38" s="16" customFormat="1">
      <c r="A1537" s="16" t="s">
        <v>3140</v>
      </c>
      <c r="B1537" s="16">
        <v>157.68454</v>
      </c>
      <c r="C1537" s="16">
        <v>6.1270800000000003</v>
      </c>
      <c r="D1537" s="16">
        <v>645</v>
      </c>
      <c r="E1537" s="16">
        <v>2.15E-3</v>
      </c>
      <c r="F1537" s="16">
        <v>6.4748400000000004</v>
      </c>
      <c r="G1537" s="16">
        <v>16.553452</v>
      </c>
      <c r="H1537" s="18">
        <v>-12.502693205097998</v>
      </c>
      <c r="I1537" s="16" t="s">
        <v>1160</v>
      </c>
      <c r="K1537" s="16" t="s">
        <v>982</v>
      </c>
      <c r="L1537" s="16" t="s">
        <v>3141</v>
      </c>
      <c r="M1537" s="16">
        <v>203709</v>
      </c>
      <c r="N1537" s="16" t="s">
        <v>1161</v>
      </c>
      <c r="O1537" s="16">
        <v>157.68455</v>
      </c>
      <c r="P1537" s="16">
        <v>6.1269445999999999</v>
      </c>
      <c r="Q1537" s="17" t="s">
        <v>3142</v>
      </c>
      <c r="R1537" s="16">
        <v>999</v>
      </c>
      <c r="S1537" s="16">
        <v>228</v>
      </c>
      <c r="T1537" s="16" t="s">
        <v>3143</v>
      </c>
      <c r="U1537" s="16" t="s">
        <v>3144</v>
      </c>
      <c r="V1537" s="17" t="s">
        <v>3145</v>
      </c>
      <c r="W1537" s="16" t="s">
        <v>1205</v>
      </c>
      <c r="X1537" s="16">
        <v>157.68666669999999</v>
      </c>
      <c r="Y1537" s="16">
        <v>6.1238888889999998</v>
      </c>
      <c r="Z1537" s="16">
        <v>157.68458330000001</v>
      </c>
      <c r="AA1537" s="16">
        <v>6.1252777780000001</v>
      </c>
      <c r="AB1537" s="16">
        <v>640</v>
      </c>
      <c r="AD1537" s="16" t="s">
        <v>3146</v>
      </c>
      <c r="AE1537" s="16" t="s">
        <v>3147</v>
      </c>
      <c r="AF1537" s="16" t="s">
        <v>3148</v>
      </c>
      <c r="AG1537" s="16" t="s">
        <v>3047</v>
      </c>
      <c r="AH1537" s="16">
        <v>18.7</v>
      </c>
      <c r="AI1537" s="16">
        <v>2.46</v>
      </c>
      <c r="AJ1537" s="16">
        <v>8.1999999999999993</v>
      </c>
      <c r="AK1537" s="16">
        <v>7.25</v>
      </c>
    </row>
    <row r="1538" spans="1:38" s="16" customFormat="1">
      <c r="A1538" s="16" t="s">
        <v>10434</v>
      </c>
      <c r="B1538" s="16">
        <v>175.79373000000001</v>
      </c>
      <c r="C1538" s="16">
        <v>14.22471</v>
      </c>
      <c r="D1538" s="16">
        <v>1015</v>
      </c>
      <c r="E1538" s="16">
        <v>3.3860000000000001E-3</v>
      </c>
      <c r="F1538" s="16">
        <v>12.943</v>
      </c>
      <c r="G1538" s="16">
        <v>18.089441000000001</v>
      </c>
      <c r="H1538" s="16">
        <v>-12.47073376</v>
      </c>
      <c r="I1538" s="16" t="s">
        <v>1160</v>
      </c>
      <c r="L1538" s="16" t="s">
        <v>10435</v>
      </c>
      <c r="M1538" s="16">
        <v>212839</v>
      </c>
      <c r="N1538" s="16" t="s">
        <v>1287</v>
      </c>
      <c r="X1538" s="16">
        <v>175.7954167</v>
      </c>
      <c r="Y1538" s="16">
        <v>14.22194444</v>
      </c>
      <c r="Z1538" s="16">
        <v>175.7933333</v>
      </c>
      <c r="AA1538" s="16">
        <v>14.22361111</v>
      </c>
      <c r="AB1538" s="16">
        <v>1017</v>
      </c>
      <c r="AC1538" s="16" t="s">
        <v>10436</v>
      </c>
      <c r="AD1538" s="16" t="s">
        <v>10437</v>
      </c>
      <c r="AE1538" s="16" t="s">
        <v>10438</v>
      </c>
      <c r="AF1538" s="16" t="s">
        <v>2681</v>
      </c>
      <c r="AG1538" s="16" t="s">
        <v>10439</v>
      </c>
      <c r="AH1538" s="16">
        <v>59</v>
      </c>
      <c r="AI1538" s="16">
        <v>1.75</v>
      </c>
      <c r="AJ1538" s="16">
        <v>16.3</v>
      </c>
      <c r="AK1538" s="16">
        <v>8.43</v>
      </c>
      <c r="AL1538" s="16" t="s">
        <v>2124</v>
      </c>
    </row>
    <row r="1539" spans="1:38" s="16" customFormat="1">
      <c r="A1539" s="16" t="s">
        <v>6429</v>
      </c>
      <c r="B1539" s="16">
        <v>143.43375</v>
      </c>
      <c r="C1539" s="16">
        <v>9.7108600000000003</v>
      </c>
      <c r="D1539" s="16">
        <v>1168</v>
      </c>
      <c r="E1539" s="16">
        <v>3.895E-3</v>
      </c>
      <c r="F1539" s="16">
        <v>18.731200000000001</v>
      </c>
      <c r="G1539" s="16">
        <v>18.892515</v>
      </c>
      <c r="H1539" s="16">
        <v>-12.470313000000001</v>
      </c>
      <c r="I1539" s="16" t="s">
        <v>1160</v>
      </c>
      <c r="K1539" s="16" t="s">
        <v>736</v>
      </c>
      <c r="L1539" s="16" t="s">
        <v>6430</v>
      </c>
      <c r="N1539" s="16" t="s">
        <v>5209</v>
      </c>
      <c r="O1539" s="16">
        <v>143.43376000000001</v>
      </c>
      <c r="P1539" s="16">
        <v>9.7108544999999999</v>
      </c>
      <c r="Q1539" s="17" t="s">
        <v>6431</v>
      </c>
      <c r="R1539" s="16">
        <v>1303</v>
      </c>
      <c r="S1539" s="16">
        <v>508</v>
      </c>
      <c r="T1539" s="16" t="s">
        <v>6432</v>
      </c>
      <c r="U1539" s="16" t="s">
        <v>6433</v>
      </c>
      <c r="V1539" s="17" t="s">
        <v>6411</v>
      </c>
      <c r="W1539" s="16" t="s">
        <v>1205</v>
      </c>
    </row>
    <row r="1540" spans="1:38" s="16" customFormat="1">
      <c r="A1540" s="16" t="s">
        <v>9914</v>
      </c>
      <c r="B1540" s="16">
        <v>169.25438</v>
      </c>
      <c r="C1540" s="16">
        <v>13.099640000000001</v>
      </c>
      <c r="D1540" s="16">
        <v>648</v>
      </c>
      <c r="E1540" s="16">
        <v>2.1619999999999999E-3</v>
      </c>
      <c r="F1540" s="16">
        <v>5.7043299999999997</v>
      </c>
      <c r="G1540" s="16">
        <v>16.317446</v>
      </c>
      <c r="H1540" s="16">
        <v>-12.463577000000001</v>
      </c>
      <c r="I1540" s="16" t="s">
        <v>1160</v>
      </c>
      <c r="K1540" s="16" t="s">
        <v>293</v>
      </c>
      <c r="L1540" s="16" t="s">
        <v>9915</v>
      </c>
      <c r="M1540" s="16">
        <v>210220</v>
      </c>
      <c r="N1540" s="16" t="s">
        <v>1161</v>
      </c>
      <c r="O1540" s="16">
        <v>169.25438</v>
      </c>
      <c r="P1540" s="16">
        <v>13.099644</v>
      </c>
      <c r="Q1540" s="17" t="s">
        <v>9916</v>
      </c>
      <c r="R1540" s="16">
        <v>1605</v>
      </c>
      <c r="S1540" s="16">
        <v>321</v>
      </c>
      <c r="T1540" s="16" t="s">
        <v>9770</v>
      </c>
      <c r="U1540" s="16" t="s">
        <v>9771</v>
      </c>
      <c r="V1540" s="17" t="s">
        <v>9772</v>
      </c>
      <c r="W1540" s="16" t="s">
        <v>1205</v>
      </c>
      <c r="X1540" s="16">
        <v>169.25291669999999</v>
      </c>
      <c r="Y1540" s="16">
        <v>13.0975</v>
      </c>
      <c r="Z1540" s="16">
        <v>169.25458330000001</v>
      </c>
      <c r="AA1540" s="16">
        <v>13.09861111</v>
      </c>
      <c r="AB1540" s="16">
        <v>588</v>
      </c>
      <c r="AC1540" s="16" t="s">
        <v>9773</v>
      </c>
      <c r="AD1540" s="16" t="s">
        <v>9774</v>
      </c>
      <c r="AE1540" s="16" t="s">
        <v>9775</v>
      </c>
      <c r="AF1540" s="16" t="s">
        <v>9776</v>
      </c>
      <c r="AG1540" s="16" t="s">
        <v>9777</v>
      </c>
      <c r="AH1540" s="16">
        <v>13.8</v>
      </c>
      <c r="AI1540" s="16">
        <v>1.87</v>
      </c>
      <c r="AJ1540" s="16">
        <v>10</v>
      </c>
      <c r="AK1540" s="16">
        <v>7.15</v>
      </c>
    </row>
    <row r="1541" spans="1:38" s="16" customFormat="1">
      <c r="A1541" s="16" t="s">
        <v>10095</v>
      </c>
      <c r="B1541" s="16">
        <v>172.72157999999999</v>
      </c>
      <c r="C1541" s="16">
        <v>14.145300000000001</v>
      </c>
      <c r="D1541" s="16">
        <v>878</v>
      </c>
      <c r="E1541" s="16">
        <v>2.9290000000000002E-3</v>
      </c>
      <c r="F1541" s="16">
        <v>8.3385400000000001</v>
      </c>
      <c r="G1541" s="16">
        <v>17.180616000000001</v>
      </c>
      <c r="H1541" s="16">
        <v>-12.42483408</v>
      </c>
      <c r="I1541" s="16" t="s">
        <v>1160</v>
      </c>
      <c r="L1541" s="16" t="s">
        <v>10096</v>
      </c>
      <c r="M1541" s="16">
        <v>212837</v>
      </c>
      <c r="N1541" s="16" t="s">
        <v>1287</v>
      </c>
      <c r="X1541" s="16">
        <v>172.72416670000001</v>
      </c>
      <c r="Y1541" s="16">
        <v>14.145277780000001</v>
      </c>
      <c r="Z1541" s="16">
        <v>172.7225</v>
      </c>
      <c r="AA1541" s="16">
        <v>14.14611111</v>
      </c>
      <c r="AB1541" s="16">
        <v>880</v>
      </c>
      <c r="AC1541" s="16" t="s">
        <v>10097</v>
      </c>
      <c r="AD1541" s="16" t="s">
        <v>10098</v>
      </c>
      <c r="AE1541" s="16" t="s">
        <v>10099</v>
      </c>
      <c r="AF1541" s="16" t="s">
        <v>10100</v>
      </c>
      <c r="AG1541" s="16" t="s">
        <v>6864</v>
      </c>
      <c r="AH1541" s="16">
        <v>48.8</v>
      </c>
      <c r="AI1541" s="16">
        <v>1.81</v>
      </c>
      <c r="AJ1541" s="16">
        <v>10.7</v>
      </c>
      <c r="AK1541" s="16">
        <v>7.72</v>
      </c>
    </row>
    <row r="1542" spans="1:38" s="16" customFormat="1">
      <c r="A1542" s="16" t="s">
        <v>10162</v>
      </c>
      <c r="B1542" s="16">
        <v>173.46213</v>
      </c>
      <c r="C1542" s="16">
        <v>14.054169999999999</v>
      </c>
      <c r="D1542" s="16">
        <v>934</v>
      </c>
      <c r="E1542" s="16">
        <v>3.1150000000000001E-3</v>
      </c>
      <c r="F1542" s="16">
        <v>9.6797799999999992</v>
      </c>
      <c r="G1542" s="16">
        <v>17.576917999999999</v>
      </c>
      <c r="H1542" s="16">
        <v>-12.35240943</v>
      </c>
      <c r="I1542" s="16" t="s">
        <v>1160</v>
      </c>
      <c r="L1542" s="16" t="s">
        <v>10163</v>
      </c>
      <c r="N1542" s="16" t="s">
        <v>1287</v>
      </c>
      <c r="AL1542" s="16" t="s">
        <v>2124</v>
      </c>
    </row>
    <row r="1543" spans="1:38" s="16" customFormat="1">
      <c r="A1543" s="16" t="s">
        <v>6691</v>
      </c>
      <c r="B1543" s="16">
        <v>119.25749999999999</v>
      </c>
      <c r="C1543" s="16">
        <v>14.390829999999999</v>
      </c>
      <c r="D1543" s="16">
        <v>341</v>
      </c>
      <c r="E1543" s="16">
        <v>1.137E-3</v>
      </c>
      <c r="F1543" s="16">
        <v>3.7698800000000001</v>
      </c>
      <c r="G1543" s="16">
        <v>15.604862000000001</v>
      </c>
      <c r="H1543" s="18">
        <v>-12.27677563144373</v>
      </c>
      <c r="I1543" s="16" t="s">
        <v>1415</v>
      </c>
      <c r="L1543" s="16" t="s">
        <v>6692</v>
      </c>
      <c r="M1543" s="16">
        <v>4115</v>
      </c>
      <c r="N1543" s="16" t="s">
        <v>5209</v>
      </c>
      <c r="O1543" s="16">
        <v>119.25718999999999</v>
      </c>
      <c r="P1543" s="16">
        <v>14.39044</v>
      </c>
      <c r="Q1543" s="17" t="s">
        <v>6693</v>
      </c>
      <c r="R1543" s="16">
        <v>2266</v>
      </c>
      <c r="S1543" s="16">
        <v>268</v>
      </c>
      <c r="T1543" s="16" t="s">
        <v>6694</v>
      </c>
      <c r="U1543" s="16" t="s">
        <v>6695</v>
      </c>
      <c r="V1543" s="17" t="s">
        <v>6696</v>
      </c>
      <c r="W1543" s="16" t="s">
        <v>1316</v>
      </c>
      <c r="X1543" s="16">
        <v>119.25916669999999</v>
      </c>
      <c r="Y1543" s="16">
        <v>14.390555559999999</v>
      </c>
      <c r="Z1543" s="16">
        <v>119.2579167</v>
      </c>
      <c r="AA1543" s="16">
        <v>14.39138889</v>
      </c>
      <c r="AB1543" s="16">
        <v>341</v>
      </c>
      <c r="AC1543" s="16" t="s">
        <v>6697</v>
      </c>
      <c r="AD1543" s="16" t="s">
        <v>6698</v>
      </c>
      <c r="AE1543" s="16" t="s">
        <v>6699</v>
      </c>
      <c r="AF1543" s="16" t="s">
        <v>6700</v>
      </c>
      <c r="AG1543" s="16" t="s">
        <v>6701</v>
      </c>
      <c r="AH1543" s="16">
        <v>162.5</v>
      </c>
      <c r="AI1543" s="16">
        <v>3.62</v>
      </c>
      <c r="AJ1543" s="16">
        <v>7.7</v>
      </c>
      <c r="AK1543" s="16">
        <v>8.51</v>
      </c>
    </row>
    <row r="1544" spans="1:38" s="16" customFormat="1">
      <c r="A1544" s="16" t="s">
        <v>9419</v>
      </c>
      <c r="B1544" s="16">
        <v>162.75629000000001</v>
      </c>
      <c r="C1544" s="16">
        <v>13.33347</v>
      </c>
      <c r="D1544" s="16">
        <v>656</v>
      </c>
      <c r="E1544" s="16">
        <v>2.1879999999999998E-3</v>
      </c>
      <c r="F1544" s="16">
        <v>6.6369300000000004</v>
      </c>
      <c r="G1544" s="16">
        <v>16.901983000000001</v>
      </c>
      <c r="H1544" s="16">
        <v>-12.207853</v>
      </c>
      <c r="I1544" s="16" t="s">
        <v>1160</v>
      </c>
      <c r="K1544" s="16" t="s">
        <v>373</v>
      </c>
      <c r="L1544" s="16" t="s">
        <v>9420</v>
      </c>
      <c r="N1544" s="16" t="s">
        <v>1161</v>
      </c>
      <c r="O1544" s="16">
        <v>162.75626</v>
      </c>
      <c r="P1544" s="16">
        <v>13.333485</v>
      </c>
      <c r="Q1544" s="17" t="s">
        <v>9421</v>
      </c>
      <c r="R1544" s="16">
        <v>1749</v>
      </c>
      <c r="S1544" s="16">
        <v>39</v>
      </c>
      <c r="T1544" s="16" t="s">
        <v>9422</v>
      </c>
      <c r="U1544" s="16" t="s">
        <v>9423</v>
      </c>
      <c r="V1544" s="17" t="s">
        <v>9424</v>
      </c>
      <c r="W1544" s="16" t="s">
        <v>1205</v>
      </c>
    </row>
    <row r="1545" spans="1:38" s="16" customFormat="1">
      <c r="A1545" s="16" t="s">
        <v>9712</v>
      </c>
      <c r="B1545" s="16">
        <v>168.60487000000001</v>
      </c>
      <c r="C1545" s="16">
        <v>15.533860000000001</v>
      </c>
      <c r="D1545" s="16">
        <v>580</v>
      </c>
      <c r="E1545" s="16">
        <v>1.936E-3</v>
      </c>
      <c r="F1545" s="16">
        <v>5.0508800000000003</v>
      </c>
      <c r="G1545" s="16">
        <v>16.327256999999999</v>
      </c>
      <c r="H1545" s="16">
        <v>-12.18957825</v>
      </c>
      <c r="I1545" s="16" t="s">
        <v>1160</v>
      </c>
      <c r="K1545" s="16" t="s">
        <v>400</v>
      </c>
      <c r="L1545" s="16" t="s">
        <v>9713</v>
      </c>
      <c r="M1545" s="16">
        <v>215282</v>
      </c>
      <c r="N1545" s="16" t="s">
        <v>1161</v>
      </c>
      <c r="O1545" s="16">
        <v>168.60485</v>
      </c>
      <c r="P1545" s="16">
        <v>15.533851</v>
      </c>
      <c r="Q1545" s="17" t="s">
        <v>9714</v>
      </c>
      <c r="R1545" s="16">
        <v>1752</v>
      </c>
      <c r="S1545" s="16">
        <v>442</v>
      </c>
      <c r="T1545" s="16" t="s">
        <v>9715</v>
      </c>
      <c r="U1545" s="16" t="s">
        <v>9716</v>
      </c>
      <c r="V1545" s="17" t="s">
        <v>9717</v>
      </c>
      <c r="W1545" s="16" t="s">
        <v>1205</v>
      </c>
      <c r="X1545" s="16">
        <v>168.6129167</v>
      </c>
      <c r="Y1545" s="16">
        <v>15.534166669999999</v>
      </c>
      <c r="Z1545" s="16">
        <v>168.60499999999999</v>
      </c>
      <c r="AA1545" s="16">
        <v>15.53388889</v>
      </c>
      <c r="AB1545" s="16">
        <v>867</v>
      </c>
      <c r="AD1545" s="16" t="s">
        <v>9718</v>
      </c>
      <c r="AE1545" s="16" t="s">
        <v>9719</v>
      </c>
      <c r="AF1545" s="16" t="s">
        <v>9720</v>
      </c>
      <c r="AG1545" s="16" t="s">
        <v>9721</v>
      </c>
      <c r="AH1545" s="16">
        <v>7.1</v>
      </c>
      <c r="AI1545" s="16">
        <v>1.71</v>
      </c>
      <c r="AJ1545" s="16">
        <v>11.3</v>
      </c>
      <c r="AK1545" s="16">
        <v>6.94</v>
      </c>
    </row>
    <row r="1546" spans="1:38" s="16" customFormat="1">
      <c r="A1546" s="16" t="s">
        <v>1159</v>
      </c>
      <c r="B1546" s="16">
        <v>193.95587</v>
      </c>
      <c r="C1546" s="16">
        <v>4.0127899999999999</v>
      </c>
      <c r="D1546" s="16">
        <v>725.3568861</v>
      </c>
      <c r="E1546" s="16">
        <v>2.4195499999999999E-3</v>
      </c>
      <c r="F1546" s="16">
        <v>4.8803000000000001</v>
      </c>
      <c r="G1546" s="16">
        <v>16.306360000000002</v>
      </c>
      <c r="H1546" s="16">
        <v>-12.135873</v>
      </c>
      <c r="I1546" s="16" t="s">
        <v>1160</v>
      </c>
      <c r="M1546" s="16">
        <v>8053</v>
      </c>
      <c r="N1546" s="16" t="s">
        <v>1161</v>
      </c>
      <c r="O1546" s="16">
        <v>193.95587</v>
      </c>
      <c r="P1546" s="16">
        <v>4.0127899999999999</v>
      </c>
      <c r="Q1546" s="17" t="s">
        <v>1162</v>
      </c>
      <c r="R1546" s="16">
        <v>848</v>
      </c>
      <c r="S1546" s="16">
        <v>93</v>
      </c>
      <c r="T1546" s="16" t="s">
        <v>1313</v>
      </c>
      <c r="U1546" s="16" t="s">
        <v>1314</v>
      </c>
      <c r="V1546" s="17" t="s">
        <v>1315</v>
      </c>
      <c r="W1546" s="16" t="s">
        <v>1316</v>
      </c>
      <c r="X1546" s="16">
        <v>193.9554167</v>
      </c>
      <c r="Y1546" s="16">
        <v>4.011388889</v>
      </c>
      <c r="Z1546" s="16">
        <v>193.9541667</v>
      </c>
      <c r="AA1546" s="16">
        <v>4.0138888890000004</v>
      </c>
      <c r="AB1546" s="16">
        <v>708</v>
      </c>
      <c r="AC1546" s="16" t="s">
        <v>1317</v>
      </c>
      <c r="AD1546" s="16" t="s">
        <v>1318</v>
      </c>
      <c r="AE1546" s="16" t="s">
        <v>1319</v>
      </c>
      <c r="AF1546" s="16" t="s">
        <v>1320</v>
      </c>
      <c r="AG1546" s="16" t="s">
        <v>1463</v>
      </c>
      <c r="AH1546" s="16">
        <v>127.9</v>
      </c>
      <c r="AI1546" s="16">
        <v>2.4</v>
      </c>
      <c r="AJ1546" s="16">
        <v>16.600000000000001</v>
      </c>
      <c r="AK1546" s="16">
        <v>8.99</v>
      </c>
    </row>
    <row r="1547" spans="1:38" s="16" customFormat="1">
      <c r="A1547" s="16" t="s">
        <v>9798</v>
      </c>
      <c r="B1547" s="16">
        <v>169.51613</v>
      </c>
      <c r="C1547" s="16">
        <v>10.244450000000001</v>
      </c>
      <c r="D1547" s="16">
        <v>957</v>
      </c>
      <c r="E1547" s="16">
        <v>3.1909999999999998E-3</v>
      </c>
      <c r="F1547" s="16">
        <v>11.600099999999999</v>
      </c>
      <c r="G1547" s="16">
        <v>18.203977999999999</v>
      </c>
      <c r="H1547" s="16">
        <v>-12.118331</v>
      </c>
      <c r="I1547" s="16" t="s">
        <v>1160</v>
      </c>
      <c r="K1547" s="16" t="s">
        <v>295</v>
      </c>
      <c r="L1547" s="16" t="s">
        <v>9799</v>
      </c>
      <c r="N1547" s="16" t="s">
        <v>1161</v>
      </c>
      <c r="O1547" s="16">
        <v>169.51614000000001</v>
      </c>
      <c r="P1547" s="16">
        <v>10.244444</v>
      </c>
      <c r="Q1547" s="17" t="s">
        <v>9800</v>
      </c>
      <c r="R1547" s="16">
        <v>1222</v>
      </c>
      <c r="S1547" s="16">
        <v>453</v>
      </c>
      <c r="T1547" s="16" t="s">
        <v>9801</v>
      </c>
      <c r="U1547" s="16" t="s">
        <v>9802</v>
      </c>
      <c r="V1547" s="17" t="s">
        <v>9803</v>
      </c>
      <c r="W1547" s="16" t="s">
        <v>1205</v>
      </c>
    </row>
    <row r="1548" spans="1:38" s="16" customFormat="1">
      <c r="A1548" s="16" t="s">
        <v>4050</v>
      </c>
      <c r="B1548" s="16">
        <v>147.02454</v>
      </c>
      <c r="C1548" s="16">
        <v>7.1291099999999998</v>
      </c>
      <c r="D1548" s="16">
        <v>819</v>
      </c>
      <c r="E1548" s="16">
        <v>2.7320000000000001E-3</v>
      </c>
      <c r="F1548" s="16">
        <v>5.2791800000000002</v>
      </c>
      <c r="G1548" s="16">
        <v>16.569132</v>
      </c>
      <c r="H1548" s="16">
        <v>-12.04370035</v>
      </c>
      <c r="I1548" s="16" t="s">
        <v>1160</v>
      </c>
      <c r="K1548" s="16" t="s">
        <v>957</v>
      </c>
      <c r="L1548" s="16" t="s">
        <v>4051</v>
      </c>
      <c r="M1548" s="16">
        <v>191803</v>
      </c>
      <c r="N1548" s="16" t="s">
        <v>3706</v>
      </c>
      <c r="O1548" s="16">
        <v>147.02465000000001</v>
      </c>
      <c r="P1548" s="16">
        <v>7.1288171</v>
      </c>
      <c r="Q1548" s="17" t="s">
        <v>4052</v>
      </c>
      <c r="R1548" s="16">
        <v>1234</v>
      </c>
      <c r="S1548" s="16">
        <v>72</v>
      </c>
      <c r="T1548" s="16" t="s">
        <v>4053</v>
      </c>
      <c r="U1548" s="16" t="s">
        <v>4054</v>
      </c>
      <c r="V1548" s="17" t="s">
        <v>4055</v>
      </c>
      <c r="W1548" s="16" t="s">
        <v>1205</v>
      </c>
      <c r="X1548" s="16">
        <v>147.02500000000001</v>
      </c>
      <c r="Y1548" s="16">
        <v>7.136388889</v>
      </c>
      <c r="Z1548" s="16">
        <v>147.02458329999999</v>
      </c>
      <c r="AA1548" s="16">
        <v>7.1291666669999998</v>
      </c>
      <c r="AB1548" s="16">
        <v>535</v>
      </c>
      <c r="AD1548" s="16" t="s">
        <v>4056</v>
      </c>
      <c r="AE1548" s="16" t="s">
        <v>4057</v>
      </c>
      <c r="AF1548" s="16" t="s">
        <v>4058</v>
      </c>
      <c r="AG1548" s="16" t="s">
        <v>4059</v>
      </c>
      <c r="AH1548" s="16">
        <v>21</v>
      </c>
      <c r="AI1548" s="16">
        <v>2.4900000000000002</v>
      </c>
      <c r="AJ1548" s="16">
        <v>7.2</v>
      </c>
      <c r="AK1548" s="16">
        <v>7.33</v>
      </c>
    </row>
    <row r="1549" spans="1:38" s="16" customFormat="1">
      <c r="A1549" s="16" t="s">
        <v>9457</v>
      </c>
      <c r="B1549" s="16">
        <v>162.88060999999999</v>
      </c>
      <c r="C1549" s="16">
        <v>14.11477</v>
      </c>
      <c r="D1549" s="16">
        <v>832</v>
      </c>
      <c r="E1549" s="16">
        <v>2.7750000000000001E-3</v>
      </c>
      <c r="F1549" s="16">
        <v>10.1564</v>
      </c>
      <c r="G1549" s="16">
        <v>17.998608000000001</v>
      </c>
      <c r="H1549" s="16">
        <v>-12.035091</v>
      </c>
      <c r="I1549" s="16" t="s">
        <v>1160</v>
      </c>
      <c r="K1549" s="16" t="s">
        <v>376</v>
      </c>
      <c r="L1549" s="16" t="s">
        <v>9458</v>
      </c>
      <c r="N1549" s="16" t="s">
        <v>1161</v>
      </c>
      <c r="O1549" s="16">
        <v>162.88060999999999</v>
      </c>
      <c r="P1549" s="16">
        <v>14.11477</v>
      </c>
      <c r="Q1549" s="17" t="s">
        <v>9459</v>
      </c>
      <c r="R1549" s="16">
        <v>1750</v>
      </c>
      <c r="S1549" s="16">
        <v>261</v>
      </c>
      <c r="T1549" s="16" t="s">
        <v>9460</v>
      </c>
      <c r="U1549" s="16" t="s">
        <v>9461</v>
      </c>
      <c r="V1549" s="17" t="s">
        <v>9462</v>
      </c>
      <c r="W1549" s="16" t="s">
        <v>1205</v>
      </c>
    </row>
    <row r="1550" spans="1:38" s="16" customFormat="1">
      <c r="A1550" s="16" t="s">
        <v>10218</v>
      </c>
      <c r="B1550" s="16">
        <v>173.72130000000001</v>
      </c>
      <c r="C1550" s="16">
        <v>11.021190000000001</v>
      </c>
      <c r="D1550" s="16">
        <v>882</v>
      </c>
      <c r="E1550" s="16">
        <v>2.9420000000000002E-3</v>
      </c>
      <c r="F1550" s="16">
        <v>7.5897600000000001</v>
      </c>
      <c r="G1550" s="16">
        <v>17.366505</v>
      </c>
      <c r="H1550" s="16">
        <v>-12.03463522</v>
      </c>
      <c r="I1550" s="16" t="s">
        <v>1160</v>
      </c>
      <c r="L1550" s="16" t="s">
        <v>10219</v>
      </c>
      <c r="M1550" s="16">
        <v>212838</v>
      </c>
      <c r="N1550" s="16" t="s">
        <v>1287</v>
      </c>
      <c r="X1550" s="16">
        <v>173.72874999999999</v>
      </c>
      <c r="Y1550" s="16">
        <v>11.02416667</v>
      </c>
      <c r="Z1550" s="16">
        <v>173.7225</v>
      </c>
      <c r="AA1550" s="16">
        <v>11.019444439999999</v>
      </c>
      <c r="AB1550" s="16">
        <v>881</v>
      </c>
      <c r="AC1550" s="16" t="s">
        <v>10220</v>
      </c>
      <c r="AD1550" s="16" t="s">
        <v>10221</v>
      </c>
      <c r="AE1550" s="16" t="s">
        <v>10222</v>
      </c>
      <c r="AF1550" s="16" t="s">
        <v>10223</v>
      </c>
      <c r="AG1550" s="16" t="s">
        <v>10224</v>
      </c>
      <c r="AH1550" s="16">
        <v>34.6</v>
      </c>
      <c r="AI1550" s="16">
        <v>2.08</v>
      </c>
      <c r="AJ1550" s="16">
        <v>10.3</v>
      </c>
      <c r="AK1550" s="16">
        <v>7.6</v>
      </c>
    </row>
    <row r="1551" spans="1:38" s="16" customFormat="1">
      <c r="A1551" s="16" t="s">
        <v>9925</v>
      </c>
      <c r="B1551" s="16">
        <v>170.60007999999999</v>
      </c>
      <c r="C1551" s="16">
        <v>12.979559999999999</v>
      </c>
      <c r="D1551" s="16">
        <v>626</v>
      </c>
      <c r="E1551" s="16">
        <v>2.0890000000000001E-3</v>
      </c>
      <c r="F1551" s="16">
        <v>5.3034400000000002</v>
      </c>
      <c r="G1551" s="16">
        <v>16.67662</v>
      </c>
      <c r="H1551" s="16">
        <v>-11.946168</v>
      </c>
      <c r="I1551" s="16" t="s">
        <v>1160</v>
      </c>
      <c r="K1551" s="16" t="s">
        <v>307</v>
      </c>
      <c r="L1551" s="16" t="s">
        <v>9926</v>
      </c>
      <c r="N1551" s="16" t="s">
        <v>1161</v>
      </c>
      <c r="O1551" s="16">
        <v>170.60008999999999</v>
      </c>
      <c r="P1551" s="16">
        <v>12.979564</v>
      </c>
      <c r="Q1551" s="17" t="s">
        <v>9927</v>
      </c>
      <c r="R1551" s="16">
        <v>1605</v>
      </c>
      <c r="S1551" s="16">
        <v>580</v>
      </c>
      <c r="T1551" s="16" t="s">
        <v>9928</v>
      </c>
      <c r="U1551" s="16" t="s">
        <v>9929</v>
      </c>
      <c r="V1551" s="17" t="s">
        <v>9930</v>
      </c>
      <c r="W1551" s="16" t="s">
        <v>1205</v>
      </c>
    </row>
    <row r="1552" spans="1:38" s="16" customFormat="1">
      <c r="A1552" s="16" t="s">
        <v>10131</v>
      </c>
      <c r="B1552" s="16">
        <v>170.90674000000001</v>
      </c>
      <c r="C1552" s="16">
        <v>12.89579</v>
      </c>
      <c r="D1552" s="16">
        <v>668</v>
      </c>
      <c r="E1552" s="16">
        <v>2.2290000000000001E-3</v>
      </c>
      <c r="F1552" s="16">
        <v>5.6897599999999997</v>
      </c>
      <c r="G1552" s="16">
        <v>16.938207999999999</v>
      </c>
      <c r="H1552" s="16">
        <v>-11.837262000000001</v>
      </c>
      <c r="I1552" s="16" t="s">
        <v>1160</v>
      </c>
      <c r="K1552" s="16" t="s">
        <v>314</v>
      </c>
      <c r="L1552" s="16" t="s">
        <v>10132</v>
      </c>
      <c r="M1552" s="16">
        <v>213440</v>
      </c>
      <c r="N1552" s="16" t="s">
        <v>1161</v>
      </c>
      <c r="O1552" s="16">
        <v>170.90674000000001</v>
      </c>
      <c r="P1552" s="16">
        <v>12.895785999999999</v>
      </c>
      <c r="Q1552" s="17" t="s">
        <v>9985</v>
      </c>
      <c r="R1552" s="16">
        <v>1606</v>
      </c>
      <c r="S1552" s="16">
        <v>337</v>
      </c>
      <c r="T1552" s="16" t="s">
        <v>9986</v>
      </c>
      <c r="U1552" s="16" t="s">
        <v>9987</v>
      </c>
      <c r="V1552" s="17" t="s">
        <v>9988</v>
      </c>
      <c r="W1552" s="16" t="s">
        <v>1205</v>
      </c>
      <c r="X1552" s="16">
        <v>170.90833330000001</v>
      </c>
      <c r="Y1552" s="16">
        <v>12.89555556</v>
      </c>
      <c r="Z1552" s="16">
        <v>170.90666669999999</v>
      </c>
      <c r="AA1552" s="16">
        <v>12.89583333</v>
      </c>
      <c r="AB1552" s="16">
        <v>666</v>
      </c>
      <c r="AC1552" s="16" t="s">
        <v>9989</v>
      </c>
      <c r="AD1552" s="16" t="s">
        <v>9990</v>
      </c>
      <c r="AE1552" s="16" t="s">
        <v>9991</v>
      </c>
      <c r="AF1552" s="16" t="s">
        <v>9992</v>
      </c>
      <c r="AG1552" s="16" t="s">
        <v>9993</v>
      </c>
      <c r="AH1552" s="16">
        <v>6.4</v>
      </c>
      <c r="AI1552" s="16">
        <v>1.74</v>
      </c>
      <c r="AJ1552" s="16">
        <v>10</v>
      </c>
      <c r="AK1552" s="16">
        <v>6.77</v>
      </c>
    </row>
    <row r="1553" spans="1:38" s="16" customFormat="1">
      <c r="A1553" s="16" t="s">
        <v>9976</v>
      </c>
      <c r="B1553" s="16">
        <v>169.81612000000001</v>
      </c>
      <c r="C1553" s="16">
        <v>14.29022</v>
      </c>
      <c r="D1553" s="16">
        <v>728</v>
      </c>
      <c r="E1553" s="16">
        <v>2.428E-3</v>
      </c>
      <c r="F1553" s="16">
        <v>6.6789500000000004</v>
      </c>
      <c r="G1553" s="16">
        <v>17.295362000000001</v>
      </c>
      <c r="H1553" s="16">
        <v>-11.828179</v>
      </c>
      <c r="I1553" s="16" t="s">
        <v>1160</v>
      </c>
      <c r="K1553" s="16" t="s">
        <v>298</v>
      </c>
      <c r="L1553" s="16" t="s">
        <v>9977</v>
      </c>
      <c r="N1553" s="16" t="s">
        <v>1161</v>
      </c>
      <c r="O1553" s="16">
        <v>169.81613999999999</v>
      </c>
      <c r="P1553" s="16">
        <v>14.290224</v>
      </c>
      <c r="Q1553" s="17" t="s">
        <v>9978</v>
      </c>
      <c r="R1553" s="16">
        <v>1752</v>
      </c>
      <c r="S1553" s="16">
        <v>593</v>
      </c>
      <c r="T1553" s="16" t="s">
        <v>9979</v>
      </c>
      <c r="U1553" s="16" t="s">
        <v>9980</v>
      </c>
      <c r="V1553" s="17" t="s">
        <v>9981</v>
      </c>
      <c r="W1553" s="16" t="s">
        <v>1205</v>
      </c>
    </row>
    <row r="1554" spans="1:38" s="16" customFormat="1">
      <c r="A1554" s="16" t="s">
        <v>4769</v>
      </c>
      <c r="B1554" s="16">
        <v>204.57105000000001</v>
      </c>
      <c r="C1554" s="16">
        <v>8.1878600000000006</v>
      </c>
      <c r="D1554" s="16">
        <v>2662</v>
      </c>
      <c r="E1554" s="16">
        <v>8.8789999999999997E-3</v>
      </c>
      <c r="F1554" s="16">
        <v>43.344900000000003</v>
      </c>
      <c r="G1554" s="16">
        <v>21.379704</v>
      </c>
      <c r="H1554" s="16">
        <v>-11.80498603</v>
      </c>
      <c r="I1554" s="16" t="s">
        <v>1160</v>
      </c>
      <c r="L1554" s="16" t="s">
        <v>4770</v>
      </c>
      <c r="N1554" s="16" t="s">
        <v>4319</v>
      </c>
    </row>
    <row r="1555" spans="1:38" s="16" customFormat="1">
      <c r="A1555" s="16" t="s">
        <v>9064</v>
      </c>
      <c r="B1555" s="16">
        <v>159.98187999999999</v>
      </c>
      <c r="C1555" s="16">
        <v>13.90945</v>
      </c>
      <c r="D1555" s="16">
        <v>1010</v>
      </c>
      <c r="E1555" s="16">
        <v>3.3700000000000002E-3</v>
      </c>
      <c r="F1555" s="16">
        <v>15.710100000000001</v>
      </c>
      <c r="G1555" s="16">
        <v>19.236946</v>
      </c>
      <c r="H1555" s="16">
        <v>-11.743948749999999</v>
      </c>
      <c r="I1555" s="16" t="s">
        <v>1160</v>
      </c>
      <c r="L1555" s="16" t="s">
        <v>9065</v>
      </c>
      <c r="M1555" s="16">
        <v>200512</v>
      </c>
      <c r="N1555" s="16" t="s">
        <v>1287</v>
      </c>
      <c r="X1555" s="16">
        <v>159.98249999999999</v>
      </c>
      <c r="Y1555" s="16">
        <v>13.904444440000001</v>
      </c>
      <c r="Z1555" s="16">
        <v>159.98166670000001</v>
      </c>
      <c r="AA1555" s="16">
        <v>13.90944444</v>
      </c>
      <c r="AB1555" s="16">
        <v>1007</v>
      </c>
      <c r="AC1555" s="16" t="s">
        <v>9066</v>
      </c>
      <c r="AD1555" s="16" t="s">
        <v>9184</v>
      </c>
      <c r="AE1555" s="16" t="s">
        <v>9330</v>
      </c>
      <c r="AF1555" s="16" t="s">
        <v>9331</v>
      </c>
      <c r="AG1555" s="16" t="s">
        <v>9332</v>
      </c>
      <c r="AH1555" s="16">
        <v>7.2</v>
      </c>
      <c r="AI1555" s="16">
        <v>1.97</v>
      </c>
      <c r="AJ1555" s="16">
        <v>11.1</v>
      </c>
      <c r="AK1555" s="16">
        <v>6.95</v>
      </c>
    </row>
    <row r="1556" spans="1:38" s="16" customFormat="1">
      <c r="A1556" s="16" t="s">
        <v>9446</v>
      </c>
      <c r="B1556" s="16">
        <v>162.83709999999999</v>
      </c>
      <c r="C1556" s="16">
        <v>12.84892</v>
      </c>
      <c r="D1556" s="16">
        <v>637.31155709999996</v>
      </c>
      <c r="E1556" s="16">
        <v>2.1258599999999998E-3</v>
      </c>
      <c r="F1556" s="16">
        <v>6.2961200000000002</v>
      </c>
      <c r="G1556" s="16">
        <v>17.305558999999999</v>
      </c>
      <c r="H1556" s="16">
        <v>-11.689806000000001</v>
      </c>
      <c r="I1556" s="16" t="s">
        <v>1160</v>
      </c>
      <c r="K1556" s="16" t="s">
        <v>375</v>
      </c>
      <c r="N1556" s="16" t="s">
        <v>1161</v>
      </c>
      <c r="O1556" s="16">
        <v>162.83709999999999</v>
      </c>
      <c r="P1556" s="16">
        <v>12.84892</v>
      </c>
      <c r="Q1556" s="17" t="s">
        <v>9447</v>
      </c>
      <c r="R1556" s="16">
        <v>1749</v>
      </c>
      <c r="S1556" s="16">
        <v>3</v>
      </c>
      <c r="T1556" s="16" t="s">
        <v>9448</v>
      </c>
      <c r="U1556" s="16" t="s">
        <v>9449</v>
      </c>
      <c r="V1556" s="17" t="s">
        <v>9450</v>
      </c>
      <c r="W1556" s="16" t="s">
        <v>1205</v>
      </c>
    </row>
    <row r="1557" spans="1:38" s="16" customFormat="1">
      <c r="A1557" s="16" t="s">
        <v>9519</v>
      </c>
      <c r="B1557" s="16">
        <v>164.71647999999999</v>
      </c>
      <c r="C1557" s="16">
        <v>14.13008</v>
      </c>
      <c r="D1557" s="16">
        <v>597</v>
      </c>
      <c r="E1557" s="16">
        <v>1.9919999999999998E-3</v>
      </c>
      <c r="F1557" s="16">
        <v>5.6360700000000001</v>
      </c>
      <c r="G1557" s="16">
        <v>17.249739000000002</v>
      </c>
      <c r="H1557" s="16">
        <v>-11.505143</v>
      </c>
      <c r="I1557" s="16" t="s">
        <v>1160</v>
      </c>
      <c r="K1557" s="16" t="s">
        <v>494</v>
      </c>
      <c r="L1557" s="16" t="s">
        <v>9520</v>
      </c>
      <c r="N1557" s="16" t="s">
        <v>1161</v>
      </c>
      <c r="O1557" s="16">
        <v>164.71647999999999</v>
      </c>
      <c r="P1557" s="16">
        <v>14.130079</v>
      </c>
      <c r="Q1557" s="17" t="s">
        <v>9521</v>
      </c>
      <c r="R1557" s="16">
        <v>1750</v>
      </c>
      <c r="S1557" s="16">
        <v>558</v>
      </c>
      <c r="T1557" s="16" t="s">
        <v>9522</v>
      </c>
      <c r="U1557" s="16" t="s">
        <v>9523</v>
      </c>
      <c r="V1557" s="17" t="s">
        <v>9524</v>
      </c>
      <c r="W1557" s="16" t="s">
        <v>1205</v>
      </c>
    </row>
    <row r="1558" spans="1:38" s="16" customFormat="1">
      <c r="A1558" s="16" t="s">
        <v>10730</v>
      </c>
      <c r="B1558" s="16">
        <v>177.37929</v>
      </c>
      <c r="C1558" s="16">
        <v>15.26103</v>
      </c>
      <c r="D1558" s="16">
        <v>857</v>
      </c>
      <c r="E1558" s="16">
        <v>2.8579999999999999E-3</v>
      </c>
      <c r="F1558" s="16">
        <v>5.7120199999999999</v>
      </c>
      <c r="G1558" s="16">
        <v>17.556141</v>
      </c>
      <c r="H1558" s="16">
        <v>-11.227808</v>
      </c>
      <c r="I1558" s="16" t="s">
        <v>1160</v>
      </c>
      <c r="K1558" s="16" t="s">
        <v>385</v>
      </c>
      <c r="L1558" s="16" t="s">
        <v>10731</v>
      </c>
      <c r="N1558" s="16" t="s">
        <v>1161</v>
      </c>
      <c r="O1558" s="16">
        <v>177.37932000000001</v>
      </c>
      <c r="P1558" s="16">
        <v>15.261037</v>
      </c>
      <c r="Q1558" s="17" t="s">
        <v>10732</v>
      </c>
      <c r="R1558" s="16">
        <v>1761</v>
      </c>
      <c r="S1558" s="16">
        <v>586</v>
      </c>
      <c r="T1558" s="16" t="s">
        <v>10733</v>
      </c>
      <c r="U1558" s="16" t="s">
        <v>10734</v>
      </c>
      <c r="V1558" s="17" t="s">
        <v>10735</v>
      </c>
      <c r="W1558" s="16" t="s">
        <v>1205</v>
      </c>
    </row>
    <row r="1559" spans="1:38" s="16" customFormat="1">
      <c r="A1559" s="16" t="s">
        <v>1276</v>
      </c>
      <c r="B1559" s="16">
        <v>193.41753</v>
      </c>
      <c r="C1559" s="16">
        <v>4.0756300000000003</v>
      </c>
      <c r="D1559" s="16">
        <v>755</v>
      </c>
      <c r="E1559" s="16">
        <v>2.519E-3</v>
      </c>
      <c r="F1559" s="16">
        <v>4.8783899999999996</v>
      </c>
      <c r="G1559" s="16">
        <v>17.284293999999999</v>
      </c>
      <c r="H1559" s="16">
        <v>-11.15708858</v>
      </c>
      <c r="I1559" s="16" t="s">
        <v>1160</v>
      </c>
      <c r="K1559" s="16" t="s">
        <v>1170</v>
      </c>
      <c r="L1559" s="16" t="s">
        <v>1277</v>
      </c>
      <c r="M1559" s="16">
        <v>224229</v>
      </c>
      <c r="N1559" s="16" t="s">
        <v>1161</v>
      </c>
      <c r="O1559" s="16">
        <v>193.41753</v>
      </c>
      <c r="P1559" s="16">
        <v>4.0756351000000004</v>
      </c>
      <c r="Q1559" s="17" t="s">
        <v>1278</v>
      </c>
      <c r="R1559" s="16">
        <v>848</v>
      </c>
      <c r="S1559" s="16">
        <v>214</v>
      </c>
      <c r="T1559" s="16" t="s">
        <v>1279</v>
      </c>
      <c r="U1559" s="16" t="s">
        <v>1280</v>
      </c>
      <c r="V1559" s="17" t="s">
        <v>1281</v>
      </c>
      <c r="W1559" s="16" t="s">
        <v>1205</v>
      </c>
      <c r="X1559" s="16">
        <v>193.41208330000001</v>
      </c>
      <c r="Y1559" s="16">
        <v>4.0733333329999999</v>
      </c>
      <c r="Z1559" s="16">
        <v>193.41749999999999</v>
      </c>
      <c r="AA1559" s="16">
        <v>4.0755555560000003</v>
      </c>
      <c r="AB1559" s="16">
        <v>899</v>
      </c>
      <c r="AD1559" s="16" t="s">
        <v>1282</v>
      </c>
      <c r="AE1559" s="16" t="s">
        <v>1283</v>
      </c>
      <c r="AF1559" s="16" t="s">
        <v>1284</v>
      </c>
      <c r="AG1559" s="16" t="s">
        <v>1209</v>
      </c>
      <c r="AH1559" s="16">
        <v>9.3000000000000007</v>
      </c>
      <c r="AI1559" s="16">
        <v>1.9</v>
      </c>
      <c r="AJ1559" s="16">
        <v>16.600000000000001</v>
      </c>
      <c r="AK1559" s="16">
        <v>7.48</v>
      </c>
    </row>
    <row r="1560" spans="1:38" s="16" customFormat="1">
      <c r="A1560" s="16" t="s">
        <v>9732</v>
      </c>
      <c r="B1560" s="16">
        <v>168.68758</v>
      </c>
      <c r="C1560" s="16">
        <v>12.6477</v>
      </c>
      <c r="D1560" s="16">
        <v>582</v>
      </c>
      <c r="E1560" s="16">
        <v>1.9419999999999999E-3</v>
      </c>
      <c r="F1560" s="16">
        <v>4.9980700000000002</v>
      </c>
      <c r="G1560" s="16">
        <v>17.354714999999999</v>
      </c>
      <c r="H1560" s="16">
        <v>-11.139296999999999</v>
      </c>
      <c r="I1560" s="16" t="s">
        <v>1160</v>
      </c>
      <c r="K1560" s="16" t="s">
        <v>402</v>
      </c>
      <c r="L1560" s="16" t="s">
        <v>9733</v>
      </c>
      <c r="M1560" s="16">
        <v>202256</v>
      </c>
      <c r="N1560" s="16" t="s">
        <v>1161</v>
      </c>
      <c r="O1560" s="16">
        <v>168.68758</v>
      </c>
      <c r="P1560" s="16">
        <v>12.647698999999999</v>
      </c>
      <c r="Q1560" s="17" t="s">
        <v>9734</v>
      </c>
      <c r="R1560" s="16">
        <v>1605</v>
      </c>
      <c r="S1560" s="16">
        <v>349</v>
      </c>
      <c r="T1560" s="16" t="s">
        <v>9735</v>
      </c>
      <c r="U1560" s="16" t="s">
        <v>9736</v>
      </c>
      <c r="V1560" s="17" t="s">
        <v>9737</v>
      </c>
      <c r="W1560" s="16" t="s">
        <v>1205</v>
      </c>
      <c r="X1560" s="16">
        <v>168.68916669999999</v>
      </c>
      <c r="Y1560" s="16">
        <v>12.65027778</v>
      </c>
      <c r="Z1560" s="16">
        <v>168.6875</v>
      </c>
      <c r="AA1560" s="16">
        <v>12.647500000000001</v>
      </c>
      <c r="AB1560" s="16">
        <v>630</v>
      </c>
      <c r="AD1560" s="16" t="s">
        <v>9738</v>
      </c>
      <c r="AE1560" s="16" t="s">
        <v>9739</v>
      </c>
      <c r="AF1560" s="16" t="s">
        <v>9740</v>
      </c>
      <c r="AG1560" s="16" t="s">
        <v>9741</v>
      </c>
      <c r="AH1560" s="16">
        <v>12.9</v>
      </c>
      <c r="AI1560" s="16">
        <v>1.76</v>
      </c>
      <c r="AJ1560" s="16">
        <v>10</v>
      </c>
      <c r="AK1560" s="16">
        <v>7.2</v>
      </c>
    </row>
    <row r="1561" spans="1:38" s="16" customFormat="1">
      <c r="A1561" s="16" t="s">
        <v>9200</v>
      </c>
      <c r="B1561" s="16">
        <v>161.55728999999999</v>
      </c>
      <c r="C1561" s="16">
        <v>12.96143</v>
      </c>
      <c r="D1561" s="16">
        <v>886</v>
      </c>
      <c r="E1561" s="16">
        <v>2.9550000000000002E-3</v>
      </c>
      <c r="F1561" s="16">
        <v>11.668799999999999</v>
      </c>
      <c r="G1561" s="16">
        <v>19.229614000000002</v>
      </c>
      <c r="H1561" s="16">
        <v>-11.105516980000001</v>
      </c>
      <c r="I1561" s="16" t="s">
        <v>1160</v>
      </c>
      <c r="L1561" s="16" t="s">
        <v>9201</v>
      </c>
      <c r="N1561" s="16" t="s">
        <v>1287</v>
      </c>
    </row>
    <row r="1562" spans="1:38" s="16" customFormat="1">
      <c r="A1562" s="16" t="s">
        <v>2707</v>
      </c>
      <c r="B1562" s="16">
        <v>137.15226000000001</v>
      </c>
      <c r="C1562" s="16">
        <v>5.2907799999999998</v>
      </c>
      <c r="D1562" s="16">
        <v>598</v>
      </c>
      <c r="E1562" s="16">
        <v>1.9940000000000001E-3</v>
      </c>
      <c r="F1562" s="16">
        <v>7.0008900000000001</v>
      </c>
      <c r="G1562" s="16">
        <v>18.245453000000001</v>
      </c>
      <c r="H1562" s="16">
        <v>-10.980313000000001</v>
      </c>
      <c r="I1562" s="16" t="s">
        <v>1160</v>
      </c>
      <c r="L1562" s="16" t="s">
        <v>2708</v>
      </c>
      <c r="M1562" s="16">
        <v>191702</v>
      </c>
      <c r="N1562" s="16" t="s">
        <v>2709</v>
      </c>
      <c r="O1562" s="16">
        <v>137.15226999999999</v>
      </c>
      <c r="P1562" s="16">
        <v>5.2908198000000004</v>
      </c>
      <c r="Q1562" s="17" t="s">
        <v>2710</v>
      </c>
      <c r="R1562" s="16">
        <v>1192</v>
      </c>
      <c r="S1562" s="16">
        <v>634</v>
      </c>
      <c r="T1562" s="16" t="s">
        <v>2711</v>
      </c>
      <c r="U1562" s="16" t="s">
        <v>2712</v>
      </c>
      <c r="V1562" s="17" t="s">
        <v>2571</v>
      </c>
      <c r="W1562" s="16" t="s">
        <v>1205</v>
      </c>
      <c r="X1562" s="16">
        <v>137.15166669999999</v>
      </c>
      <c r="Y1562" s="16">
        <v>5.3</v>
      </c>
      <c r="Z1562" s="16">
        <v>137.15208329999999</v>
      </c>
      <c r="AA1562" s="16">
        <v>5.2922222220000004</v>
      </c>
      <c r="AB1562" s="16">
        <v>597</v>
      </c>
      <c r="AC1562" s="16" t="s">
        <v>2572</v>
      </c>
      <c r="AD1562" s="16" t="s">
        <v>2573</v>
      </c>
      <c r="AE1562" s="16" t="s">
        <v>2444</v>
      </c>
      <c r="AF1562" s="16" t="s">
        <v>2445</v>
      </c>
      <c r="AG1562" s="16" t="s">
        <v>2446</v>
      </c>
      <c r="AH1562" s="16">
        <v>51.4</v>
      </c>
      <c r="AI1562" s="16">
        <v>2.4700000000000002</v>
      </c>
      <c r="AJ1562" s="16">
        <v>8.6999999999999993</v>
      </c>
      <c r="AK1562" s="16">
        <v>7.74</v>
      </c>
    </row>
    <row r="1563" spans="1:38" s="16" customFormat="1">
      <c r="A1563" s="16" t="s">
        <v>10079</v>
      </c>
      <c r="B1563" s="16">
        <v>172.39420999999999</v>
      </c>
      <c r="C1563" s="16">
        <v>10.809850000000001</v>
      </c>
      <c r="D1563" s="16">
        <v>743</v>
      </c>
      <c r="E1563" s="16">
        <v>2.48E-3</v>
      </c>
      <c r="F1563" s="16">
        <v>6.0990099999999998</v>
      </c>
      <c r="G1563" s="16">
        <v>18.070066000000001</v>
      </c>
      <c r="H1563" s="16">
        <v>-10.856230999999999</v>
      </c>
      <c r="I1563" s="16" t="s">
        <v>1160</v>
      </c>
      <c r="L1563" s="16" t="s">
        <v>10080</v>
      </c>
      <c r="N1563" s="16" t="s">
        <v>1161</v>
      </c>
      <c r="O1563" s="16">
        <v>172.39417</v>
      </c>
      <c r="P1563" s="16">
        <v>10.809858</v>
      </c>
      <c r="Q1563" s="17" t="s">
        <v>10081</v>
      </c>
      <c r="R1563" s="16">
        <v>1223</v>
      </c>
      <c r="S1563" s="16">
        <v>572</v>
      </c>
      <c r="T1563" s="16" t="s">
        <v>10082</v>
      </c>
      <c r="U1563" s="16" t="s">
        <v>10083</v>
      </c>
      <c r="V1563" s="17" t="s">
        <v>10084</v>
      </c>
      <c r="W1563" s="16" t="s">
        <v>1205</v>
      </c>
    </row>
    <row r="1564" spans="1:38" s="16" customFormat="1">
      <c r="A1564" s="16" t="s">
        <v>7069</v>
      </c>
      <c r="B1564" s="16">
        <v>121.55443</v>
      </c>
      <c r="C1564" s="16">
        <v>15.50394</v>
      </c>
      <c r="D1564" s="16">
        <v>1981</v>
      </c>
      <c r="E1564" s="16">
        <v>6.6080000000000002E-3</v>
      </c>
      <c r="F1564" s="16">
        <v>29.9145</v>
      </c>
      <c r="G1564" s="16">
        <v>21.778123999999998</v>
      </c>
      <c r="H1564" s="16">
        <v>-10.601284740000001</v>
      </c>
      <c r="I1564" s="16" t="s">
        <v>1160</v>
      </c>
      <c r="J1564" s="16" t="s">
        <v>2302</v>
      </c>
      <c r="L1564" s="16" t="s">
        <v>7070</v>
      </c>
      <c r="M1564" s="16">
        <v>181474</v>
      </c>
      <c r="N1564" s="16" t="s">
        <v>1287</v>
      </c>
      <c r="X1564" s="16">
        <v>121.54625</v>
      </c>
      <c r="Y1564" s="16">
        <v>15.50777778</v>
      </c>
      <c r="Z1564" s="16">
        <v>121.5516667</v>
      </c>
      <c r="AA1564" s="16">
        <v>15.50416667</v>
      </c>
      <c r="AB1564" s="16">
        <v>1986</v>
      </c>
      <c r="AC1564" s="16" t="s">
        <v>7071</v>
      </c>
      <c r="AD1564" s="16" t="s">
        <v>7072</v>
      </c>
      <c r="AE1564" s="16" t="s">
        <v>7073</v>
      </c>
      <c r="AF1564" s="16" t="s">
        <v>7074</v>
      </c>
      <c r="AG1564" s="16" t="s">
        <v>7075</v>
      </c>
      <c r="AH1564" s="16">
        <v>18.399999999999999</v>
      </c>
      <c r="AI1564" s="16">
        <v>2.19</v>
      </c>
      <c r="AJ1564" s="16">
        <v>30.4</v>
      </c>
      <c r="AK1564" s="16">
        <v>8.4499999999999993</v>
      </c>
    </row>
    <row r="1565" spans="1:38" s="16" customFormat="1">
      <c r="A1565" s="16" t="s">
        <v>9231</v>
      </c>
      <c r="B1565" s="16">
        <v>161.74</v>
      </c>
      <c r="C1565" s="16">
        <v>12.999000000000001</v>
      </c>
      <c r="D1565" s="16">
        <v>832</v>
      </c>
      <c r="E1565" s="16">
        <v>2.774E-3</v>
      </c>
      <c r="F1565" s="16">
        <v>10.2257</v>
      </c>
      <c r="G1565" s="16">
        <v>19.828081000000001</v>
      </c>
      <c r="H1565" s="16">
        <v>-10.22038424</v>
      </c>
      <c r="I1565" s="16" t="s">
        <v>1160</v>
      </c>
      <c r="L1565" s="16" t="s">
        <v>9232</v>
      </c>
      <c r="N1565" s="16" t="s">
        <v>1287</v>
      </c>
    </row>
    <row r="1566" spans="1:38" s="16" customFormat="1">
      <c r="A1566" s="16" t="s">
        <v>2122</v>
      </c>
      <c r="B1566" s="16">
        <v>129.09112999999999</v>
      </c>
      <c r="C1566" s="16">
        <v>4.7734199999999998</v>
      </c>
      <c r="D1566" s="16">
        <v>683</v>
      </c>
      <c r="E1566" s="16">
        <v>2.2780000000000001E-3</v>
      </c>
      <c r="F1566" s="16">
        <v>8.9960000000000004</v>
      </c>
      <c r="G1566" s="16">
        <v>19.861345</v>
      </c>
      <c r="H1566" s="16">
        <v>-9.9089022339999993</v>
      </c>
      <c r="I1566" s="16" t="s">
        <v>1160</v>
      </c>
      <c r="L1566" s="16" t="s">
        <v>2123</v>
      </c>
      <c r="N1566" s="16" t="s">
        <v>1287</v>
      </c>
      <c r="AL1566" s="16" t="s">
        <v>2124</v>
      </c>
    </row>
    <row r="1567" spans="1:38" s="16" customFormat="1">
      <c r="A1567" s="16" t="s">
        <v>10967</v>
      </c>
      <c r="B1567" s="16">
        <v>198.44711000000001</v>
      </c>
      <c r="C1567" s="16">
        <v>10.053089999999999</v>
      </c>
      <c r="D1567" s="16">
        <v>472</v>
      </c>
      <c r="E1567" s="16">
        <v>1.575E-3</v>
      </c>
      <c r="F1567" s="16">
        <v>3.8222900000000002</v>
      </c>
      <c r="G1567" s="16">
        <v>18.091685999999999</v>
      </c>
      <c r="H1567" s="16">
        <v>-9.8199321709999996</v>
      </c>
      <c r="I1567" s="16" t="s">
        <v>10968</v>
      </c>
      <c r="K1567" s="16" t="s">
        <v>281</v>
      </c>
      <c r="L1567" s="16" t="s">
        <v>10969</v>
      </c>
      <c r="N1567" s="16" t="s">
        <v>1161</v>
      </c>
      <c r="O1567" s="16">
        <v>198.44711000000001</v>
      </c>
      <c r="P1567" s="16">
        <v>10.053086</v>
      </c>
      <c r="Q1567" s="17" t="s">
        <v>10970</v>
      </c>
      <c r="R1567" s="16">
        <v>1798</v>
      </c>
      <c r="S1567" s="16">
        <v>353</v>
      </c>
      <c r="T1567" s="16" t="s">
        <v>10971</v>
      </c>
      <c r="U1567" s="16" t="s">
        <v>10972</v>
      </c>
      <c r="V1567" s="17" t="s">
        <v>10973</v>
      </c>
      <c r="W1567" s="16" t="s">
        <v>1205</v>
      </c>
    </row>
    <row r="1568" spans="1:38" s="16" customFormat="1">
      <c r="A1568" s="16" t="s">
        <v>9982</v>
      </c>
      <c r="B1568" s="16">
        <v>169.83913999999999</v>
      </c>
      <c r="C1568" s="16">
        <v>14.075455</v>
      </c>
      <c r="D1568" s="16">
        <v>484.62553270000001</v>
      </c>
      <c r="E1568" s="16">
        <v>1.61655E-3</v>
      </c>
      <c r="F1568" s="16">
        <v>3.9792000000000001</v>
      </c>
      <c r="G1568" s="16">
        <v>18.210186</v>
      </c>
      <c r="H1568" s="16">
        <v>-9.7887930000000001</v>
      </c>
      <c r="I1568" s="16" t="s">
        <v>1415</v>
      </c>
      <c r="K1568" s="16" t="s">
        <v>299</v>
      </c>
      <c r="N1568" s="16" t="s">
        <v>1161</v>
      </c>
      <c r="O1568" s="16">
        <v>169.83913999999999</v>
      </c>
      <c r="P1568" s="16">
        <v>14.075455</v>
      </c>
      <c r="Q1568" s="17" t="s">
        <v>9983</v>
      </c>
      <c r="R1568" s="16">
        <v>1753</v>
      </c>
      <c r="S1568" s="16">
        <v>278</v>
      </c>
      <c r="T1568" s="16" t="s">
        <v>9984</v>
      </c>
      <c r="U1568" s="16" t="s">
        <v>9843</v>
      </c>
      <c r="V1568" s="17" t="s">
        <v>9844</v>
      </c>
      <c r="W1568" s="16" t="s">
        <v>1205</v>
      </c>
    </row>
    <row r="1569" spans="1:38" s="16" customFormat="1">
      <c r="A1569" s="16" t="s">
        <v>4442</v>
      </c>
      <c r="B1569" s="16">
        <v>125.65313</v>
      </c>
      <c r="C1569" s="16">
        <v>7.46434</v>
      </c>
      <c r="D1569" s="16">
        <v>514</v>
      </c>
      <c r="E1569" s="16">
        <v>1.7160000000000001E-3</v>
      </c>
      <c r="F1569" s="16">
        <v>6.1369199999999999</v>
      </c>
      <c r="G1569" s="16">
        <v>20.555426000000001</v>
      </c>
      <c r="H1569" s="16">
        <v>-8.3843263100000005</v>
      </c>
      <c r="I1569" s="16" t="s">
        <v>1160</v>
      </c>
      <c r="L1569" s="16" t="s">
        <v>4443</v>
      </c>
      <c r="N1569" s="16" t="s">
        <v>2623</v>
      </c>
      <c r="AL1569" s="16" t="s">
        <v>4444</v>
      </c>
    </row>
    <row r="1570" spans="1:38" s="16" customFormat="1">
      <c r="A1570" s="16" t="s">
        <v>1414</v>
      </c>
      <c r="B1570" s="16">
        <v>208.63978</v>
      </c>
      <c r="C1570" s="16">
        <v>4.2429899999999998</v>
      </c>
      <c r="D1570" s="16">
        <v>287</v>
      </c>
      <c r="E1570" s="16">
        <v>9.5799999999999998E-4</v>
      </c>
      <c r="F1570" s="16">
        <v>2.41628</v>
      </c>
      <c r="G1570" s="16">
        <v>18.7666</v>
      </c>
      <c r="H1570" s="16">
        <v>-8.149136296</v>
      </c>
      <c r="I1570" s="16" t="s">
        <v>1415</v>
      </c>
      <c r="L1570" s="16" t="s">
        <v>1416</v>
      </c>
      <c r="M1570" s="16">
        <v>231980</v>
      </c>
      <c r="N1570" s="16" t="s">
        <v>1287</v>
      </c>
      <c r="X1570" s="16">
        <v>208.6391667</v>
      </c>
      <c r="Y1570" s="16">
        <v>4.2472222220000004</v>
      </c>
      <c r="Z1570" s="16">
        <v>208.6395833</v>
      </c>
      <c r="AA1570" s="16">
        <v>4.244444444</v>
      </c>
      <c r="AB1570" s="16">
        <v>286</v>
      </c>
      <c r="AC1570" s="16" t="s">
        <v>1417</v>
      </c>
      <c r="AD1570" s="16" t="s">
        <v>1418</v>
      </c>
      <c r="AE1570" s="16" t="s">
        <v>1419</v>
      </c>
      <c r="AF1570" s="16" t="s">
        <v>1420</v>
      </c>
      <c r="AG1570" s="16" t="s">
        <v>1421</v>
      </c>
      <c r="AH1570" s="16">
        <v>17.100000000000001</v>
      </c>
      <c r="AI1570" s="16">
        <v>2.2200000000000002</v>
      </c>
      <c r="AJ1570" s="16">
        <v>2.6</v>
      </c>
      <c r="AK1570" s="16">
        <v>6.11</v>
      </c>
    </row>
    <row r="1571" spans="1:38" s="16" customFormat="1">
      <c r="A1571" s="16" t="s">
        <v>7532</v>
      </c>
      <c r="B1571" s="16">
        <v>137.22295</v>
      </c>
      <c r="C1571" s="16">
        <v>14.58182</v>
      </c>
      <c r="D1571" s="16">
        <v>318</v>
      </c>
      <c r="E1571" s="16">
        <v>1.0610000000000001E-3</v>
      </c>
      <c r="F1571" s="16">
        <v>2.7447400000000002</v>
      </c>
      <c r="G1571" s="16">
        <v>19.526471999999998</v>
      </c>
      <c r="H1571" s="16">
        <v>-7.6660340570000001</v>
      </c>
      <c r="I1571" s="16" t="s">
        <v>1415</v>
      </c>
      <c r="L1571" s="16" t="s">
        <v>7533</v>
      </c>
      <c r="N1571" s="16" t="s">
        <v>5724</v>
      </c>
    </row>
    <row r="1572" spans="1:38" s="16" customFormat="1">
      <c r="A1572" s="16" t="s">
        <v>3686</v>
      </c>
      <c r="B1572" s="16">
        <v>153.99748</v>
      </c>
      <c r="C1572" s="16">
        <v>6.80593</v>
      </c>
      <c r="D1572" s="16">
        <v>286</v>
      </c>
      <c r="E1572" s="16">
        <v>9.5399999999999999E-4</v>
      </c>
      <c r="F1572" s="16">
        <v>1.40333</v>
      </c>
      <c r="G1572" s="16">
        <v>18.258949000000001</v>
      </c>
      <c r="H1572" s="16">
        <v>-7.4768500480000002</v>
      </c>
      <c r="I1572" s="16" t="s">
        <v>1415</v>
      </c>
      <c r="L1572" s="16" t="s">
        <v>3687</v>
      </c>
      <c r="N1572" s="16" t="s">
        <v>1287</v>
      </c>
    </row>
    <row r="1573" spans="1:38" s="16" customFormat="1">
      <c r="A1573" s="16" t="s">
        <v>6020</v>
      </c>
      <c r="B1573" s="16">
        <v>210.83875</v>
      </c>
      <c r="C1573" s="16">
        <v>9.4261099999999995</v>
      </c>
      <c r="D1573" s="16">
        <v>4638</v>
      </c>
      <c r="E1573" s="16">
        <v>1.5472E-2</v>
      </c>
      <c r="F1573" s="16">
        <v>72.371399999999994</v>
      </c>
      <c r="G1573" s="16">
        <v>27.114747999999999</v>
      </c>
      <c r="H1573" s="16">
        <v>-7.1830868700000003</v>
      </c>
      <c r="I1573" s="16" t="s">
        <v>1160</v>
      </c>
      <c r="L1573" s="16" t="s">
        <v>6021</v>
      </c>
      <c r="N1573" s="16" t="s">
        <v>1702</v>
      </c>
    </row>
    <row r="1574" spans="1:38" s="16" customFormat="1">
      <c r="A1574" s="16" t="s">
        <v>11053</v>
      </c>
      <c r="B1574" s="16">
        <v>210.02500000000001</v>
      </c>
      <c r="C1574" s="16">
        <v>14.5</v>
      </c>
      <c r="D1574" s="16">
        <v>99</v>
      </c>
      <c r="E1574" s="16">
        <v>3.3E-4</v>
      </c>
      <c r="F1574" s="16">
        <v>0.83013000000000003</v>
      </c>
      <c r="G1574" s="16">
        <v>22.112703</v>
      </c>
      <c r="H1574" s="16">
        <v>-2.4830275450000001</v>
      </c>
      <c r="I1574" s="16" t="s">
        <v>1415</v>
      </c>
      <c r="L1574" s="16" t="s">
        <v>11054</v>
      </c>
      <c r="N1574" s="16" t="s">
        <v>1287</v>
      </c>
    </row>
  </sheetData>
  <sortState ref="A2:BE1574">
    <sortCondition ref="H2:H1574"/>
  </sortState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57"/>
  <sheetViews>
    <sheetView topLeftCell="BD1" workbookViewId="0">
      <pane ySplit="520" topLeftCell="A206" activePane="bottomLeft"/>
      <selection activeCell="CD2" sqref="CD2"/>
      <selection pane="bottomLeft" activeCell="BD209" sqref="A209:XFD242"/>
    </sheetView>
  </sheetViews>
  <sheetFormatPr baseColWidth="10" defaultRowHeight="13" x14ac:dyDescent="0"/>
  <cols>
    <col min="1" max="1" width="19.5703125" customWidth="1"/>
    <col min="9" max="9" width="40.28515625" customWidth="1"/>
    <col min="10" max="10" width="18.7109375" customWidth="1"/>
    <col min="15" max="15" width="13.42578125" customWidth="1"/>
    <col min="16" max="16" width="14.28515625" customWidth="1"/>
    <col min="18" max="18" width="22.28515625" customWidth="1"/>
    <col min="27" max="27" width="20.140625" customWidth="1"/>
    <col min="44" max="44" width="44" customWidth="1"/>
    <col min="45" max="45" width="18" customWidth="1"/>
    <col min="46" max="46" width="19.5703125" customWidth="1"/>
    <col min="47" max="47" width="31.42578125" customWidth="1"/>
    <col min="48" max="48" width="16.5703125" customWidth="1"/>
    <col min="50" max="50" width="19.7109375" customWidth="1"/>
    <col min="51" max="51" width="28" customWidth="1"/>
    <col min="56" max="56" width="12" customWidth="1"/>
    <col min="58" max="58" width="10.28515625" customWidth="1"/>
    <col min="59" max="59" width="10" customWidth="1"/>
    <col min="60" max="60" width="10.140625" customWidth="1"/>
    <col min="61" max="61" width="10" customWidth="1"/>
    <col min="62" max="62" width="11" customWidth="1"/>
    <col min="63" max="63" width="10" customWidth="1"/>
    <col min="64" max="64" width="11" customWidth="1"/>
    <col min="65" max="65" width="10" customWidth="1"/>
    <col min="66" max="66" width="11" customWidth="1"/>
    <col min="67" max="69" width="10" customWidth="1"/>
    <col min="70" max="70" width="12.28515625" customWidth="1"/>
    <col min="71" max="71" width="11.85546875" customWidth="1"/>
    <col min="72" max="72" width="11.42578125" customWidth="1"/>
    <col min="80" max="82" width="10.7109375" style="11"/>
    <col min="83" max="83" width="53.140625" customWidth="1"/>
  </cols>
  <sheetData>
    <row r="1" spans="1:86" s="1" customFormat="1">
      <c r="A1" s="1" t="s">
        <v>1247</v>
      </c>
      <c r="B1" s="1" t="s">
        <v>1248</v>
      </c>
      <c r="C1" s="1" t="s">
        <v>1388</v>
      </c>
      <c r="D1" s="1" t="s">
        <v>13342</v>
      </c>
      <c r="E1" s="1" t="s">
        <v>1390</v>
      </c>
      <c r="F1" s="1" t="s">
        <v>1391</v>
      </c>
      <c r="G1" s="1" t="s">
        <v>13343</v>
      </c>
      <c r="H1" s="1" t="s">
        <v>13344</v>
      </c>
      <c r="I1" s="1" t="s">
        <v>1394</v>
      </c>
      <c r="J1" s="1" t="s">
        <v>1395</v>
      </c>
      <c r="K1" s="1" t="s">
        <v>13345</v>
      </c>
      <c r="L1" s="1" t="s">
        <v>13346</v>
      </c>
      <c r="M1" s="1" t="s">
        <v>13347</v>
      </c>
      <c r="N1" s="1" t="s">
        <v>13348</v>
      </c>
      <c r="O1" s="1" t="s">
        <v>13349</v>
      </c>
      <c r="P1" s="1" t="s">
        <v>13350</v>
      </c>
      <c r="Q1" s="1" t="s">
        <v>13351</v>
      </c>
      <c r="R1" s="1" t="s">
        <v>13352</v>
      </c>
      <c r="S1" s="1" t="s">
        <v>13353</v>
      </c>
      <c r="T1" s="1" t="s">
        <v>13354</v>
      </c>
      <c r="U1" s="1" t="s">
        <v>13355</v>
      </c>
      <c r="V1" s="2" t="s">
        <v>13356</v>
      </c>
      <c r="W1" s="1" t="s">
        <v>1258</v>
      </c>
      <c r="X1" s="1" t="s">
        <v>1131</v>
      </c>
      <c r="Y1" s="1" t="s">
        <v>1132</v>
      </c>
      <c r="Z1" s="1" t="s">
        <v>13357</v>
      </c>
      <c r="AA1" s="2" t="s">
        <v>1133</v>
      </c>
      <c r="AB1" s="1" t="s">
        <v>1134</v>
      </c>
      <c r="AC1" s="1" t="s">
        <v>1135</v>
      </c>
      <c r="AD1" s="1" t="s">
        <v>13358</v>
      </c>
      <c r="AE1" s="1" t="s">
        <v>13359</v>
      </c>
      <c r="AF1" s="1" t="s">
        <v>13360</v>
      </c>
      <c r="AG1" s="1" t="s">
        <v>1139</v>
      </c>
      <c r="AH1" s="1" t="s">
        <v>1140</v>
      </c>
      <c r="AI1" s="1" t="s">
        <v>13361</v>
      </c>
      <c r="AJ1" s="1" t="s">
        <v>1142</v>
      </c>
      <c r="AK1" s="1" t="s">
        <v>1143</v>
      </c>
      <c r="AL1" s="1" t="s">
        <v>1144</v>
      </c>
      <c r="AM1" s="1" t="s">
        <v>13376</v>
      </c>
      <c r="AN1" s="1" t="s">
        <v>1146</v>
      </c>
      <c r="AO1" s="1" t="s">
        <v>1147</v>
      </c>
      <c r="AP1" s="1" t="s">
        <v>13377</v>
      </c>
      <c r="AQ1" s="1" t="s">
        <v>13378</v>
      </c>
      <c r="AR1" s="1" t="s">
        <v>13379</v>
      </c>
      <c r="AS1" s="1" t="s">
        <v>13380</v>
      </c>
      <c r="AT1" s="1" t="s">
        <v>13381</v>
      </c>
      <c r="AU1" s="1" t="s">
        <v>13382</v>
      </c>
      <c r="AV1" s="1" t="s">
        <v>13226</v>
      </c>
      <c r="AW1" s="1" t="s">
        <v>13227</v>
      </c>
      <c r="AX1" s="1" t="s">
        <v>13228</v>
      </c>
      <c r="AY1" s="1" t="s">
        <v>10</v>
      </c>
      <c r="AZ1" s="1" t="s">
        <v>1157</v>
      </c>
      <c r="BA1" s="1" t="s">
        <v>13229</v>
      </c>
      <c r="BB1" s="1" t="s">
        <v>13230</v>
      </c>
      <c r="BE1" s="1" t="s">
        <v>13231</v>
      </c>
      <c r="BF1" s="1" t="s">
        <v>13232</v>
      </c>
      <c r="BG1" s="1" t="s">
        <v>13233</v>
      </c>
      <c r="BH1" s="1" t="s">
        <v>13234</v>
      </c>
      <c r="BI1" s="1" t="s">
        <v>13235</v>
      </c>
      <c r="BJ1" s="1" t="s">
        <v>13236</v>
      </c>
      <c r="BK1" s="1" t="s">
        <v>13237</v>
      </c>
      <c r="BL1" s="1" t="s">
        <v>13238</v>
      </c>
      <c r="BM1" s="1" t="s">
        <v>13239</v>
      </c>
      <c r="BN1" s="1" t="s">
        <v>13240</v>
      </c>
      <c r="BO1" s="1" t="s">
        <v>13241</v>
      </c>
      <c r="BP1" s="1" t="s">
        <v>13242</v>
      </c>
      <c r="BQ1" s="1" t="s">
        <v>13243</v>
      </c>
      <c r="BR1" s="1" t="s">
        <v>13244</v>
      </c>
      <c r="BS1" s="1" t="s">
        <v>13245</v>
      </c>
      <c r="BT1" s="1" t="s">
        <v>13246</v>
      </c>
      <c r="BU1" s="1" t="s">
        <v>13247</v>
      </c>
      <c r="BV1" s="1" t="s">
        <v>13248</v>
      </c>
      <c r="BW1" s="1" t="s">
        <v>13249</v>
      </c>
      <c r="BX1" s="1" t="s">
        <v>13427</v>
      </c>
      <c r="BY1" s="1" t="s">
        <v>13428</v>
      </c>
      <c r="BZ1" s="1" t="s">
        <v>13429</v>
      </c>
      <c r="CA1" s="1" t="s">
        <v>13430</v>
      </c>
      <c r="CB1" s="15" t="s">
        <v>50</v>
      </c>
      <c r="CC1" s="15" t="s">
        <v>51</v>
      </c>
      <c r="CD1" s="15" t="s">
        <v>52</v>
      </c>
      <c r="CE1" s="1" t="s">
        <v>13</v>
      </c>
      <c r="CF1" s="1" t="s">
        <v>13463</v>
      </c>
      <c r="CG1" s="1" t="s">
        <v>13461</v>
      </c>
      <c r="CH1" s="1" t="s">
        <v>13462</v>
      </c>
    </row>
    <row r="2" spans="1:86">
      <c r="A2" s="1" t="s">
        <v>9202</v>
      </c>
      <c r="B2" s="1">
        <v>161.64563999999999</v>
      </c>
      <c r="C2" s="1">
        <v>13.750859</v>
      </c>
      <c r="D2" s="1">
        <v>2967.02754</v>
      </c>
      <c r="E2" s="1">
        <v>9.8970199999999994E-3</v>
      </c>
      <c r="F2" s="1">
        <v>46.145499999999998</v>
      </c>
      <c r="G2" s="1">
        <v>12.673126</v>
      </c>
      <c r="H2" s="1">
        <v>-20.647520780000001</v>
      </c>
      <c r="I2" s="1" t="s">
        <v>13402</v>
      </c>
      <c r="J2" s="1"/>
      <c r="K2">
        <v>12.675350999999999</v>
      </c>
      <c r="L2">
        <v>11.94773</v>
      </c>
      <c r="M2">
        <v>11.815325</v>
      </c>
      <c r="N2">
        <f t="shared" ref="N2:N65" si="0">-(5*LOG(F2*10^6)-5-K2)</f>
        <v>-20.645295780281373</v>
      </c>
      <c r="O2">
        <f t="shared" ref="O2:O65" si="1">K2-G2</f>
        <v>2.2249999999992554E-3</v>
      </c>
      <c r="P2">
        <v>43.6</v>
      </c>
      <c r="R2" s="1"/>
      <c r="S2" s="1" t="s">
        <v>1161</v>
      </c>
      <c r="T2" s="1">
        <v>161.64563999999999</v>
      </c>
      <c r="U2" s="1">
        <v>13.750859</v>
      </c>
      <c r="V2" s="2" t="s">
        <v>9203</v>
      </c>
      <c r="W2" s="1">
        <v>1749</v>
      </c>
      <c r="X2" s="1">
        <v>192</v>
      </c>
      <c r="Y2" s="1" t="s">
        <v>9204</v>
      </c>
      <c r="Z2" s="1" t="s">
        <v>9205</v>
      </c>
      <c r="AA2" s="2" t="s">
        <v>9206</v>
      </c>
      <c r="AB2" s="1" t="s">
        <v>1205</v>
      </c>
      <c r="AC2" s="1">
        <v>161.64750000000001</v>
      </c>
      <c r="AD2" s="1">
        <v>13.75</v>
      </c>
      <c r="AE2" s="1">
        <v>161.64583329999999</v>
      </c>
      <c r="AF2" s="1">
        <v>13.75</v>
      </c>
      <c r="AG2" s="1">
        <v>5.8280527080000004</v>
      </c>
      <c r="AH2" s="1">
        <v>3039</v>
      </c>
      <c r="AI2" s="1" t="s">
        <v>9207</v>
      </c>
      <c r="AJ2" s="1" t="s">
        <v>9208</v>
      </c>
      <c r="AK2" s="1" t="s">
        <v>9209</v>
      </c>
      <c r="AL2" s="1" t="s">
        <v>9210</v>
      </c>
      <c r="AM2" s="1" t="s">
        <v>9211</v>
      </c>
      <c r="AN2" s="1">
        <v>110.4</v>
      </c>
      <c r="AO2" s="1">
        <v>2.44</v>
      </c>
      <c r="AP2" s="1">
        <v>46.1</v>
      </c>
      <c r="AQ2" s="1">
        <v>9.9600000000000009</v>
      </c>
      <c r="AR2" s="1"/>
      <c r="AX2" s="1"/>
      <c r="AY2" t="s">
        <v>358</v>
      </c>
      <c r="AZ2" s="1"/>
      <c r="BA2" s="1"/>
      <c r="BB2" s="1"/>
      <c r="BE2" t="s">
        <v>13307</v>
      </c>
      <c r="BF2">
        <v>13.262858</v>
      </c>
      <c r="BG2">
        <v>12.418041000000001</v>
      </c>
      <c r="BH2">
        <v>11.783733</v>
      </c>
      <c r="BI2">
        <v>12.675350999999999</v>
      </c>
      <c r="BJ2">
        <v>51.872784000000003</v>
      </c>
      <c r="BK2">
        <v>11.94773</v>
      </c>
      <c r="BL2">
        <v>53.039496999999997</v>
      </c>
      <c r="BM2">
        <v>11.815325</v>
      </c>
      <c r="BN2">
        <v>39.366557999999998</v>
      </c>
      <c r="CB2" s="11">
        <f t="shared" ref="CB2:CB65" si="2" xml:space="preserve"> BI2 - BF2</f>
        <v>-0.58750700000000045</v>
      </c>
      <c r="CC2" s="11">
        <f t="shared" ref="CC2:CC65" si="3" xml:space="preserve"> BK2 - BG2</f>
        <v>-0.47031100000000059</v>
      </c>
      <c r="CD2" s="11">
        <f t="shared" ref="CD2:CD65" si="4" xml:space="preserve"> BM2 - BH2</f>
        <v>3.1591999999999842E-2</v>
      </c>
      <c r="CF2" s="12">
        <v>1</v>
      </c>
      <c r="CG2" s="12">
        <v>0</v>
      </c>
      <c r="CH2" s="12">
        <v>1</v>
      </c>
    </row>
    <row r="3" spans="1:86">
      <c r="A3" s="1" t="s">
        <v>8173</v>
      </c>
      <c r="B3" s="1">
        <v>145.10029</v>
      </c>
      <c r="C3" s="1">
        <v>14.922639999999999</v>
      </c>
      <c r="D3" s="1">
        <v>3821</v>
      </c>
      <c r="E3" s="1">
        <v>1.2744999999999999E-2</v>
      </c>
      <c r="F3" s="1">
        <v>57.126899999999999</v>
      </c>
      <c r="G3" s="1">
        <v>13.289384999999999</v>
      </c>
      <c r="H3" s="1">
        <v>-20.494818290000001</v>
      </c>
      <c r="I3" s="1" t="s">
        <v>1160</v>
      </c>
      <c r="J3" s="1"/>
      <c r="K3">
        <v>13.289384999999999</v>
      </c>
      <c r="L3">
        <v>12.489717000000001</v>
      </c>
      <c r="M3">
        <v>11.810007000000001</v>
      </c>
      <c r="N3">
        <f t="shared" si="0"/>
        <v>-20.494818288216084</v>
      </c>
      <c r="O3">
        <f t="shared" si="1"/>
        <v>0</v>
      </c>
      <c r="R3" s="1" t="s">
        <v>8319</v>
      </c>
      <c r="S3" s="1" t="s">
        <v>1161</v>
      </c>
      <c r="T3" s="1">
        <v>145.10038</v>
      </c>
      <c r="U3" s="1">
        <v>14.922632999999999</v>
      </c>
      <c r="V3" s="2" t="s">
        <v>8320</v>
      </c>
      <c r="W3" s="1">
        <v>2581</v>
      </c>
      <c r="X3" s="1">
        <v>136</v>
      </c>
      <c r="Y3" s="1" t="s">
        <v>8321</v>
      </c>
      <c r="Z3" s="1" t="s">
        <v>8322</v>
      </c>
      <c r="AA3" s="2" t="s">
        <v>8323</v>
      </c>
      <c r="AB3" s="1" t="s">
        <v>1205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 t="s">
        <v>13478</v>
      </c>
      <c r="AX3" s="1"/>
      <c r="AY3" t="s">
        <v>483</v>
      </c>
      <c r="AZ3" s="1"/>
      <c r="BA3" s="1"/>
      <c r="BB3" s="1"/>
      <c r="BE3" t="s">
        <v>13307</v>
      </c>
      <c r="BF3">
        <v>13.207573999999999</v>
      </c>
      <c r="BG3">
        <v>12.389552</v>
      </c>
      <c r="BH3">
        <v>11.673215000000001</v>
      </c>
      <c r="BI3">
        <v>13.289384999999999</v>
      </c>
      <c r="BJ3">
        <v>17.788021000000001</v>
      </c>
      <c r="BK3">
        <v>12.489717000000001</v>
      </c>
      <c r="BL3">
        <v>16.807065999999999</v>
      </c>
      <c r="BM3">
        <v>11.810007000000001</v>
      </c>
      <c r="BN3">
        <v>14.973350999999999</v>
      </c>
      <c r="CA3">
        <v>3.5999999999999997E-2</v>
      </c>
      <c r="CB3" s="11">
        <f t="shared" si="2"/>
        <v>8.1811000000000078E-2</v>
      </c>
      <c r="CC3" s="11">
        <f t="shared" si="3"/>
        <v>0.1001650000000005</v>
      </c>
      <c r="CD3" s="11">
        <f t="shared" si="4"/>
        <v>0.1367919999999998</v>
      </c>
      <c r="CE3" t="s">
        <v>13309</v>
      </c>
      <c r="CF3" s="12">
        <v>1</v>
      </c>
      <c r="CG3" s="12">
        <v>0</v>
      </c>
      <c r="CH3" s="12">
        <v>2</v>
      </c>
    </row>
    <row r="4" spans="1:86">
      <c r="A4" s="1" t="s">
        <v>8981</v>
      </c>
      <c r="B4" s="1">
        <v>159.16016999999999</v>
      </c>
      <c r="C4" s="1">
        <v>14.171099999999999</v>
      </c>
      <c r="D4" s="1">
        <v>3075</v>
      </c>
      <c r="E4" s="1">
        <v>1.0257E-2</v>
      </c>
      <c r="F4" s="1">
        <v>47.022599999999997</v>
      </c>
      <c r="G4" s="1">
        <v>13.140722999999999</v>
      </c>
      <c r="H4" s="1">
        <v>-20.220810190000002</v>
      </c>
      <c r="I4" s="1" t="s">
        <v>1160</v>
      </c>
      <c r="J4" s="1"/>
      <c r="K4">
        <v>13.170412000000001</v>
      </c>
      <c r="L4">
        <v>12.360839</v>
      </c>
      <c r="M4">
        <v>11.774191</v>
      </c>
      <c r="N4">
        <f t="shared" si="0"/>
        <v>-20.19112119353575</v>
      </c>
      <c r="O4">
        <f t="shared" si="1"/>
        <v>2.9689000000001187E-2</v>
      </c>
      <c r="P4">
        <v>42.9</v>
      </c>
      <c r="R4" s="1" t="s">
        <v>8982</v>
      </c>
      <c r="S4" s="1" t="s">
        <v>1161</v>
      </c>
      <c r="T4" s="1">
        <v>159.16016999999999</v>
      </c>
      <c r="U4" s="1">
        <v>14.171103</v>
      </c>
      <c r="V4" s="2" t="s">
        <v>8983</v>
      </c>
      <c r="W4" s="1">
        <v>1748</v>
      </c>
      <c r="X4" s="1">
        <v>378</v>
      </c>
      <c r="Y4" s="1" t="s">
        <v>8984</v>
      </c>
      <c r="Z4" s="1" t="s">
        <v>8985</v>
      </c>
      <c r="AA4" s="2" t="s">
        <v>8986</v>
      </c>
      <c r="AB4" s="1" t="s">
        <v>1205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X4" s="1"/>
      <c r="AY4" t="s">
        <v>453</v>
      </c>
      <c r="AZ4" s="1"/>
      <c r="BA4" s="1"/>
      <c r="BB4" s="1"/>
      <c r="BE4" t="s">
        <v>13307</v>
      </c>
      <c r="BF4">
        <v>13.251457</v>
      </c>
      <c r="BG4">
        <v>12.451498000000001</v>
      </c>
      <c r="BH4">
        <v>11.734052</v>
      </c>
      <c r="BI4">
        <v>13.170412000000001</v>
      </c>
      <c r="BJ4">
        <v>26.220922000000002</v>
      </c>
      <c r="BK4">
        <v>12.360839</v>
      </c>
      <c r="BL4">
        <v>26.317184000000001</v>
      </c>
      <c r="BM4">
        <v>11.774191</v>
      </c>
      <c r="BN4">
        <v>24.285336999999998</v>
      </c>
      <c r="CB4" s="11">
        <f t="shared" si="2"/>
        <v>-8.104499999999959E-2</v>
      </c>
      <c r="CC4" s="11">
        <f t="shared" si="3"/>
        <v>-9.0659000000000489E-2</v>
      </c>
      <c r="CD4" s="11">
        <f t="shared" si="4"/>
        <v>4.0138999999999925E-2</v>
      </c>
      <c r="CF4" s="12">
        <v>1</v>
      </c>
      <c r="CG4" s="12">
        <v>1</v>
      </c>
      <c r="CH4" s="12">
        <v>0</v>
      </c>
    </row>
    <row r="5" spans="1:86">
      <c r="A5" s="1" t="s">
        <v>10526</v>
      </c>
      <c r="B5" s="1">
        <v>176.43984</v>
      </c>
      <c r="C5" s="1">
        <v>10.8246</v>
      </c>
      <c r="D5" s="1">
        <v>3043</v>
      </c>
      <c r="E5" s="1">
        <v>1.0149999999999999E-2</v>
      </c>
      <c r="F5" s="1">
        <v>47.811700000000002</v>
      </c>
      <c r="G5" s="1">
        <v>13.348463000000001</v>
      </c>
      <c r="H5" s="1">
        <v>-20.049207930000001</v>
      </c>
      <c r="I5" s="1" t="s">
        <v>9558</v>
      </c>
      <c r="J5" s="1"/>
      <c r="K5">
        <v>13.354132</v>
      </c>
      <c r="L5">
        <v>12.463796</v>
      </c>
      <c r="M5">
        <v>11.687765000000001</v>
      </c>
      <c r="N5">
        <f t="shared" si="0"/>
        <v>-20.043538929051373</v>
      </c>
      <c r="O5">
        <f t="shared" si="1"/>
        <v>5.668999999999258E-3</v>
      </c>
      <c r="R5" s="1" t="s">
        <v>10527</v>
      </c>
      <c r="S5" s="1" t="s">
        <v>1161</v>
      </c>
      <c r="T5" s="1">
        <v>176.43984</v>
      </c>
      <c r="U5" s="1">
        <v>10.82457</v>
      </c>
      <c r="V5" s="2" t="s">
        <v>10528</v>
      </c>
      <c r="W5" s="1">
        <v>1226</v>
      </c>
      <c r="X5" s="1">
        <v>324</v>
      </c>
      <c r="Y5" s="1" t="s">
        <v>10529</v>
      </c>
      <c r="Z5" s="1" t="s">
        <v>10530</v>
      </c>
      <c r="AA5" s="2" t="s">
        <v>10531</v>
      </c>
      <c r="AB5" s="1" t="s">
        <v>1205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X5" s="1"/>
      <c r="AY5" t="s">
        <v>249</v>
      </c>
      <c r="AZ5" s="1"/>
      <c r="BA5" s="1"/>
      <c r="BB5" s="1"/>
      <c r="BE5" t="s">
        <v>13307</v>
      </c>
      <c r="BF5">
        <v>13.44861</v>
      </c>
      <c r="BG5">
        <v>12.52937</v>
      </c>
      <c r="BH5">
        <v>11.740610999999999</v>
      </c>
      <c r="BI5">
        <v>13.354132</v>
      </c>
      <c r="BJ5">
        <v>15.324177000000001</v>
      </c>
      <c r="BK5">
        <v>12.463796</v>
      </c>
      <c r="BL5">
        <v>14.763396999999999</v>
      </c>
      <c r="BM5">
        <v>11.687765000000001</v>
      </c>
      <c r="BN5">
        <v>13.946464000000001</v>
      </c>
      <c r="CB5" s="11">
        <f t="shared" si="2"/>
        <v>-9.4478000000000506E-2</v>
      </c>
      <c r="CC5" s="11">
        <f t="shared" si="3"/>
        <v>-6.5573999999999799E-2</v>
      </c>
      <c r="CD5" s="11">
        <f t="shared" si="4"/>
        <v>-5.2845999999998838E-2</v>
      </c>
      <c r="CF5" s="12">
        <v>1</v>
      </c>
      <c r="CG5" s="12">
        <v>0</v>
      </c>
      <c r="CH5" s="12">
        <v>1</v>
      </c>
    </row>
    <row r="6" spans="1:86">
      <c r="A6" s="1" t="s">
        <v>10194</v>
      </c>
      <c r="B6" s="1">
        <v>173.58852999999999</v>
      </c>
      <c r="C6" s="1">
        <v>15.660405000000001</v>
      </c>
      <c r="D6" s="1">
        <v>5220.1231070000003</v>
      </c>
      <c r="E6" s="1">
        <v>1.7412599000000001E-2</v>
      </c>
      <c r="F6" s="1">
        <v>78.473299999999995</v>
      </c>
      <c r="G6" s="1">
        <v>14.675371999999999</v>
      </c>
      <c r="H6" s="1">
        <v>-19.798237579999999</v>
      </c>
      <c r="I6" s="1" t="s">
        <v>1160</v>
      </c>
      <c r="J6" s="1"/>
      <c r="K6">
        <v>14.68379</v>
      </c>
      <c r="L6">
        <v>14.292768000000001</v>
      </c>
      <c r="M6">
        <v>14.008749999999999</v>
      </c>
      <c r="N6">
        <f t="shared" si="0"/>
        <v>-19.789819580852679</v>
      </c>
      <c r="O6">
        <f t="shared" si="1"/>
        <v>8.4180000000007027E-3</v>
      </c>
      <c r="R6" s="1"/>
      <c r="S6" s="1" t="s">
        <v>1161</v>
      </c>
      <c r="T6" s="1">
        <v>173.58852999999999</v>
      </c>
      <c r="U6" s="1">
        <v>15.660405000000001</v>
      </c>
      <c r="V6" s="2" t="s">
        <v>10195</v>
      </c>
      <c r="W6" s="1">
        <v>1755</v>
      </c>
      <c r="X6" s="1">
        <v>325</v>
      </c>
      <c r="Y6" s="1" t="s">
        <v>10337</v>
      </c>
      <c r="Z6" s="1" t="s">
        <v>10338</v>
      </c>
      <c r="AA6" s="2" t="s">
        <v>10339</v>
      </c>
      <c r="AB6" s="1" t="s">
        <v>1205</v>
      </c>
      <c r="AC6" s="1">
        <v>173.58791669999999</v>
      </c>
      <c r="AD6" s="1">
        <v>15.660833330000001</v>
      </c>
      <c r="AE6" s="1">
        <v>173.58833329999999</v>
      </c>
      <c r="AF6" s="1">
        <v>15.660277779999999</v>
      </c>
      <c r="AG6" s="1">
        <v>2.4669923059999999</v>
      </c>
      <c r="AH6" s="1">
        <v>5191</v>
      </c>
      <c r="AI6" s="1" t="s">
        <v>10340</v>
      </c>
      <c r="AJ6" s="1" t="s">
        <v>10341</v>
      </c>
      <c r="AK6" s="1" t="s">
        <v>10342</v>
      </c>
      <c r="AL6" s="1" t="s">
        <v>10343</v>
      </c>
      <c r="AM6" s="1" t="s">
        <v>10344</v>
      </c>
      <c r="AN6" s="1">
        <v>57.1</v>
      </c>
      <c r="AO6" s="1">
        <v>1.86</v>
      </c>
      <c r="AP6" s="1">
        <v>76.400000000000006</v>
      </c>
      <c r="AQ6" s="1">
        <v>10.06</v>
      </c>
      <c r="AR6" s="1"/>
      <c r="AX6" s="1"/>
      <c r="AY6" t="s">
        <v>441</v>
      </c>
      <c r="AZ6" s="1"/>
      <c r="BA6" s="1"/>
      <c r="BB6" s="1"/>
      <c r="BE6" s="1" t="s">
        <v>13307</v>
      </c>
      <c r="BF6">
        <v>14.758877</v>
      </c>
      <c r="BG6">
        <v>14.313712000000001</v>
      </c>
      <c r="BH6">
        <v>13.889913</v>
      </c>
      <c r="BI6">
        <v>14.68379</v>
      </c>
      <c r="BJ6">
        <v>14.839501</v>
      </c>
      <c r="BK6">
        <v>14.292768000000001</v>
      </c>
      <c r="BL6">
        <v>14.367414</v>
      </c>
      <c r="BM6">
        <v>14.008749999999999</v>
      </c>
      <c r="BN6">
        <v>12.739608</v>
      </c>
      <c r="CB6" s="11">
        <f t="shared" si="2"/>
        <v>-7.5086999999999904E-2</v>
      </c>
      <c r="CC6" s="11">
        <f t="shared" si="3"/>
        <v>-2.0944000000000074E-2</v>
      </c>
      <c r="CD6" s="11">
        <f t="shared" si="4"/>
        <v>0.11883699999999919</v>
      </c>
      <c r="CF6" s="12">
        <v>1</v>
      </c>
      <c r="CG6" s="12">
        <v>1</v>
      </c>
      <c r="CH6" s="12">
        <v>0</v>
      </c>
    </row>
    <row r="7" spans="1:86">
      <c r="A7" s="1" t="s">
        <v>9669</v>
      </c>
      <c r="B7" s="1">
        <v>167.68838</v>
      </c>
      <c r="C7" s="1">
        <v>12.01614</v>
      </c>
      <c r="D7" s="1">
        <v>3250</v>
      </c>
      <c r="E7" s="1">
        <v>1.0841E-2</v>
      </c>
      <c r="F7" s="1">
        <v>50.9467</v>
      </c>
      <c r="G7" s="1">
        <v>13.855383</v>
      </c>
      <c r="H7" s="1">
        <v>-19.680197289999999</v>
      </c>
      <c r="I7" s="1" t="s">
        <v>1160</v>
      </c>
      <c r="J7" s="1"/>
      <c r="K7">
        <v>13.830145</v>
      </c>
      <c r="L7">
        <v>13.343768000000001</v>
      </c>
      <c r="M7">
        <v>13.749703999999999</v>
      </c>
      <c r="N7">
        <f t="shared" si="0"/>
        <v>-19.70543529223184</v>
      </c>
      <c r="O7">
        <f t="shared" si="1"/>
        <v>-2.5237999999999872E-2</v>
      </c>
      <c r="P7">
        <v>36</v>
      </c>
      <c r="Q7">
        <v>0.70699999999999996</v>
      </c>
      <c r="R7" s="1" t="s">
        <v>9670</v>
      </c>
      <c r="S7" s="1" t="s">
        <v>1161</v>
      </c>
      <c r="T7" s="1">
        <v>167.68838</v>
      </c>
      <c r="U7" s="1">
        <v>12.016143</v>
      </c>
      <c r="V7" s="2" t="s">
        <v>9671</v>
      </c>
      <c r="W7" s="1">
        <v>1604</v>
      </c>
      <c r="X7" s="1">
        <v>475</v>
      </c>
      <c r="Y7" s="1" t="s">
        <v>9672</v>
      </c>
      <c r="Z7" s="1" t="s">
        <v>9673</v>
      </c>
      <c r="AA7" s="2" t="s">
        <v>9674</v>
      </c>
      <c r="AB7" s="1" t="s">
        <v>1205</v>
      </c>
      <c r="AC7" s="1">
        <v>167.68708330000001</v>
      </c>
      <c r="AD7" s="1">
        <v>12.016111110000001</v>
      </c>
      <c r="AE7" s="1">
        <v>167.68833330000001</v>
      </c>
      <c r="AF7" s="1">
        <v>12.015555559999999</v>
      </c>
      <c r="AG7" s="1">
        <v>4.8344980839999998</v>
      </c>
      <c r="AH7" s="1">
        <v>3245</v>
      </c>
      <c r="AI7" s="1" t="s">
        <v>9675</v>
      </c>
      <c r="AJ7" s="1" t="s">
        <v>9676</v>
      </c>
      <c r="AK7" s="1" t="s">
        <v>9677</v>
      </c>
      <c r="AL7" s="1" t="s">
        <v>9678</v>
      </c>
      <c r="AM7" s="1" t="s">
        <v>9679</v>
      </c>
      <c r="AN7" s="1">
        <v>41.1</v>
      </c>
      <c r="AO7" s="1">
        <v>2.15</v>
      </c>
      <c r="AP7" s="1">
        <v>49</v>
      </c>
      <c r="AQ7" s="1">
        <v>9.51</v>
      </c>
      <c r="AR7" s="1"/>
      <c r="AX7" s="1"/>
      <c r="AY7" t="s">
        <v>397</v>
      </c>
      <c r="AZ7" s="1"/>
      <c r="BA7" s="1"/>
      <c r="BB7" s="1"/>
      <c r="BE7" t="s">
        <v>13307</v>
      </c>
      <c r="BF7">
        <v>13.810328999999999</v>
      </c>
      <c r="BG7">
        <v>13.302663000000001</v>
      </c>
      <c r="BH7">
        <v>12.95881</v>
      </c>
      <c r="BI7">
        <v>13.830145</v>
      </c>
      <c r="BJ7">
        <v>33.164893999999997</v>
      </c>
      <c r="BK7">
        <v>13.343768000000001</v>
      </c>
      <c r="BL7">
        <v>33.818171999999997</v>
      </c>
      <c r="BM7">
        <v>13.749703999999999</v>
      </c>
      <c r="BN7">
        <v>25.535297</v>
      </c>
      <c r="CB7" s="11">
        <f t="shared" si="2"/>
        <v>1.98160000000005E-2</v>
      </c>
      <c r="CC7" s="11">
        <f t="shared" si="3"/>
        <v>4.1104999999999947E-2</v>
      </c>
      <c r="CD7" s="11">
        <f t="shared" si="4"/>
        <v>0.79089399999999976</v>
      </c>
      <c r="CF7" s="12">
        <v>1</v>
      </c>
      <c r="CG7" s="12">
        <v>1</v>
      </c>
      <c r="CH7" s="12">
        <v>0</v>
      </c>
    </row>
    <row r="8" spans="1:86">
      <c r="A8" s="1" t="s">
        <v>9470</v>
      </c>
      <c r="B8" s="1">
        <v>163.01613</v>
      </c>
      <c r="C8" s="1">
        <v>10.14831</v>
      </c>
      <c r="D8" s="1">
        <v>2720</v>
      </c>
      <c r="E8" s="1">
        <v>9.0729999999999995E-3</v>
      </c>
      <c r="F8" s="1">
        <v>42.707599999999999</v>
      </c>
      <c r="G8" s="1">
        <v>13.495448</v>
      </c>
      <c r="H8" s="1">
        <v>-19.657077829999999</v>
      </c>
      <c r="I8" s="1" t="s">
        <v>1160</v>
      </c>
      <c r="J8" s="1"/>
      <c r="K8">
        <v>13.495448</v>
      </c>
      <c r="L8">
        <v>12.726903</v>
      </c>
      <c r="M8">
        <v>12.559898</v>
      </c>
      <c r="N8">
        <f t="shared" si="0"/>
        <v>-19.657077832310566</v>
      </c>
      <c r="O8">
        <f t="shared" si="1"/>
        <v>0</v>
      </c>
      <c r="P8">
        <v>39.5</v>
      </c>
      <c r="R8" s="1" t="s">
        <v>9471</v>
      </c>
      <c r="S8" s="1" t="s">
        <v>1161</v>
      </c>
      <c r="T8" s="1">
        <v>163.01613</v>
      </c>
      <c r="U8" s="1">
        <v>10.148311</v>
      </c>
      <c r="V8" s="2" t="s">
        <v>9472</v>
      </c>
      <c r="W8" s="1">
        <v>2885</v>
      </c>
      <c r="X8" s="1">
        <v>452</v>
      </c>
      <c r="Y8" s="1" t="s">
        <v>9473</v>
      </c>
      <c r="Z8" s="1" t="s">
        <v>9613</v>
      </c>
      <c r="AA8" s="2" t="s">
        <v>9614</v>
      </c>
      <c r="AB8" s="1" t="s">
        <v>1205</v>
      </c>
      <c r="AC8" s="1">
        <v>163.01374999999999</v>
      </c>
      <c r="AD8" s="1">
        <v>10.14777778</v>
      </c>
      <c r="AE8" s="1">
        <v>163.01625000000001</v>
      </c>
      <c r="AF8" s="1">
        <v>10.148611109999999</v>
      </c>
      <c r="AG8" s="1">
        <v>9.3533625800000006</v>
      </c>
      <c r="AH8" s="1">
        <v>2722</v>
      </c>
      <c r="AI8" s="1" t="s">
        <v>9615</v>
      </c>
      <c r="AJ8" s="1" t="s">
        <v>9616</v>
      </c>
      <c r="AK8" s="1" t="s">
        <v>9617</v>
      </c>
      <c r="AL8" s="1" t="s">
        <v>9618</v>
      </c>
      <c r="AM8" s="1" t="s">
        <v>9619</v>
      </c>
      <c r="AN8" s="1">
        <v>123.3</v>
      </c>
      <c r="AO8" s="1">
        <v>2.82</v>
      </c>
      <c r="AP8" s="1">
        <v>41.6</v>
      </c>
      <c r="AQ8" s="1">
        <v>10.06</v>
      </c>
      <c r="AR8" s="1"/>
      <c r="AX8" s="1"/>
      <c r="AY8" t="s">
        <v>378</v>
      </c>
      <c r="AZ8" s="1"/>
      <c r="BA8" s="1"/>
      <c r="BB8" s="1"/>
      <c r="BE8" t="s">
        <v>13307</v>
      </c>
      <c r="BF8">
        <v>13.665983000000001</v>
      </c>
      <c r="BG8">
        <v>12.870386999999999</v>
      </c>
      <c r="BH8">
        <v>12.232683</v>
      </c>
      <c r="BI8">
        <v>13.495448</v>
      </c>
      <c r="BJ8">
        <v>58.939937999999998</v>
      </c>
      <c r="BK8">
        <v>12.726903</v>
      </c>
      <c r="BL8">
        <v>60.785744000000001</v>
      </c>
      <c r="BM8">
        <v>12.559898</v>
      </c>
      <c r="BN8">
        <v>48.273350000000001</v>
      </c>
      <c r="CB8" s="11">
        <f t="shared" si="2"/>
        <v>-0.17053500000000099</v>
      </c>
      <c r="CC8" s="11">
        <f t="shared" si="3"/>
        <v>-0.14348399999999906</v>
      </c>
      <c r="CD8" s="11">
        <f t="shared" si="4"/>
        <v>0.3272150000000007</v>
      </c>
      <c r="CF8" s="12">
        <v>1</v>
      </c>
      <c r="CG8" s="12">
        <v>0</v>
      </c>
      <c r="CH8" s="12">
        <v>2</v>
      </c>
    </row>
    <row r="9" spans="1:86">
      <c r="A9" s="1" t="s">
        <v>10635</v>
      </c>
      <c r="B9" s="1">
        <v>176.77646999999999</v>
      </c>
      <c r="C9" s="1">
        <v>13.706811999999999</v>
      </c>
      <c r="D9" s="1">
        <v>3118.805218</v>
      </c>
      <c r="E9" s="1">
        <v>1.0403300000000001E-2</v>
      </c>
      <c r="F9" s="1">
        <v>49.2941</v>
      </c>
      <c r="G9" s="1">
        <v>13.981496</v>
      </c>
      <c r="H9" s="1">
        <v>-19.482478709999999</v>
      </c>
      <c r="I9" s="1" t="s">
        <v>1160</v>
      </c>
      <c r="J9" s="1"/>
      <c r="K9">
        <v>13.996632</v>
      </c>
      <c r="L9">
        <v>13.423562</v>
      </c>
      <c r="M9">
        <v>13.418514999999999</v>
      </c>
      <c r="N9">
        <f t="shared" si="0"/>
        <v>-19.467342708883116</v>
      </c>
      <c r="O9">
        <f t="shared" si="1"/>
        <v>1.5136000000000038E-2</v>
      </c>
      <c r="R9" s="1"/>
      <c r="S9" s="1" t="s">
        <v>1161</v>
      </c>
      <c r="T9" s="1">
        <v>176.77646999999999</v>
      </c>
      <c r="U9" s="1">
        <v>13.706811999999999</v>
      </c>
      <c r="V9" s="2" t="s">
        <v>10636</v>
      </c>
      <c r="W9" s="1">
        <v>1761</v>
      </c>
      <c r="X9" s="1">
        <v>55</v>
      </c>
      <c r="Y9" s="1" t="s">
        <v>10637</v>
      </c>
      <c r="Z9" s="1" t="s">
        <v>10638</v>
      </c>
      <c r="AA9" s="2" t="s">
        <v>10639</v>
      </c>
      <c r="AB9" s="1" t="s">
        <v>1205</v>
      </c>
      <c r="AC9" s="1">
        <v>176.77625</v>
      </c>
      <c r="AD9" s="1">
        <v>13.71055556</v>
      </c>
      <c r="AE9" s="1">
        <v>176.77625</v>
      </c>
      <c r="AF9" s="1">
        <v>13.706388889999999</v>
      </c>
      <c r="AG9" s="1">
        <v>15</v>
      </c>
      <c r="AH9" s="1">
        <v>3103</v>
      </c>
      <c r="AI9" s="1" t="s">
        <v>10640</v>
      </c>
      <c r="AJ9" s="1" t="s">
        <v>10641</v>
      </c>
      <c r="AK9" s="1" t="s">
        <v>10642</v>
      </c>
      <c r="AL9" s="1" t="s">
        <v>10643</v>
      </c>
      <c r="AM9" s="1" t="s">
        <v>10644</v>
      </c>
      <c r="AN9" s="1">
        <v>67.2</v>
      </c>
      <c r="AO9" s="1">
        <v>1.88</v>
      </c>
      <c r="AP9" s="1">
        <v>46.9</v>
      </c>
      <c r="AQ9" s="1">
        <v>9.6300000000000008</v>
      </c>
      <c r="AR9" s="1"/>
      <c r="AX9" s="1"/>
      <c r="AY9" t="s">
        <v>262</v>
      </c>
      <c r="AZ9" s="1"/>
      <c r="BA9" s="1"/>
      <c r="BB9" s="1"/>
      <c r="BE9" t="s">
        <v>13307</v>
      </c>
      <c r="BF9">
        <v>14.011253999999999</v>
      </c>
      <c r="BG9">
        <v>13.445211</v>
      </c>
      <c r="BH9">
        <v>13.098813</v>
      </c>
      <c r="BI9">
        <v>13.996632</v>
      </c>
      <c r="BJ9">
        <v>32.563679</v>
      </c>
      <c r="BK9">
        <v>13.423562</v>
      </c>
      <c r="BL9">
        <v>32.350540000000002</v>
      </c>
      <c r="BM9">
        <v>13.418514999999999</v>
      </c>
      <c r="BN9">
        <v>24.369703000000001</v>
      </c>
      <c r="CB9" s="11">
        <f t="shared" si="2"/>
        <v>-1.4621999999999247E-2</v>
      </c>
      <c r="CC9" s="11">
        <f t="shared" si="3"/>
        <v>-2.1649000000000029E-2</v>
      </c>
      <c r="CD9" s="11">
        <f t="shared" si="4"/>
        <v>0.31970199999999949</v>
      </c>
      <c r="CF9" s="12">
        <v>1</v>
      </c>
      <c r="CG9" s="12">
        <v>1</v>
      </c>
      <c r="CH9" s="12">
        <v>0</v>
      </c>
    </row>
    <row r="10" spans="1:86">
      <c r="A10" s="1" t="s">
        <v>10262</v>
      </c>
      <c r="B10" s="1">
        <v>174.25790000000001</v>
      </c>
      <c r="C10" s="1">
        <v>15.57061</v>
      </c>
      <c r="D10" s="1">
        <v>3968.0503749999998</v>
      </c>
      <c r="E10" s="1">
        <v>1.3236100000000001E-2</v>
      </c>
      <c r="F10" s="1">
        <v>61.302700000000002</v>
      </c>
      <c r="G10" s="1">
        <v>14.573494999999999</v>
      </c>
      <c r="H10" s="1">
        <v>-19.363903010000001</v>
      </c>
      <c r="I10" s="1" t="s">
        <v>1160</v>
      </c>
      <c r="J10" s="1"/>
      <c r="K10">
        <v>14.555059999999999</v>
      </c>
      <c r="L10">
        <v>13.929538000000001</v>
      </c>
      <c r="M10">
        <v>14.046878</v>
      </c>
      <c r="N10">
        <f t="shared" si="0"/>
        <v>-19.382338014458149</v>
      </c>
      <c r="O10">
        <f t="shared" si="1"/>
        <v>-1.8435000000000201E-2</v>
      </c>
      <c r="P10">
        <v>67.287999999999997</v>
      </c>
      <c r="Q10">
        <v>11.124000000000001</v>
      </c>
      <c r="R10" s="1"/>
      <c r="S10" s="1" t="s">
        <v>1161</v>
      </c>
      <c r="T10" s="1">
        <v>174.25790000000001</v>
      </c>
      <c r="U10" s="1">
        <v>15.57061</v>
      </c>
      <c r="V10" s="2" t="s">
        <v>10263</v>
      </c>
      <c r="W10" s="1">
        <v>1755</v>
      </c>
      <c r="X10" s="1">
        <v>401</v>
      </c>
      <c r="Y10" s="1" t="s">
        <v>10264</v>
      </c>
      <c r="Z10" s="1" t="s">
        <v>10265</v>
      </c>
      <c r="AA10" s="2" t="s">
        <v>10266</v>
      </c>
      <c r="AB10" s="1" t="s">
        <v>1205</v>
      </c>
      <c r="AC10" s="1">
        <v>174.2595833</v>
      </c>
      <c r="AD10" s="1">
        <v>15.56916667</v>
      </c>
      <c r="AE10" s="1">
        <v>174.25791670000001</v>
      </c>
      <c r="AF10" s="1">
        <v>15.570555560000001</v>
      </c>
      <c r="AG10" s="1">
        <v>7.6424055260000001</v>
      </c>
      <c r="AH10" s="1">
        <v>3956</v>
      </c>
      <c r="AI10" s="1" t="s">
        <v>10267</v>
      </c>
      <c r="AJ10" s="1" t="s">
        <v>10409</v>
      </c>
      <c r="AK10" s="1" t="s">
        <v>10410</v>
      </c>
      <c r="AL10" s="1" t="s">
        <v>10411</v>
      </c>
      <c r="AM10" s="1" t="s">
        <v>10412</v>
      </c>
      <c r="AN10" s="1">
        <v>91.4</v>
      </c>
      <c r="AO10" s="1">
        <v>2.0699999999999998</v>
      </c>
      <c r="AP10" s="1">
        <v>59</v>
      </c>
      <c r="AQ10" s="1">
        <v>10.050000000000001</v>
      </c>
      <c r="AR10" s="1"/>
      <c r="AX10" s="1"/>
      <c r="AY10" t="s">
        <v>336</v>
      </c>
      <c r="AZ10" s="1"/>
      <c r="BA10" s="1"/>
      <c r="BB10" s="1"/>
      <c r="BE10" s="1" t="s">
        <v>13419</v>
      </c>
      <c r="BF10">
        <v>14.730672999999999</v>
      </c>
      <c r="BG10">
        <v>14.049886000000001</v>
      </c>
      <c r="BH10">
        <v>13.552141000000001</v>
      </c>
      <c r="BI10">
        <v>14.555059999999999</v>
      </c>
      <c r="BJ10">
        <v>26.976315</v>
      </c>
      <c r="BK10">
        <v>13.929538000000001</v>
      </c>
      <c r="BL10">
        <v>34.950321000000002</v>
      </c>
      <c r="BM10">
        <v>14.046878</v>
      </c>
      <c r="BN10">
        <v>23.475597</v>
      </c>
      <c r="CB10" s="11">
        <f t="shared" si="2"/>
        <v>-0.17561300000000024</v>
      </c>
      <c r="CC10" s="11">
        <f t="shared" si="3"/>
        <v>-0.1203479999999999</v>
      </c>
      <c r="CD10" s="11">
        <f t="shared" si="4"/>
        <v>0.49473699999999887</v>
      </c>
      <c r="CF10" s="12">
        <v>1</v>
      </c>
      <c r="CG10" s="12">
        <v>1</v>
      </c>
      <c r="CH10" s="12">
        <v>0</v>
      </c>
    </row>
    <row r="11" spans="1:86">
      <c r="A11" s="1" t="s">
        <v>8367</v>
      </c>
      <c r="B11" s="1">
        <v>149.44905</v>
      </c>
      <c r="C11" s="1">
        <v>15.1256</v>
      </c>
      <c r="D11" s="1">
        <v>3651</v>
      </c>
      <c r="E11" s="1">
        <v>1.2178E-2</v>
      </c>
      <c r="F11" s="1">
        <v>55.079500000000003</v>
      </c>
      <c r="G11" s="1">
        <v>14.327499</v>
      </c>
      <c r="H11" s="1">
        <v>-19.37745095</v>
      </c>
      <c r="I11" s="1" t="s">
        <v>9558</v>
      </c>
      <c r="J11" s="1"/>
      <c r="K11">
        <v>14.327499</v>
      </c>
      <c r="L11">
        <v>13.522430999999999</v>
      </c>
      <c r="M11">
        <v>12.964551</v>
      </c>
      <c r="N11">
        <f t="shared" si="0"/>
        <v>-19.377450945848675</v>
      </c>
      <c r="O11">
        <f t="shared" si="1"/>
        <v>0</v>
      </c>
      <c r="R11" s="1" t="s">
        <v>8368</v>
      </c>
      <c r="S11" s="1" t="s">
        <v>1161</v>
      </c>
      <c r="T11" s="1">
        <v>149.44905</v>
      </c>
      <c r="U11" s="1">
        <v>15.125603999999999</v>
      </c>
      <c r="V11" s="2" t="s">
        <v>8369</v>
      </c>
      <c r="W11" s="1">
        <v>2584</v>
      </c>
      <c r="X11" s="1">
        <v>460</v>
      </c>
      <c r="Y11" s="1" t="s">
        <v>8370</v>
      </c>
      <c r="Z11" s="1" t="s">
        <v>8371</v>
      </c>
      <c r="AA11" s="2" t="s">
        <v>8372</v>
      </c>
      <c r="AB11" s="1" t="s">
        <v>1205</v>
      </c>
      <c r="AC11" s="1">
        <v>149.4470833</v>
      </c>
      <c r="AD11" s="1">
        <v>15.126944440000001</v>
      </c>
      <c r="AE11" s="1">
        <v>149.44874999999999</v>
      </c>
      <c r="AF11" s="1">
        <v>15.125277779999999</v>
      </c>
      <c r="AG11" s="1">
        <v>8.3395858070000006</v>
      </c>
      <c r="AH11" s="1">
        <v>3641</v>
      </c>
      <c r="AI11" s="1" t="s">
        <v>8373</v>
      </c>
      <c r="AJ11" s="1" t="s">
        <v>8374</v>
      </c>
      <c r="AK11" s="1" t="s">
        <v>8375</v>
      </c>
      <c r="AL11" s="1" t="s">
        <v>8376</v>
      </c>
      <c r="AM11" s="1" t="s">
        <v>5090</v>
      </c>
      <c r="AN11" s="1">
        <v>10.8</v>
      </c>
      <c r="AO11" s="1">
        <v>1.86</v>
      </c>
      <c r="AP11" s="1">
        <v>54.8</v>
      </c>
      <c r="AQ11" s="1">
        <v>9.0399999999999991</v>
      </c>
      <c r="AR11" s="1"/>
      <c r="AX11" s="1"/>
      <c r="AY11" t="s">
        <v>512</v>
      </c>
      <c r="AZ11" s="1"/>
      <c r="BA11" s="1"/>
      <c r="BB11" s="1"/>
      <c r="BE11" s="1" t="s">
        <v>13307</v>
      </c>
      <c r="BF11">
        <v>14.331943000000001</v>
      </c>
      <c r="BG11">
        <v>13.525427000000001</v>
      </c>
      <c r="BH11">
        <v>12.855407</v>
      </c>
      <c r="BI11">
        <v>14.327499</v>
      </c>
      <c r="BJ11">
        <v>19.522120000000001</v>
      </c>
      <c r="BK11">
        <v>13.522430999999999</v>
      </c>
      <c r="BL11">
        <v>18.508120999999999</v>
      </c>
      <c r="BM11">
        <v>12.964551</v>
      </c>
      <c r="BN11">
        <v>13.809835</v>
      </c>
      <c r="CB11" s="11">
        <f t="shared" si="2"/>
        <v>-4.4440000000012247E-3</v>
      </c>
      <c r="CC11" s="11">
        <f t="shared" si="3"/>
        <v>-2.9960000000013309E-3</v>
      </c>
      <c r="CD11" s="11">
        <f t="shared" si="4"/>
        <v>0.10914400000000057</v>
      </c>
      <c r="CF11" s="12">
        <v>1</v>
      </c>
      <c r="CG11" s="12">
        <v>0</v>
      </c>
      <c r="CH11" s="12">
        <v>1</v>
      </c>
    </row>
    <row r="12" spans="1:86">
      <c r="A12" s="1" t="s">
        <v>9405</v>
      </c>
      <c r="B12" s="1">
        <v>161.92283</v>
      </c>
      <c r="C12" s="1">
        <v>11.077074</v>
      </c>
      <c r="D12" s="1">
        <v>2723.1394329999998</v>
      </c>
      <c r="E12" s="1">
        <v>9.0834899999999996E-3</v>
      </c>
      <c r="F12" s="1">
        <v>42.945700000000002</v>
      </c>
      <c r="G12" s="1">
        <v>13.823912999999999</v>
      </c>
      <c r="H12" s="1">
        <v>-19.340685430000001</v>
      </c>
      <c r="I12" s="1" t="s">
        <v>1160</v>
      </c>
      <c r="J12" s="1"/>
      <c r="K12">
        <v>13.820058</v>
      </c>
      <c r="L12">
        <v>13.283291999999999</v>
      </c>
      <c r="M12">
        <v>13.257814</v>
      </c>
      <c r="N12">
        <f t="shared" si="0"/>
        <v>-19.344540429921235</v>
      </c>
      <c r="O12">
        <f t="shared" si="1"/>
        <v>-3.8549999999997198E-3</v>
      </c>
      <c r="P12">
        <v>38.156999999999996</v>
      </c>
      <c r="Q12">
        <v>2.8479999999999999</v>
      </c>
      <c r="R12" s="1"/>
      <c r="S12" s="1" t="s">
        <v>1161</v>
      </c>
      <c r="T12" s="1">
        <v>161.92283</v>
      </c>
      <c r="U12" s="1">
        <v>11.077074</v>
      </c>
      <c r="V12" s="2" t="s">
        <v>9406</v>
      </c>
      <c r="W12" s="1">
        <v>1601</v>
      </c>
      <c r="X12" s="1">
        <v>166</v>
      </c>
      <c r="Y12" s="1" t="s">
        <v>9407</v>
      </c>
      <c r="Z12" s="1" t="s">
        <v>9408</v>
      </c>
      <c r="AA12" s="2" t="s">
        <v>9409</v>
      </c>
      <c r="AB12" s="1" t="s">
        <v>1205</v>
      </c>
      <c r="AC12" s="1">
        <v>161.9233333</v>
      </c>
      <c r="AD12" s="1">
        <v>11.080555560000001</v>
      </c>
      <c r="AE12" s="1">
        <v>161.9229167</v>
      </c>
      <c r="AF12" s="1">
        <v>11.07666667</v>
      </c>
      <c r="AG12" s="1">
        <v>14.07717733</v>
      </c>
      <c r="AH12" s="1">
        <v>2718</v>
      </c>
      <c r="AI12" s="1" t="s">
        <v>9410</v>
      </c>
      <c r="AJ12" s="1" t="s">
        <v>9271</v>
      </c>
      <c r="AK12" s="1" t="s">
        <v>9272</v>
      </c>
      <c r="AL12" s="1" t="s">
        <v>9273</v>
      </c>
      <c r="AM12" s="1" t="s">
        <v>9274</v>
      </c>
      <c r="AN12" s="1">
        <v>91.7</v>
      </c>
      <c r="AO12" s="1">
        <v>1.87</v>
      </c>
      <c r="AP12" s="1">
        <v>33.700000000000003</v>
      </c>
      <c r="AQ12" s="1">
        <v>9.5500000000000007</v>
      </c>
      <c r="AR12" s="1"/>
      <c r="AX12" s="1"/>
      <c r="AY12" t="s">
        <v>363</v>
      </c>
      <c r="AZ12" s="1"/>
      <c r="BA12" s="1"/>
      <c r="BB12" s="1"/>
      <c r="BE12" t="s">
        <v>13307</v>
      </c>
      <c r="BF12">
        <v>13.966443999999999</v>
      </c>
      <c r="BG12">
        <v>13.296486</v>
      </c>
      <c r="BH12">
        <v>12.775293</v>
      </c>
      <c r="BI12">
        <v>13.820058</v>
      </c>
      <c r="BJ12">
        <v>44.047749000000003</v>
      </c>
      <c r="BK12">
        <v>13.283291999999999</v>
      </c>
      <c r="BL12">
        <v>41.090831999999999</v>
      </c>
      <c r="BM12">
        <v>13.257814</v>
      </c>
      <c r="BN12">
        <v>31.021303</v>
      </c>
      <c r="CB12" s="11">
        <f t="shared" si="2"/>
        <v>-0.14638599999999968</v>
      </c>
      <c r="CC12" s="11">
        <f t="shared" si="3"/>
        <v>-1.3194000000000372E-2</v>
      </c>
      <c r="CD12" s="11">
        <f t="shared" si="4"/>
        <v>0.4825210000000002</v>
      </c>
      <c r="CF12" s="12">
        <v>1</v>
      </c>
      <c r="CG12" s="12">
        <v>0</v>
      </c>
      <c r="CH12" s="12">
        <v>2</v>
      </c>
    </row>
    <row r="13" spans="1:86">
      <c r="A13" s="1" t="s">
        <v>8230</v>
      </c>
      <c r="B13" s="1">
        <v>146.09787</v>
      </c>
      <c r="C13" s="1">
        <v>11.231310000000001</v>
      </c>
      <c r="D13" s="1">
        <v>5086</v>
      </c>
      <c r="E13" s="1">
        <v>1.6965000000000001E-2</v>
      </c>
      <c r="F13" s="1">
        <v>74.514300000000006</v>
      </c>
      <c r="G13" s="1">
        <v>15.041506</v>
      </c>
      <c r="H13" s="1">
        <v>-19.31969213</v>
      </c>
      <c r="I13" s="1" t="s">
        <v>1160</v>
      </c>
      <c r="J13" s="1"/>
      <c r="K13">
        <v>15.023673</v>
      </c>
      <c r="L13">
        <v>14.565645999999999</v>
      </c>
      <c r="M13">
        <v>14.420551</v>
      </c>
      <c r="N13">
        <f t="shared" si="0"/>
        <v>-19.337525129857887</v>
      </c>
      <c r="O13">
        <f t="shared" si="1"/>
        <v>-1.7832999999999544E-2</v>
      </c>
      <c r="R13" s="1" t="s">
        <v>8231</v>
      </c>
      <c r="S13" s="1" t="s">
        <v>1161</v>
      </c>
      <c r="T13" s="1">
        <v>146.09788</v>
      </c>
      <c r="U13" s="1">
        <v>11.231296</v>
      </c>
      <c r="V13" s="2" t="s">
        <v>8232</v>
      </c>
      <c r="W13" s="1">
        <v>1742</v>
      </c>
      <c r="X13" s="1">
        <v>146</v>
      </c>
      <c r="Y13" s="1" t="s">
        <v>8233</v>
      </c>
      <c r="Z13" s="1" t="s">
        <v>8234</v>
      </c>
      <c r="AA13" s="2" t="s">
        <v>8235</v>
      </c>
      <c r="AB13" s="1" t="s">
        <v>1205</v>
      </c>
      <c r="AC13" s="1">
        <v>146.09916670000001</v>
      </c>
      <c r="AD13" s="1">
        <v>11.23305556</v>
      </c>
      <c r="AE13" s="1">
        <v>146.09791670000001</v>
      </c>
      <c r="AF13" s="1">
        <v>11.23138889</v>
      </c>
      <c r="AG13" s="1">
        <v>7.4486028370000001</v>
      </c>
      <c r="AH13" s="1">
        <v>5068</v>
      </c>
      <c r="AI13" s="1" t="s">
        <v>8236</v>
      </c>
      <c r="AJ13" s="1" t="s">
        <v>8237</v>
      </c>
      <c r="AK13" s="1" t="s">
        <v>8238</v>
      </c>
      <c r="AL13" s="1" t="s">
        <v>8239</v>
      </c>
      <c r="AM13" s="1" t="s">
        <v>8240</v>
      </c>
      <c r="AN13" s="1">
        <v>34.200000000000003</v>
      </c>
      <c r="AO13" s="1">
        <v>2.4700000000000002</v>
      </c>
      <c r="AP13" s="1">
        <v>74.900000000000006</v>
      </c>
      <c r="AQ13" s="1">
        <v>9.7100000000000009</v>
      </c>
      <c r="AR13" s="1"/>
      <c r="AX13" s="1"/>
      <c r="AY13" t="s">
        <v>489</v>
      </c>
      <c r="AZ13" s="1"/>
      <c r="BA13" s="1"/>
      <c r="BB13" s="1"/>
      <c r="BE13" s="1" t="s">
        <v>13307</v>
      </c>
      <c r="BF13">
        <v>15.059837</v>
      </c>
      <c r="BG13">
        <v>14.530405999999999</v>
      </c>
      <c r="BH13">
        <v>14.121734</v>
      </c>
      <c r="BI13">
        <v>15.023673</v>
      </c>
      <c r="BJ13">
        <v>23.114265</v>
      </c>
      <c r="BK13">
        <v>14.565645999999999</v>
      </c>
      <c r="BL13">
        <v>23.076139000000001</v>
      </c>
      <c r="BM13">
        <v>14.420551</v>
      </c>
      <c r="BN13">
        <v>18.106897</v>
      </c>
      <c r="CB13" s="11">
        <f t="shared" si="2"/>
        <v>-3.6163999999999419E-2</v>
      </c>
      <c r="CC13" s="11">
        <f t="shared" si="3"/>
        <v>3.5239999999999938E-2</v>
      </c>
      <c r="CD13" s="11">
        <f t="shared" si="4"/>
        <v>0.29881699999999967</v>
      </c>
      <c r="CF13" s="12">
        <v>1</v>
      </c>
      <c r="CG13" s="12">
        <v>1</v>
      </c>
      <c r="CH13" s="12">
        <v>0</v>
      </c>
    </row>
    <row r="14" spans="1:86">
      <c r="A14" s="1" t="s">
        <v>10385</v>
      </c>
      <c r="B14" s="1">
        <v>175.41556</v>
      </c>
      <c r="C14" s="1">
        <v>15.965719999999999</v>
      </c>
      <c r="D14" s="1">
        <v>3220</v>
      </c>
      <c r="E14" s="1">
        <v>1.0741000000000001E-2</v>
      </c>
      <c r="F14" s="1">
        <v>50.734699999999997</v>
      </c>
      <c r="G14" s="1">
        <v>14.329459</v>
      </c>
      <c r="H14" s="1">
        <v>-19.19706648</v>
      </c>
      <c r="I14" s="1" t="s">
        <v>9558</v>
      </c>
      <c r="J14" s="1"/>
      <c r="K14">
        <v>14.332583</v>
      </c>
      <c r="L14">
        <v>13.562942</v>
      </c>
      <c r="M14">
        <v>12.866034000000001</v>
      </c>
      <c r="N14">
        <f t="shared" si="0"/>
        <v>-19.19394248342968</v>
      </c>
      <c r="O14">
        <f t="shared" si="1"/>
        <v>3.1239999999996826E-3</v>
      </c>
      <c r="R14" s="1" t="s">
        <v>10386</v>
      </c>
      <c r="S14" s="1" t="s">
        <v>1161</v>
      </c>
      <c r="T14" s="1">
        <v>175.41556</v>
      </c>
      <c r="U14" s="1">
        <v>15.965716</v>
      </c>
      <c r="V14" s="2" t="s">
        <v>10387</v>
      </c>
      <c r="W14" s="1">
        <v>1761</v>
      </c>
      <c r="X14" s="1">
        <v>325</v>
      </c>
      <c r="Y14" s="1" t="s">
        <v>10388</v>
      </c>
      <c r="Z14" s="1" t="s">
        <v>10389</v>
      </c>
      <c r="AA14" s="2" t="s">
        <v>10390</v>
      </c>
      <c r="AB14" s="1" t="s">
        <v>1205</v>
      </c>
      <c r="AC14" s="1">
        <v>175.4183333</v>
      </c>
      <c r="AD14" s="1">
        <v>15.964166669999999</v>
      </c>
      <c r="AE14" s="1">
        <v>175.41541670000001</v>
      </c>
      <c r="AF14" s="1">
        <v>15.96555556</v>
      </c>
      <c r="AG14" s="1">
        <v>11.265409910000001</v>
      </c>
      <c r="AH14" s="1">
        <v>3219</v>
      </c>
      <c r="AI14" s="1" t="s">
        <v>10391</v>
      </c>
      <c r="AJ14" s="1" t="s">
        <v>10392</v>
      </c>
      <c r="AK14" s="1" t="s">
        <v>10393</v>
      </c>
      <c r="AL14" s="1" t="s">
        <v>10394</v>
      </c>
      <c r="AM14" s="1" t="s">
        <v>10395</v>
      </c>
      <c r="AN14" s="1">
        <v>9.4</v>
      </c>
      <c r="AO14" s="1">
        <v>2.2000000000000002</v>
      </c>
      <c r="AP14" s="1">
        <v>48.5</v>
      </c>
      <c r="AQ14" s="1">
        <v>8.9700000000000006</v>
      </c>
      <c r="AR14" s="1"/>
      <c r="AX14" s="1"/>
      <c r="AY14" t="s">
        <v>235</v>
      </c>
      <c r="AZ14" s="1"/>
      <c r="BA14" s="1"/>
      <c r="BB14" s="1"/>
      <c r="BE14" s="1" t="s">
        <v>13307</v>
      </c>
      <c r="BF14">
        <v>14.363967000000001</v>
      </c>
      <c r="BG14">
        <v>13.561235</v>
      </c>
      <c r="BH14">
        <v>12.778228</v>
      </c>
      <c r="BI14">
        <v>14.332583</v>
      </c>
      <c r="BJ14">
        <v>14.088524</v>
      </c>
      <c r="BK14">
        <v>13.562942</v>
      </c>
      <c r="BL14">
        <v>13.277728</v>
      </c>
      <c r="BM14">
        <v>12.866034000000001</v>
      </c>
      <c r="BN14">
        <v>12.387947</v>
      </c>
      <c r="CB14" s="11">
        <f t="shared" si="2"/>
        <v>-3.1384000000000967E-2</v>
      </c>
      <c r="CC14" s="11">
        <f t="shared" si="3"/>
        <v>1.706999999999681E-3</v>
      </c>
      <c r="CD14" s="11">
        <f t="shared" si="4"/>
        <v>8.7806000000000495E-2</v>
      </c>
      <c r="CF14" s="12">
        <v>1</v>
      </c>
      <c r="CG14" s="12">
        <v>0</v>
      </c>
      <c r="CH14" s="12">
        <v>0</v>
      </c>
    </row>
    <row r="15" spans="1:86">
      <c r="A15" s="1" t="s">
        <v>8303</v>
      </c>
      <c r="B15" s="1">
        <v>148.46437</v>
      </c>
      <c r="C15" s="1">
        <v>13.614890000000001</v>
      </c>
      <c r="D15" s="1">
        <v>4867</v>
      </c>
      <c r="E15" s="1">
        <v>1.6234999999999999E-2</v>
      </c>
      <c r="F15" s="1">
        <v>71.987799999999993</v>
      </c>
      <c r="G15" s="1">
        <v>15.143537999999999</v>
      </c>
      <c r="H15" s="1">
        <v>-19.142756510000002</v>
      </c>
      <c r="I15" s="1" t="s">
        <v>1160</v>
      </c>
      <c r="J15" s="1"/>
      <c r="K15">
        <v>15.143537999999999</v>
      </c>
      <c r="L15">
        <v>14.617451000000001</v>
      </c>
      <c r="M15">
        <v>14.237927000000001</v>
      </c>
      <c r="N15">
        <f t="shared" si="0"/>
        <v>-19.142756507043735</v>
      </c>
      <c r="O15">
        <f t="shared" si="1"/>
        <v>0</v>
      </c>
      <c r="R15" s="1" t="s">
        <v>8304</v>
      </c>
      <c r="S15" s="1" t="s">
        <v>1161</v>
      </c>
      <c r="T15" s="1">
        <v>148.46454</v>
      </c>
      <c r="U15" s="1">
        <v>13.615107</v>
      </c>
      <c r="V15" s="2" t="s">
        <v>8305</v>
      </c>
      <c r="W15" s="1">
        <v>2584</v>
      </c>
      <c r="X15" s="1">
        <v>298</v>
      </c>
      <c r="Y15" s="1" t="s">
        <v>8306</v>
      </c>
      <c r="Z15" s="1" t="s">
        <v>8307</v>
      </c>
      <c r="AA15" s="2" t="s">
        <v>8308</v>
      </c>
      <c r="AB15" s="1" t="s">
        <v>1205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X15" s="1"/>
      <c r="AY15" t="s">
        <v>506</v>
      </c>
      <c r="AZ15" s="1"/>
      <c r="BA15" s="1"/>
      <c r="BB15" s="1"/>
      <c r="BE15" s="1" t="s">
        <v>13307</v>
      </c>
      <c r="BF15">
        <v>15.134378999999999</v>
      </c>
      <c r="BG15">
        <v>14.643992000000001</v>
      </c>
      <c r="BH15">
        <v>14.155258</v>
      </c>
      <c r="BI15">
        <v>15.143537999999999</v>
      </c>
      <c r="BJ15">
        <v>15.667818</v>
      </c>
      <c r="BK15">
        <v>14.617451000000001</v>
      </c>
      <c r="BL15">
        <v>16.607529</v>
      </c>
      <c r="BM15">
        <v>14.237927000000001</v>
      </c>
      <c r="BN15">
        <v>16.28406</v>
      </c>
      <c r="CB15" s="11">
        <f t="shared" si="2"/>
        <v>9.1590000000003613E-3</v>
      </c>
      <c r="CC15" s="11">
        <f t="shared" si="3"/>
        <v>-2.6540999999999926E-2</v>
      </c>
      <c r="CD15" s="11">
        <f t="shared" si="4"/>
        <v>8.2669000000000992E-2</v>
      </c>
      <c r="CF15" s="12">
        <v>1</v>
      </c>
      <c r="CG15" s="12">
        <v>1</v>
      </c>
      <c r="CH15" s="12">
        <v>0</v>
      </c>
    </row>
    <row r="16" spans="1:86">
      <c r="A16" s="1" t="s">
        <v>8537</v>
      </c>
      <c r="B16" s="1">
        <v>149.72233</v>
      </c>
      <c r="C16" s="1">
        <v>15.38</v>
      </c>
      <c r="D16" s="1">
        <v>4641</v>
      </c>
      <c r="E16" s="1">
        <v>1.5481E-2</v>
      </c>
      <c r="F16" s="1">
        <v>69.041799999999995</v>
      </c>
      <c r="G16" s="1">
        <v>15.112867</v>
      </c>
      <c r="H16" s="1">
        <v>-19.08269353</v>
      </c>
      <c r="I16" s="1" t="s">
        <v>1160</v>
      </c>
      <c r="J16" s="1"/>
      <c r="K16">
        <v>15.112867</v>
      </c>
      <c r="L16">
        <v>14.650337</v>
      </c>
      <c r="M16">
        <v>14.467259</v>
      </c>
      <c r="N16">
        <f t="shared" si="0"/>
        <v>-19.082693527084217</v>
      </c>
      <c r="O16">
        <f t="shared" si="1"/>
        <v>0</v>
      </c>
      <c r="R16" s="1" t="s">
        <v>8538</v>
      </c>
      <c r="S16" s="1" t="s">
        <v>1161</v>
      </c>
      <c r="T16" s="1">
        <v>149.72220999999999</v>
      </c>
      <c r="U16" s="1">
        <v>15.379947</v>
      </c>
      <c r="V16" s="2" t="s">
        <v>8539</v>
      </c>
      <c r="W16" s="1">
        <v>2584</v>
      </c>
      <c r="X16" s="1">
        <v>521</v>
      </c>
      <c r="Y16" s="1" t="s">
        <v>8416</v>
      </c>
      <c r="Z16" s="1" t="s">
        <v>8417</v>
      </c>
      <c r="AA16" s="2" t="s">
        <v>8418</v>
      </c>
      <c r="AB16" s="1" t="s">
        <v>1205</v>
      </c>
      <c r="AC16" s="1">
        <v>149.71875</v>
      </c>
      <c r="AD16" s="1">
        <v>15.37944444</v>
      </c>
      <c r="AE16" s="1">
        <v>149.72208330000001</v>
      </c>
      <c r="AF16" s="1">
        <v>15.37972222</v>
      </c>
      <c r="AG16" s="1">
        <v>11.613414130000001</v>
      </c>
      <c r="AH16" s="1">
        <v>4651</v>
      </c>
      <c r="AI16" s="1" t="s">
        <v>8419</v>
      </c>
      <c r="AJ16" s="1" t="s">
        <v>8420</v>
      </c>
      <c r="AK16" s="1" t="s">
        <v>8421</v>
      </c>
      <c r="AL16" s="1" t="s">
        <v>8422</v>
      </c>
      <c r="AM16" s="1" t="s">
        <v>8423</v>
      </c>
      <c r="AN16" s="1">
        <v>20.399999999999999</v>
      </c>
      <c r="AO16" s="1">
        <v>2.14</v>
      </c>
      <c r="AP16" s="1">
        <v>68.900000000000006</v>
      </c>
      <c r="AQ16" s="1">
        <v>9.49</v>
      </c>
      <c r="AR16" s="1"/>
      <c r="AX16" s="1"/>
      <c r="AY16" t="s">
        <v>405</v>
      </c>
      <c r="AZ16" s="1"/>
      <c r="BA16" s="1"/>
      <c r="BB16" s="1"/>
      <c r="BE16" s="1" t="s">
        <v>13307</v>
      </c>
      <c r="BF16">
        <v>15.077114</v>
      </c>
      <c r="BG16">
        <v>14.607516</v>
      </c>
      <c r="BH16">
        <v>14.223058</v>
      </c>
      <c r="BI16">
        <v>15.112867</v>
      </c>
      <c r="BJ16">
        <v>18.657807999999999</v>
      </c>
      <c r="BK16">
        <v>14.650337</v>
      </c>
      <c r="BL16">
        <v>19.292031999999999</v>
      </c>
      <c r="BM16">
        <v>14.467259</v>
      </c>
      <c r="BN16">
        <v>17.551258000000001</v>
      </c>
      <c r="CB16" s="11">
        <f t="shared" si="2"/>
        <v>3.5752999999999702E-2</v>
      </c>
      <c r="CC16" s="11">
        <f t="shared" si="3"/>
        <v>4.2820999999999998E-2</v>
      </c>
      <c r="CD16" s="11">
        <f t="shared" si="4"/>
        <v>0.24420100000000033</v>
      </c>
      <c r="CF16" s="12">
        <v>1</v>
      </c>
      <c r="CG16" s="12">
        <v>1</v>
      </c>
      <c r="CH16" s="12">
        <v>0</v>
      </c>
    </row>
    <row r="17" spans="1:86">
      <c r="A17" s="1" t="s">
        <v>8627</v>
      </c>
      <c r="B17" s="1">
        <v>151.86538999999999</v>
      </c>
      <c r="C17" s="1">
        <v>12.274509999999999</v>
      </c>
      <c r="D17" s="1">
        <v>2839</v>
      </c>
      <c r="E17" s="1">
        <v>9.4699999999999993E-3</v>
      </c>
      <c r="F17" s="1">
        <v>43.474699999999999</v>
      </c>
      <c r="G17" s="1">
        <v>14.217775</v>
      </c>
      <c r="H17" s="1">
        <v>-18.97340797</v>
      </c>
      <c r="I17" s="1" t="s">
        <v>1160</v>
      </c>
      <c r="J17" s="1"/>
      <c r="K17">
        <v>14.224356</v>
      </c>
      <c r="L17">
        <v>13.779605999999999</v>
      </c>
      <c r="M17">
        <v>13.581614</v>
      </c>
      <c r="N17">
        <f t="shared" si="0"/>
        <v>-18.9668269690386</v>
      </c>
      <c r="O17">
        <f t="shared" si="1"/>
        <v>6.5810000000006141E-3</v>
      </c>
      <c r="P17">
        <v>40.5</v>
      </c>
      <c r="R17" s="1" t="s">
        <v>8628</v>
      </c>
      <c r="S17" s="1" t="s">
        <v>1161</v>
      </c>
      <c r="T17" s="1">
        <v>151.86538999999999</v>
      </c>
      <c r="U17" s="1">
        <v>12.274507</v>
      </c>
      <c r="V17" s="2" t="s">
        <v>8629</v>
      </c>
      <c r="W17" s="1">
        <v>1745</v>
      </c>
      <c r="X17" s="1">
        <v>310</v>
      </c>
      <c r="Y17" s="1" t="s">
        <v>8630</v>
      </c>
      <c r="Z17" s="1" t="s">
        <v>8631</v>
      </c>
      <c r="AA17" s="2" t="s">
        <v>8632</v>
      </c>
      <c r="AB17" s="1" t="s">
        <v>1205</v>
      </c>
      <c r="AC17" s="1">
        <v>151.86833329999999</v>
      </c>
      <c r="AD17" s="1">
        <v>12.270277780000001</v>
      </c>
      <c r="AE17" s="1">
        <v>151.8654167</v>
      </c>
      <c r="AF17" s="1">
        <v>12.27388889</v>
      </c>
      <c r="AG17" s="1">
        <v>16.561068410000001</v>
      </c>
      <c r="AH17" s="1">
        <v>2817</v>
      </c>
      <c r="AI17" s="1" t="s">
        <v>8633</v>
      </c>
      <c r="AJ17" s="1" t="s">
        <v>8634</v>
      </c>
      <c r="AK17" s="1" t="s">
        <v>8635</v>
      </c>
      <c r="AL17" s="1" t="s">
        <v>8636</v>
      </c>
      <c r="AM17" s="1" t="s">
        <v>8637</v>
      </c>
      <c r="AN17" s="1">
        <v>17.3</v>
      </c>
      <c r="AO17" s="1">
        <v>2.27</v>
      </c>
      <c r="AP17" s="1">
        <v>43</v>
      </c>
      <c r="AQ17" s="1">
        <v>8.9600000000000009</v>
      </c>
      <c r="AR17" s="1"/>
      <c r="AX17" s="1"/>
      <c r="AY17" t="s">
        <v>422</v>
      </c>
      <c r="AZ17" s="1"/>
      <c r="BA17" s="1"/>
      <c r="BB17" s="1"/>
      <c r="BE17" s="1" t="s">
        <v>13307</v>
      </c>
      <c r="BF17">
        <v>14.256054000000001</v>
      </c>
      <c r="BG17">
        <v>13.808738</v>
      </c>
      <c r="BH17">
        <v>13.462244</v>
      </c>
      <c r="BI17">
        <v>14.224356</v>
      </c>
      <c r="BJ17">
        <v>17.594925</v>
      </c>
      <c r="BK17">
        <v>13.779605999999999</v>
      </c>
      <c r="BL17">
        <v>17.973521999999999</v>
      </c>
      <c r="BM17">
        <v>13.581614</v>
      </c>
      <c r="BN17">
        <v>16.557227999999999</v>
      </c>
      <c r="CB17" s="11">
        <f t="shared" si="2"/>
        <v>-3.1698000000000448E-2</v>
      </c>
      <c r="CC17" s="11">
        <f t="shared" si="3"/>
        <v>-2.9132000000000602E-2</v>
      </c>
      <c r="CD17" s="11">
        <f t="shared" si="4"/>
        <v>0.11936999999999998</v>
      </c>
      <c r="CF17" s="12">
        <v>1</v>
      </c>
      <c r="CG17" s="12">
        <v>1</v>
      </c>
      <c r="CH17" s="12">
        <v>0</v>
      </c>
    </row>
    <row r="18" spans="1:86">
      <c r="A18" s="1" t="s">
        <v>8724</v>
      </c>
      <c r="B18" s="1">
        <v>154.30298999999999</v>
      </c>
      <c r="C18" s="1">
        <v>13.19205</v>
      </c>
      <c r="D18" s="1">
        <v>5242</v>
      </c>
      <c r="E18" s="1">
        <v>1.7485000000000001E-2</v>
      </c>
      <c r="F18" s="1">
        <v>77.372200000000007</v>
      </c>
      <c r="G18" s="1">
        <v>15.488244999999999</v>
      </c>
      <c r="H18" s="1">
        <v>-18.954679729999999</v>
      </c>
      <c r="I18" s="1" t="s">
        <v>9558</v>
      </c>
      <c r="J18" s="1"/>
      <c r="K18">
        <v>15.483676000000001</v>
      </c>
      <c r="L18">
        <v>14.904097</v>
      </c>
      <c r="M18">
        <v>14.467986</v>
      </c>
      <c r="N18">
        <f t="shared" si="0"/>
        <v>-18.959248728780466</v>
      </c>
      <c r="O18">
        <f t="shared" si="1"/>
        <v>-4.5689999999982689E-3</v>
      </c>
      <c r="R18" s="1" t="s">
        <v>8725</v>
      </c>
      <c r="S18" s="1" t="s">
        <v>1161</v>
      </c>
      <c r="T18" s="1">
        <v>154.30298999999999</v>
      </c>
      <c r="U18" s="1">
        <v>13.192054000000001</v>
      </c>
      <c r="V18" s="2" t="s">
        <v>8726</v>
      </c>
      <c r="W18" s="1">
        <v>1746</v>
      </c>
      <c r="X18" s="1">
        <v>351</v>
      </c>
      <c r="Y18" s="1" t="s">
        <v>8727</v>
      </c>
      <c r="Z18" s="1" t="s">
        <v>8728</v>
      </c>
      <c r="AA18" s="2" t="s">
        <v>8729</v>
      </c>
      <c r="AB18" s="1" t="s">
        <v>1205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X18" s="1"/>
      <c r="AY18" t="s">
        <v>431</v>
      </c>
      <c r="AZ18" s="1"/>
      <c r="BA18" s="1"/>
      <c r="BB18" s="1"/>
      <c r="BE18" s="1" t="s">
        <v>13307</v>
      </c>
      <c r="BF18">
        <v>15.519712999999999</v>
      </c>
      <c r="BG18">
        <v>14.920731</v>
      </c>
      <c r="BH18">
        <v>14.360213</v>
      </c>
      <c r="BI18">
        <v>15.483676000000001</v>
      </c>
      <c r="BJ18">
        <v>13.366068</v>
      </c>
      <c r="BK18">
        <v>14.904097</v>
      </c>
      <c r="BL18">
        <v>13.402576</v>
      </c>
      <c r="BM18">
        <v>14.467986</v>
      </c>
      <c r="BN18">
        <v>12.384949000000001</v>
      </c>
      <c r="CB18" s="11">
        <f t="shared" si="2"/>
        <v>-3.6036999999998542E-2</v>
      </c>
      <c r="CC18" s="11">
        <f t="shared" si="3"/>
        <v>-1.6633999999999816E-2</v>
      </c>
      <c r="CD18" s="11">
        <f t="shared" si="4"/>
        <v>0.1077729999999999</v>
      </c>
      <c r="CF18" s="12">
        <v>1</v>
      </c>
      <c r="CG18" s="12">
        <v>1</v>
      </c>
      <c r="CH18" s="12">
        <v>0</v>
      </c>
    </row>
    <row r="19" spans="1:86">
      <c r="A19" s="1" t="s">
        <v>9641</v>
      </c>
      <c r="B19" s="1">
        <v>167.48308</v>
      </c>
      <c r="C19" s="1">
        <v>10.720829999999999</v>
      </c>
      <c r="D19" s="1">
        <v>1579</v>
      </c>
      <c r="E19" s="1">
        <v>5.2680000000000001E-3</v>
      </c>
      <c r="F19" s="1">
        <v>28.1478</v>
      </c>
      <c r="G19" s="1">
        <v>13.296449000000001</v>
      </c>
      <c r="H19" s="1">
        <v>-18.95077328</v>
      </c>
      <c r="I19" s="1" t="s">
        <v>1160</v>
      </c>
      <c r="J19" s="1"/>
      <c r="K19">
        <v>13.323171</v>
      </c>
      <c r="L19">
        <v>12.871471</v>
      </c>
      <c r="M19">
        <v>12.67121</v>
      </c>
      <c r="N19">
        <f t="shared" si="0"/>
        <v>-18.924051282757858</v>
      </c>
      <c r="O19">
        <f t="shared" si="1"/>
        <v>2.6721999999999468E-2</v>
      </c>
      <c r="P19">
        <v>22.3</v>
      </c>
      <c r="Q19">
        <v>5.94</v>
      </c>
      <c r="R19" s="1" t="s">
        <v>9642</v>
      </c>
      <c r="S19" s="1" t="s">
        <v>1161</v>
      </c>
      <c r="T19" s="1">
        <v>167.48305999999999</v>
      </c>
      <c r="U19" s="1">
        <v>10.720827999999999</v>
      </c>
      <c r="V19" s="2" t="s">
        <v>9643</v>
      </c>
      <c r="W19" s="1">
        <v>1604</v>
      </c>
      <c r="X19" s="1">
        <v>202</v>
      </c>
      <c r="Y19" s="1" t="s">
        <v>9644</v>
      </c>
      <c r="Z19" s="1" t="s">
        <v>9645</v>
      </c>
      <c r="AA19" s="2" t="s">
        <v>9646</v>
      </c>
      <c r="AB19" s="1" t="s">
        <v>1205</v>
      </c>
      <c r="AC19" s="1">
        <v>167.48625000000001</v>
      </c>
      <c r="AD19" s="1">
        <v>10.72</v>
      </c>
      <c r="AE19" s="1">
        <v>167.4829167</v>
      </c>
      <c r="AF19" s="1">
        <v>10.72</v>
      </c>
      <c r="AG19" s="1">
        <v>11.79057547</v>
      </c>
      <c r="AH19" s="1">
        <v>1584</v>
      </c>
      <c r="AI19" s="1" t="s">
        <v>9647</v>
      </c>
      <c r="AJ19" s="1" t="s">
        <v>9648</v>
      </c>
      <c r="AK19" s="1" t="s">
        <v>9649</v>
      </c>
      <c r="AL19" s="1" t="s">
        <v>9650</v>
      </c>
      <c r="AM19" s="1" t="s">
        <v>9651</v>
      </c>
      <c r="AN19" s="1">
        <v>34.1</v>
      </c>
      <c r="AO19" s="1">
        <v>2.94</v>
      </c>
      <c r="AP19" s="1">
        <v>18.100000000000001</v>
      </c>
      <c r="AQ19" s="1">
        <v>8.82</v>
      </c>
      <c r="AR19" s="1"/>
      <c r="AX19" s="1"/>
      <c r="AY19" t="s">
        <v>394</v>
      </c>
      <c r="AZ19" s="1"/>
      <c r="BA19" s="1"/>
      <c r="BB19" s="1"/>
      <c r="BE19" t="s">
        <v>13307</v>
      </c>
      <c r="BF19">
        <v>13.351513000000001</v>
      </c>
      <c r="BG19">
        <v>12.909306000000001</v>
      </c>
      <c r="BH19">
        <v>12.51343</v>
      </c>
      <c r="BI19">
        <v>13.323171</v>
      </c>
      <c r="BJ19">
        <v>26.460815</v>
      </c>
      <c r="BK19">
        <v>12.871471</v>
      </c>
      <c r="BL19">
        <v>26.901679999999999</v>
      </c>
      <c r="BM19">
        <v>12.67121</v>
      </c>
      <c r="BN19">
        <v>25.223027999999999</v>
      </c>
      <c r="CB19" s="11">
        <f t="shared" si="2"/>
        <v>-2.8342000000000311E-2</v>
      </c>
      <c r="CC19" s="11">
        <f t="shared" si="3"/>
        <v>-3.7835000000001173E-2</v>
      </c>
      <c r="CD19" s="11">
        <f t="shared" si="4"/>
        <v>0.1577800000000007</v>
      </c>
      <c r="CF19" s="12">
        <v>1</v>
      </c>
      <c r="CG19" s="12">
        <v>1</v>
      </c>
      <c r="CH19" s="12">
        <v>0</v>
      </c>
    </row>
    <row r="20" spans="1:86">
      <c r="A20" s="1" t="s">
        <v>9594</v>
      </c>
      <c r="B20" s="1">
        <v>166.63377</v>
      </c>
      <c r="C20" s="1">
        <v>11.38542</v>
      </c>
      <c r="D20" s="1">
        <v>1365</v>
      </c>
      <c r="E20" s="1">
        <v>4.5529999999999998E-3</v>
      </c>
      <c r="F20" s="1">
        <v>25.1098</v>
      </c>
      <c r="G20" s="1">
        <v>13.096653</v>
      </c>
      <c r="H20" s="1">
        <v>-18.902563270000002</v>
      </c>
      <c r="I20" s="1" t="s">
        <v>1160</v>
      </c>
      <c r="J20" s="1"/>
      <c r="K20">
        <v>13.093780000000001</v>
      </c>
      <c r="L20">
        <v>12.383383</v>
      </c>
      <c r="M20">
        <v>11.782425999999999</v>
      </c>
      <c r="N20">
        <f t="shared" si="0"/>
        <v>-18.905436267817436</v>
      </c>
      <c r="O20">
        <f t="shared" si="1"/>
        <v>-2.8729999999992373E-3</v>
      </c>
      <c r="R20" s="1" t="s">
        <v>9595</v>
      </c>
      <c r="S20" s="1" t="s">
        <v>1161</v>
      </c>
      <c r="T20" s="1">
        <v>166.63377</v>
      </c>
      <c r="U20" s="1">
        <v>11.385419000000001</v>
      </c>
      <c r="V20" s="2" t="s">
        <v>9596</v>
      </c>
      <c r="W20" s="1">
        <v>1603</v>
      </c>
      <c r="X20" s="1">
        <v>64</v>
      </c>
      <c r="Y20" s="1" t="s">
        <v>9597</v>
      </c>
      <c r="Z20" s="1" t="s">
        <v>9598</v>
      </c>
      <c r="AA20" s="2" t="s">
        <v>9599</v>
      </c>
      <c r="AB20" s="1" t="s">
        <v>1205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X20" s="1"/>
      <c r="AY20" t="s">
        <v>389</v>
      </c>
      <c r="AZ20" s="1"/>
      <c r="BA20" s="1"/>
      <c r="BB20" s="1"/>
      <c r="BE20" t="s">
        <v>13307</v>
      </c>
      <c r="BF20">
        <v>13.193531999999999</v>
      </c>
      <c r="BG20">
        <v>12.49682</v>
      </c>
      <c r="BH20">
        <v>11.815723999999999</v>
      </c>
      <c r="BI20">
        <v>13.093780000000001</v>
      </c>
      <c r="BJ20">
        <v>22.341125000000002</v>
      </c>
      <c r="BK20">
        <v>12.383383</v>
      </c>
      <c r="BL20">
        <v>21.951805</v>
      </c>
      <c r="BM20">
        <v>11.782425999999999</v>
      </c>
      <c r="BN20">
        <v>21.047702999999998</v>
      </c>
      <c r="CB20" s="11">
        <f t="shared" si="2"/>
        <v>-9.9751999999998731E-2</v>
      </c>
      <c r="CC20" s="11">
        <f t="shared" si="3"/>
        <v>-0.11343699999999934</v>
      </c>
      <c r="CD20" s="11">
        <f t="shared" si="4"/>
        <v>-3.3298000000000272E-2</v>
      </c>
      <c r="CF20" s="12">
        <v>1</v>
      </c>
      <c r="CG20" s="12">
        <v>0</v>
      </c>
      <c r="CH20" s="12">
        <v>0</v>
      </c>
    </row>
    <row r="21" spans="1:86">
      <c r="A21" s="1" t="s">
        <v>8389</v>
      </c>
      <c r="B21" s="1">
        <v>149.65096</v>
      </c>
      <c r="C21" s="1">
        <v>13.255280000000001</v>
      </c>
      <c r="D21" s="1">
        <v>3458</v>
      </c>
      <c r="E21" s="1">
        <v>1.1535E-2</v>
      </c>
      <c r="F21" s="1">
        <v>52.404800000000002</v>
      </c>
      <c r="G21" s="1">
        <v>14.726519</v>
      </c>
      <c r="H21" s="1">
        <v>-18.870336340000001</v>
      </c>
      <c r="I21" s="1" t="s">
        <v>1160</v>
      </c>
      <c r="J21" s="1"/>
      <c r="K21">
        <v>14.732523</v>
      </c>
      <c r="L21">
        <v>14.311583000000001</v>
      </c>
      <c r="M21">
        <v>13.984921</v>
      </c>
      <c r="N21">
        <f t="shared" si="0"/>
        <v>-18.864332339311808</v>
      </c>
      <c r="O21">
        <f t="shared" si="1"/>
        <v>6.0040000000007865E-3</v>
      </c>
      <c r="P21">
        <v>40.4</v>
      </c>
      <c r="R21" s="1" t="s">
        <v>8540</v>
      </c>
      <c r="S21" s="1" t="s">
        <v>1161</v>
      </c>
      <c r="T21" s="1">
        <v>149.65096</v>
      </c>
      <c r="U21" s="1">
        <v>13.255276</v>
      </c>
      <c r="V21" s="2" t="s">
        <v>8541</v>
      </c>
      <c r="W21" s="1">
        <v>1744</v>
      </c>
      <c r="X21" s="1">
        <v>329</v>
      </c>
      <c r="Y21" s="1" t="s">
        <v>8542</v>
      </c>
      <c r="Z21" s="1" t="s">
        <v>8543</v>
      </c>
      <c r="AA21" s="2" t="s">
        <v>8544</v>
      </c>
      <c r="AB21" s="1" t="s">
        <v>1205</v>
      </c>
      <c r="AC21" s="1">
        <v>149.65291669999999</v>
      </c>
      <c r="AD21" s="1">
        <v>13.25694444</v>
      </c>
      <c r="AE21" s="1">
        <v>149.65083329999999</v>
      </c>
      <c r="AF21" s="1">
        <v>13.25527778</v>
      </c>
      <c r="AG21" s="1">
        <v>9.4494632789999997</v>
      </c>
      <c r="AH21" s="1">
        <v>3473</v>
      </c>
      <c r="AI21" s="1" t="s">
        <v>8545</v>
      </c>
      <c r="AJ21" s="1" t="s">
        <v>8546</v>
      </c>
      <c r="AK21" s="1" t="s">
        <v>8397</v>
      </c>
      <c r="AL21" s="1" t="s">
        <v>8398</v>
      </c>
      <c r="AM21" s="1" t="s">
        <v>8399</v>
      </c>
      <c r="AN21" s="1">
        <v>28.3</v>
      </c>
      <c r="AO21" s="1">
        <v>2.13</v>
      </c>
      <c r="AP21" s="1">
        <v>52.5</v>
      </c>
      <c r="AQ21" s="1">
        <v>9.34</v>
      </c>
      <c r="AR21" s="1"/>
      <c r="AX21" s="1"/>
      <c r="AY21" t="s">
        <v>403</v>
      </c>
      <c r="AZ21" s="1"/>
      <c r="BA21" s="1"/>
      <c r="BB21" s="1"/>
      <c r="BE21" s="1" t="s">
        <v>13307</v>
      </c>
      <c r="BF21">
        <v>14.537851</v>
      </c>
      <c r="BG21">
        <v>14.162663</v>
      </c>
      <c r="BH21">
        <v>13.852553</v>
      </c>
      <c r="BI21">
        <v>14.732523</v>
      </c>
      <c r="BJ21">
        <v>10.894849000000001</v>
      </c>
      <c r="BK21">
        <v>14.311583000000001</v>
      </c>
      <c r="BL21">
        <v>12.595943</v>
      </c>
      <c r="BM21">
        <v>13.984921</v>
      </c>
      <c r="BN21">
        <v>12.380445999999999</v>
      </c>
      <c r="CB21" s="11">
        <f t="shared" si="2"/>
        <v>0.19467200000000062</v>
      </c>
      <c r="CC21" s="11">
        <f t="shared" si="3"/>
        <v>0.14892000000000039</v>
      </c>
      <c r="CD21" s="11">
        <f t="shared" si="4"/>
        <v>0.1323679999999996</v>
      </c>
      <c r="CF21" s="12">
        <v>1</v>
      </c>
      <c r="CG21" s="12">
        <v>1</v>
      </c>
      <c r="CH21" s="12">
        <v>0</v>
      </c>
    </row>
    <row r="22" spans="1:86">
      <c r="A22" s="1" t="s">
        <v>10016</v>
      </c>
      <c r="B22" s="1">
        <v>171.16802999999999</v>
      </c>
      <c r="C22" s="1">
        <v>14.94651</v>
      </c>
      <c r="D22" s="1">
        <v>4158</v>
      </c>
      <c r="E22" s="1">
        <v>1.387E-2</v>
      </c>
      <c r="F22" s="1">
        <v>64.044700000000006</v>
      </c>
      <c r="G22" s="1">
        <v>15.226489000000001</v>
      </c>
      <c r="H22" s="1">
        <v>-18.805926979999999</v>
      </c>
      <c r="I22" s="1" t="s">
        <v>1160</v>
      </c>
      <c r="J22" s="1"/>
      <c r="K22">
        <v>15.241268</v>
      </c>
      <c r="L22">
        <v>14.747555</v>
      </c>
      <c r="M22">
        <v>14.436413999999999</v>
      </c>
      <c r="N22">
        <f t="shared" si="0"/>
        <v>-18.791147978288599</v>
      </c>
      <c r="O22">
        <f t="shared" si="1"/>
        <v>1.4778999999998987E-2</v>
      </c>
      <c r="R22" s="1" t="s">
        <v>10017</v>
      </c>
      <c r="S22" s="1" t="s">
        <v>1161</v>
      </c>
      <c r="T22" s="1">
        <v>171.16802999999999</v>
      </c>
      <c r="U22" s="1">
        <v>14.946505999999999</v>
      </c>
      <c r="V22" s="2" t="s">
        <v>10018</v>
      </c>
      <c r="W22" s="1">
        <v>1753</v>
      </c>
      <c r="X22" s="1">
        <v>513</v>
      </c>
      <c r="Y22" s="1" t="s">
        <v>10019</v>
      </c>
      <c r="Z22" s="1" t="s">
        <v>10020</v>
      </c>
      <c r="AA22" s="2" t="s">
        <v>10021</v>
      </c>
      <c r="AB22" s="1" t="s">
        <v>1205</v>
      </c>
      <c r="AC22" s="1">
        <v>171.17124999999999</v>
      </c>
      <c r="AD22" s="1">
        <v>14.946666670000001</v>
      </c>
      <c r="AE22" s="1">
        <v>171.16791670000001</v>
      </c>
      <c r="AF22" s="1">
        <v>14.94611111</v>
      </c>
      <c r="AG22" s="1">
        <v>11.76524991</v>
      </c>
      <c r="AH22" s="1">
        <v>4159</v>
      </c>
      <c r="AI22" s="1" t="s">
        <v>10022</v>
      </c>
      <c r="AJ22" s="1" t="s">
        <v>10023</v>
      </c>
      <c r="AK22" s="1" t="s">
        <v>10024</v>
      </c>
      <c r="AL22" s="1" t="s">
        <v>10025</v>
      </c>
      <c r="AM22" s="1" t="s">
        <v>10026</v>
      </c>
      <c r="AN22" s="1">
        <v>41.7</v>
      </c>
      <c r="AO22" s="1">
        <v>1.68</v>
      </c>
      <c r="AP22" s="1">
        <v>61.9</v>
      </c>
      <c r="AQ22" s="1">
        <v>9.67</v>
      </c>
      <c r="AR22" s="1"/>
      <c r="AX22" s="1"/>
      <c r="AY22" t="s">
        <v>317</v>
      </c>
      <c r="AZ22" s="1"/>
      <c r="BA22" s="1"/>
      <c r="BB22" s="1"/>
      <c r="BE22" s="1" t="s">
        <v>13307</v>
      </c>
      <c r="BF22">
        <v>15.330294</v>
      </c>
      <c r="BG22">
        <v>14.727665</v>
      </c>
      <c r="BH22">
        <v>14.170432</v>
      </c>
      <c r="BI22">
        <v>15.241268</v>
      </c>
      <c r="BJ22">
        <v>23.132442000000001</v>
      </c>
      <c r="BK22">
        <v>14.747555</v>
      </c>
      <c r="BL22">
        <v>20.678186</v>
      </c>
      <c r="BM22">
        <v>14.436413999999999</v>
      </c>
      <c r="BN22">
        <v>16.487556000000001</v>
      </c>
      <c r="CB22" s="11">
        <f t="shared" si="2"/>
        <v>-8.9026000000000494E-2</v>
      </c>
      <c r="CC22" s="11">
        <f t="shared" si="3"/>
        <v>1.9890000000000185E-2</v>
      </c>
      <c r="CD22" s="11">
        <f t="shared" si="4"/>
        <v>0.26598199999999927</v>
      </c>
      <c r="CF22" s="12">
        <v>1</v>
      </c>
      <c r="CG22" s="12">
        <v>1</v>
      </c>
      <c r="CH22" s="12">
        <v>0</v>
      </c>
    </row>
    <row r="23" spans="1:86">
      <c r="A23" s="1" t="s">
        <v>9433</v>
      </c>
      <c r="B23" s="1">
        <v>162.83305999999999</v>
      </c>
      <c r="C23" s="1">
        <v>14.023440000000001</v>
      </c>
      <c r="D23" s="1">
        <v>3069</v>
      </c>
      <c r="E23" s="1">
        <v>1.0236E-2</v>
      </c>
      <c r="F23" s="1">
        <v>47.999600000000001</v>
      </c>
      <c r="G23" s="1">
        <v>14.684960999999999</v>
      </c>
      <c r="H23" s="1">
        <v>-18.721227089999999</v>
      </c>
      <c r="I23" s="1" t="s">
        <v>9558</v>
      </c>
      <c r="J23" s="1"/>
      <c r="K23">
        <v>14.685544999999999</v>
      </c>
      <c r="L23">
        <v>14.270027000000001</v>
      </c>
      <c r="M23">
        <v>13.886134</v>
      </c>
      <c r="N23">
        <f t="shared" si="0"/>
        <v>-18.720643091199129</v>
      </c>
      <c r="O23">
        <f t="shared" si="1"/>
        <v>5.8399999999991792E-4</v>
      </c>
      <c r="P23">
        <v>51.567</v>
      </c>
      <c r="Q23">
        <v>3.7309999999999999</v>
      </c>
      <c r="R23" s="1" t="s">
        <v>9434</v>
      </c>
      <c r="S23" s="1" t="s">
        <v>1161</v>
      </c>
      <c r="T23" s="1">
        <v>162.83305999999999</v>
      </c>
      <c r="U23" s="1">
        <v>14.023436999999999</v>
      </c>
      <c r="V23" s="2" t="s">
        <v>9435</v>
      </c>
      <c r="W23" s="1">
        <v>1750</v>
      </c>
      <c r="X23" s="1">
        <v>312</v>
      </c>
      <c r="Y23" s="1" t="s">
        <v>9436</v>
      </c>
      <c r="Z23" s="1" t="s">
        <v>9437</v>
      </c>
      <c r="AA23" s="2" t="s">
        <v>9438</v>
      </c>
      <c r="AB23" s="1" t="s">
        <v>1205</v>
      </c>
      <c r="AC23" s="1">
        <v>162.83083329999999</v>
      </c>
      <c r="AD23" s="1">
        <v>14.02222222</v>
      </c>
      <c r="AE23" s="1">
        <v>162.8329167</v>
      </c>
      <c r="AF23" s="1">
        <v>14.02277778</v>
      </c>
      <c r="AG23" s="1">
        <v>7.5463586280000001</v>
      </c>
      <c r="AH23" s="1">
        <v>3073</v>
      </c>
      <c r="AI23" s="1" t="s">
        <v>9439</v>
      </c>
      <c r="AJ23" s="1" t="s">
        <v>9440</v>
      </c>
      <c r="AK23" s="1" t="s">
        <v>9565</v>
      </c>
      <c r="AL23" s="1" t="s">
        <v>9566</v>
      </c>
      <c r="AM23" s="1" t="s">
        <v>9567</v>
      </c>
      <c r="AN23" s="1">
        <v>75.599999999999994</v>
      </c>
      <c r="AO23" s="1">
        <v>2.21</v>
      </c>
      <c r="AP23" s="1">
        <v>46.6</v>
      </c>
      <c r="AQ23" s="1">
        <v>9.7899999999999991</v>
      </c>
      <c r="AR23" s="1"/>
      <c r="AX23" s="1"/>
      <c r="AY23" t="s">
        <v>374</v>
      </c>
      <c r="AZ23" s="1"/>
      <c r="BA23" s="1"/>
      <c r="BB23" s="1"/>
      <c r="BE23" s="1" t="s">
        <v>13307</v>
      </c>
      <c r="BF23">
        <v>14.799583</v>
      </c>
      <c r="BG23">
        <v>14.262397</v>
      </c>
      <c r="BH23">
        <v>13.770182</v>
      </c>
      <c r="BI23">
        <v>14.685544999999999</v>
      </c>
      <c r="BJ23">
        <v>26.374165999999999</v>
      </c>
      <c r="BK23">
        <v>14.270027000000001</v>
      </c>
      <c r="BL23">
        <v>18.150455000000001</v>
      </c>
      <c r="BM23">
        <v>13.886134</v>
      </c>
      <c r="BN23">
        <v>14.171633</v>
      </c>
      <c r="CB23" s="11">
        <f t="shared" si="2"/>
        <v>-0.11403800000000075</v>
      </c>
      <c r="CC23" s="11">
        <f t="shared" si="3"/>
        <v>7.6300000000006918E-3</v>
      </c>
      <c r="CD23" s="11">
        <f t="shared" si="4"/>
        <v>0.11595200000000006</v>
      </c>
      <c r="CF23" s="12">
        <v>1</v>
      </c>
      <c r="CG23" s="12">
        <v>1</v>
      </c>
      <c r="CH23" s="12">
        <v>0</v>
      </c>
    </row>
    <row r="24" spans="1:86">
      <c r="A24" s="1" t="s">
        <v>8860</v>
      </c>
      <c r="B24" s="1">
        <v>157.44496000000001</v>
      </c>
      <c r="C24" s="1">
        <v>13.01817</v>
      </c>
      <c r="D24" s="1">
        <v>2940</v>
      </c>
      <c r="E24" s="1">
        <v>9.8069999999999997E-3</v>
      </c>
      <c r="F24" s="1">
        <v>46.005299999999998</v>
      </c>
      <c r="G24" s="1">
        <v>14.658778</v>
      </c>
      <c r="H24" s="1">
        <v>-18.655261339999999</v>
      </c>
      <c r="I24" s="1" t="s">
        <v>1160</v>
      </c>
      <c r="J24" s="1"/>
      <c r="K24">
        <v>14.670284000000001</v>
      </c>
      <c r="L24">
        <v>14.164061999999999</v>
      </c>
      <c r="M24">
        <v>13.936469000000001</v>
      </c>
      <c r="N24">
        <f t="shared" si="0"/>
        <v>-18.643755335382089</v>
      </c>
      <c r="O24">
        <f t="shared" si="1"/>
        <v>1.1506000000000682E-2</v>
      </c>
      <c r="R24" s="1" t="s">
        <v>8861</v>
      </c>
      <c r="S24" s="1" t="s">
        <v>1161</v>
      </c>
      <c r="T24" s="1">
        <v>157.44495000000001</v>
      </c>
      <c r="U24" s="1">
        <v>13.018173000000001</v>
      </c>
      <c r="V24" s="2" t="s">
        <v>8862</v>
      </c>
      <c r="W24" s="1">
        <v>1747</v>
      </c>
      <c r="X24" s="1">
        <v>164</v>
      </c>
      <c r="Y24" s="1" t="s">
        <v>8863</v>
      </c>
      <c r="Z24" s="1" t="s">
        <v>8864</v>
      </c>
      <c r="AA24" s="2" t="s">
        <v>8865</v>
      </c>
      <c r="AB24" s="1" t="s">
        <v>1205</v>
      </c>
      <c r="AC24" s="1">
        <v>157.44416670000001</v>
      </c>
      <c r="AD24" s="1">
        <v>13.021388890000001</v>
      </c>
      <c r="AE24" s="1">
        <v>157.44458330000001</v>
      </c>
      <c r="AF24" s="1">
        <v>13.018055560000001</v>
      </c>
      <c r="AG24" s="1">
        <v>12.088664270000001</v>
      </c>
      <c r="AH24" s="1">
        <v>2943</v>
      </c>
      <c r="AI24" s="1" t="s">
        <v>8866</v>
      </c>
      <c r="AJ24" s="1" t="s">
        <v>8867</v>
      </c>
      <c r="AK24" s="1" t="s">
        <v>8868</v>
      </c>
      <c r="AL24" s="1" t="s">
        <v>8869</v>
      </c>
      <c r="AM24" s="1" t="s">
        <v>8870</v>
      </c>
      <c r="AN24" s="1">
        <v>25.6</v>
      </c>
      <c r="AO24" s="1">
        <v>2.63</v>
      </c>
      <c r="AP24" s="1">
        <v>44.8</v>
      </c>
      <c r="AQ24" s="1">
        <v>9.33</v>
      </c>
      <c r="AR24" s="1"/>
      <c r="AX24" s="1"/>
      <c r="AY24" t="s">
        <v>555</v>
      </c>
      <c r="AZ24" s="1"/>
      <c r="BA24" s="1"/>
      <c r="BB24" s="1"/>
      <c r="BE24" s="1" t="s">
        <v>13479</v>
      </c>
      <c r="BF24">
        <v>14.682774999999999</v>
      </c>
      <c r="BG24">
        <v>14.134289000000001</v>
      </c>
      <c r="BH24">
        <v>13.718781</v>
      </c>
      <c r="BI24">
        <v>14.670284000000001</v>
      </c>
      <c r="BJ24">
        <v>27.074472</v>
      </c>
      <c r="BK24">
        <v>14.164061999999999</v>
      </c>
      <c r="BL24">
        <v>26.559414</v>
      </c>
      <c r="BM24">
        <v>13.936469000000001</v>
      </c>
      <c r="BN24">
        <v>22.976686000000001</v>
      </c>
      <c r="CB24" s="11">
        <f t="shared" si="2"/>
        <v>-1.249099999999892E-2</v>
      </c>
      <c r="CC24" s="11">
        <f t="shared" si="3"/>
        <v>2.9772999999998717E-2</v>
      </c>
      <c r="CD24" s="11">
        <f t="shared" si="4"/>
        <v>0.21768800000000077</v>
      </c>
      <c r="CF24" s="12">
        <v>1</v>
      </c>
      <c r="CG24" s="12">
        <v>1</v>
      </c>
      <c r="CH24" s="12">
        <v>0</v>
      </c>
    </row>
    <row r="25" spans="1:86">
      <c r="A25" s="1" t="s">
        <v>10481</v>
      </c>
      <c r="B25" s="1">
        <v>176.5515</v>
      </c>
      <c r="C25" s="1">
        <v>10.59553</v>
      </c>
      <c r="D25" s="1">
        <v>3061</v>
      </c>
      <c r="E25" s="1">
        <v>1.0211E-2</v>
      </c>
      <c r="F25" s="1">
        <v>49.247999999999998</v>
      </c>
      <c r="G25" s="1">
        <v>14.852652000000001</v>
      </c>
      <c r="H25" s="1">
        <v>-18.609290990000002</v>
      </c>
      <c r="I25" s="1" t="s">
        <v>1160</v>
      </c>
      <c r="J25" s="1"/>
      <c r="K25">
        <v>14.845789</v>
      </c>
      <c r="L25">
        <v>14.423909999999999</v>
      </c>
      <c r="M25">
        <v>14.436576000000001</v>
      </c>
      <c r="N25">
        <f t="shared" si="0"/>
        <v>-18.616153990756924</v>
      </c>
      <c r="O25">
        <f t="shared" si="1"/>
        <v>-6.8630000000009517E-3</v>
      </c>
      <c r="R25" s="1" t="s">
        <v>10482</v>
      </c>
      <c r="S25" s="1" t="s">
        <v>1161</v>
      </c>
      <c r="T25" s="1">
        <v>176.55145999999999</v>
      </c>
      <c r="U25" s="1">
        <v>10.595534000000001</v>
      </c>
      <c r="V25" s="2" t="s">
        <v>10483</v>
      </c>
      <c r="W25" s="1">
        <v>1225</v>
      </c>
      <c r="X25" s="1">
        <v>585</v>
      </c>
      <c r="Y25" s="1" t="s">
        <v>10588</v>
      </c>
      <c r="Z25" s="1" t="s">
        <v>10589</v>
      </c>
      <c r="AA25" s="2" t="s">
        <v>10590</v>
      </c>
      <c r="AB25" s="1" t="s">
        <v>1205</v>
      </c>
      <c r="AC25" s="1">
        <v>176.55333329999999</v>
      </c>
      <c r="AD25" s="1">
        <v>10.59416667</v>
      </c>
      <c r="AE25" s="1">
        <v>176.55083329999999</v>
      </c>
      <c r="AF25" s="1">
        <v>10.596111110000001</v>
      </c>
      <c r="AG25" s="1">
        <v>11.28102846</v>
      </c>
      <c r="AH25" s="1">
        <v>3050</v>
      </c>
      <c r="AI25" s="1" t="s">
        <v>10591</v>
      </c>
      <c r="AJ25" s="1" t="s">
        <v>10592</v>
      </c>
      <c r="AK25" s="1" t="s">
        <v>10593</v>
      </c>
      <c r="AL25" s="1" t="s">
        <v>10594</v>
      </c>
      <c r="AM25" s="1" t="s">
        <v>10595</v>
      </c>
      <c r="AN25" s="1">
        <v>33.200000000000003</v>
      </c>
      <c r="AO25" s="1">
        <v>2.72</v>
      </c>
      <c r="AP25" s="1">
        <v>46.1</v>
      </c>
      <c r="AQ25" s="1">
        <v>9.35</v>
      </c>
      <c r="AR25" s="1"/>
      <c r="AX25" s="1"/>
      <c r="AY25" t="s">
        <v>257</v>
      </c>
      <c r="AZ25" s="1"/>
      <c r="BA25" s="1"/>
      <c r="BB25" s="1"/>
      <c r="BE25" s="1" t="s">
        <v>13307</v>
      </c>
      <c r="BF25">
        <v>14.833368999999999</v>
      </c>
      <c r="BG25">
        <v>14.397643</v>
      </c>
      <c r="BH25">
        <v>14.119948000000001</v>
      </c>
      <c r="BI25">
        <v>14.845789</v>
      </c>
      <c r="BJ25">
        <v>21.959579000000002</v>
      </c>
      <c r="BK25">
        <v>14.423909999999999</v>
      </c>
      <c r="BL25">
        <v>24.045780000000001</v>
      </c>
      <c r="BM25">
        <v>14.436576000000001</v>
      </c>
      <c r="BN25">
        <v>18.949266000000001</v>
      </c>
      <c r="CB25" s="11">
        <f t="shared" si="2"/>
        <v>1.2420000000000542E-2</v>
      </c>
      <c r="CC25" s="11">
        <f t="shared" si="3"/>
        <v>2.626699999999893E-2</v>
      </c>
      <c r="CD25" s="11">
        <f t="shared" si="4"/>
        <v>0.31662799999999969</v>
      </c>
      <c r="CF25" s="12">
        <v>1</v>
      </c>
      <c r="CG25" s="12">
        <v>1</v>
      </c>
      <c r="CH25" s="12">
        <v>0</v>
      </c>
    </row>
    <row r="26" spans="1:86">
      <c r="A26" s="1" t="s">
        <v>10046</v>
      </c>
      <c r="B26" s="1">
        <v>171.64187000000001</v>
      </c>
      <c r="C26" s="1">
        <v>11.44008</v>
      </c>
      <c r="D26" s="1">
        <v>3203</v>
      </c>
      <c r="E26" s="1">
        <v>1.0684000000000001E-2</v>
      </c>
      <c r="F26" s="1">
        <v>50.503999999999998</v>
      </c>
      <c r="G26" s="1">
        <v>14.893352999999999</v>
      </c>
      <c r="H26" s="1">
        <v>-18.623275880000001</v>
      </c>
      <c r="I26" s="1" t="s">
        <v>1160</v>
      </c>
      <c r="J26" s="1"/>
      <c r="K26">
        <v>14.907700999999999</v>
      </c>
      <c r="L26">
        <v>14.466182999999999</v>
      </c>
      <c r="M26">
        <v>14.495784</v>
      </c>
      <c r="N26">
        <f t="shared" si="0"/>
        <v>-18.60892788159649</v>
      </c>
      <c r="O26">
        <f t="shared" si="1"/>
        <v>1.4348000000000027E-2</v>
      </c>
      <c r="P26">
        <v>56</v>
      </c>
      <c r="Q26">
        <v>0.28299999999999997</v>
      </c>
      <c r="R26" s="1" t="s">
        <v>10196</v>
      </c>
      <c r="S26" s="1" t="s">
        <v>1161</v>
      </c>
      <c r="T26" s="1">
        <v>171.64186000000001</v>
      </c>
      <c r="U26" s="1">
        <v>11.440073999999999</v>
      </c>
      <c r="V26" s="2" t="s">
        <v>10197</v>
      </c>
      <c r="W26" s="1">
        <v>1606</v>
      </c>
      <c r="X26" s="1">
        <v>246</v>
      </c>
      <c r="Y26" s="1" t="s">
        <v>10198</v>
      </c>
      <c r="Z26" s="1" t="s">
        <v>10199</v>
      </c>
      <c r="AA26" s="2" t="s">
        <v>10200</v>
      </c>
      <c r="AB26" s="1" t="s">
        <v>1205</v>
      </c>
      <c r="AC26" s="1">
        <v>171.6429167</v>
      </c>
      <c r="AD26" s="1">
        <v>11.440277780000001</v>
      </c>
      <c r="AE26" s="1">
        <v>171.64125000000001</v>
      </c>
      <c r="AF26" s="1">
        <v>11.439444440000001</v>
      </c>
      <c r="AG26" s="1">
        <v>6.6018041109999999</v>
      </c>
      <c r="AH26" s="1">
        <v>3204</v>
      </c>
      <c r="AI26" s="1" t="s">
        <v>10201</v>
      </c>
      <c r="AJ26" s="1" t="s">
        <v>10202</v>
      </c>
      <c r="AK26" s="1" t="s">
        <v>10203</v>
      </c>
      <c r="AL26" s="1" t="s">
        <v>10204</v>
      </c>
      <c r="AM26" s="1" t="s">
        <v>10205</v>
      </c>
      <c r="AN26" s="1">
        <v>70.400000000000006</v>
      </c>
      <c r="AO26" s="1">
        <v>2.36</v>
      </c>
      <c r="AP26" s="1">
        <v>48.3</v>
      </c>
      <c r="AQ26" s="1">
        <v>9.7899999999999991</v>
      </c>
      <c r="AR26" s="1"/>
      <c r="AX26" s="1"/>
      <c r="AY26" t="s">
        <v>320</v>
      </c>
      <c r="AZ26" s="1"/>
      <c r="BA26" s="1"/>
      <c r="BB26" s="1"/>
      <c r="BE26" s="1" t="s">
        <v>13307</v>
      </c>
      <c r="BF26">
        <v>15.004588999999999</v>
      </c>
      <c r="BG26">
        <v>14.496962</v>
      </c>
      <c r="BH26">
        <v>14.118459</v>
      </c>
      <c r="BI26">
        <v>14.907700999999999</v>
      </c>
      <c r="BJ26">
        <v>29.212506999999999</v>
      </c>
      <c r="BK26">
        <v>14.466182999999999</v>
      </c>
      <c r="BL26">
        <v>27.314135</v>
      </c>
      <c r="BM26">
        <v>14.495784</v>
      </c>
      <c r="BN26">
        <v>20.681206</v>
      </c>
      <c r="CB26" s="11">
        <f t="shared" si="2"/>
        <v>-9.6887999999999863E-2</v>
      </c>
      <c r="CC26" s="11">
        <f t="shared" si="3"/>
        <v>-3.0779000000000778E-2</v>
      </c>
      <c r="CD26" s="11">
        <f t="shared" si="4"/>
        <v>0.3773250000000008</v>
      </c>
      <c r="CF26" s="12">
        <v>1</v>
      </c>
      <c r="CG26" s="12">
        <v>1</v>
      </c>
      <c r="CH26" s="12">
        <v>0</v>
      </c>
    </row>
    <row r="27" spans="1:86">
      <c r="A27" s="1" t="s">
        <v>10282</v>
      </c>
      <c r="B27" s="1">
        <v>174.37805</v>
      </c>
      <c r="C27" s="1">
        <v>15.486344000000001</v>
      </c>
      <c r="D27" s="1">
        <v>4732.604875</v>
      </c>
      <c r="E27" s="1">
        <v>1.5786399999999999E-2</v>
      </c>
      <c r="F27" s="1">
        <v>71.922600000000003</v>
      </c>
      <c r="G27" s="1">
        <v>15.686318</v>
      </c>
      <c r="H27" s="1">
        <v>-18.598008889999999</v>
      </c>
      <c r="I27" s="1" t="s">
        <v>1160</v>
      </c>
      <c r="J27" s="1"/>
      <c r="K27">
        <v>15.676792000000001</v>
      </c>
      <c r="L27">
        <v>15.33372</v>
      </c>
      <c r="M27">
        <v>15.064042000000001</v>
      </c>
      <c r="N27">
        <f t="shared" si="0"/>
        <v>-18.607534893712284</v>
      </c>
      <c r="O27">
        <f t="shared" si="1"/>
        <v>-9.5259999999992573E-3</v>
      </c>
      <c r="R27" s="1"/>
      <c r="S27" s="1" t="s">
        <v>1161</v>
      </c>
      <c r="T27" s="1">
        <v>174.37805</v>
      </c>
      <c r="U27" s="1">
        <v>15.486344000000001</v>
      </c>
      <c r="V27" s="2" t="s">
        <v>10283</v>
      </c>
      <c r="W27" s="1">
        <v>1755</v>
      </c>
      <c r="X27" s="1">
        <v>451</v>
      </c>
      <c r="Y27" s="1" t="s">
        <v>10284</v>
      </c>
      <c r="Z27" s="1" t="s">
        <v>10285</v>
      </c>
      <c r="AA27" s="2" t="s">
        <v>10286</v>
      </c>
      <c r="AB27" s="1" t="s">
        <v>1205</v>
      </c>
      <c r="AC27" s="1">
        <v>174.37583330000001</v>
      </c>
      <c r="AD27" s="1">
        <v>15.48777778</v>
      </c>
      <c r="AE27" s="1">
        <v>174.3775</v>
      </c>
      <c r="AF27" s="1">
        <v>15.48666667</v>
      </c>
      <c r="AG27" s="1">
        <v>7.0308711480000001</v>
      </c>
      <c r="AH27" s="1">
        <v>4715</v>
      </c>
      <c r="AI27" s="1" t="s">
        <v>10287</v>
      </c>
      <c r="AJ27" s="1" t="s">
        <v>10288</v>
      </c>
      <c r="AK27" s="1" t="s">
        <v>10289</v>
      </c>
      <c r="AL27" s="1" t="s">
        <v>10290</v>
      </c>
      <c r="AM27" s="1" t="s">
        <v>10291</v>
      </c>
      <c r="AN27" s="1">
        <v>16.899999999999999</v>
      </c>
      <c r="AO27" s="1">
        <v>2.25</v>
      </c>
      <c r="AP27" s="1">
        <v>69.7</v>
      </c>
      <c r="AQ27" s="1">
        <v>9.24</v>
      </c>
      <c r="AR27" s="1"/>
      <c r="AX27" s="1"/>
      <c r="AY27" t="s">
        <v>337</v>
      </c>
      <c r="AZ27" s="1"/>
      <c r="BA27" s="1"/>
      <c r="BB27" s="1"/>
      <c r="BE27" s="1" t="s">
        <v>13307</v>
      </c>
      <c r="BF27">
        <v>15.675240000000001</v>
      </c>
      <c r="BG27">
        <v>15.313677</v>
      </c>
      <c r="BH27">
        <v>15.020826</v>
      </c>
      <c r="BI27">
        <v>15.676792000000001</v>
      </c>
      <c r="BJ27">
        <v>8.5941720000000004</v>
      </c>
      <c r="BK27">
        <v>15.33372</v>
      </c>
      <c r="BL27">
        <v>8.8645359999999993</v>
      </c>
      <c r="BM27">
        <v>15.064042000000001</v>
      </c>
      <c r="BN27">
        <v>9.0554109999999994</v>
      </c>
      <c r="CB27" s="11">
        <f t="shared" si="2"/>
        <v>1.5520000000002199E-3</v>
      </c>
      <c r="CC27" s="11">
        <f t="shared" si="3"/>
        <v>2.0042999999999367E-2</v>
      </c>
      <c r="CD27" s="11">
        <f t="shared" si="4"/>
        <v>4.3216000000001031E-2</v>
      </c>
      <c r="CF27" s="12">
        <v>1</v>
      </c>
      <c r="CG27" s="12">
        <v>1</v>
      </c>
      <c r="CH27" s="12">
        <v>0</v>
      </c>
    </row>
    <row r="28" spans="1:86">
      <c r="A28" s="1" t="s">
        <v>10608</v>
      </c>
      <c r="B28" s="1">
        <v>176.69282999999999</v>
      </c>
      <c r="C28" s="1">
        <v>14.533060000000001</v>
      </c>
      <c r="D28" s="1">
        <v>3162</v>
      </c>
      <c r="E28" s="1">
        <v>1.0546E-2</v>
      </c>
      <c r="F28" s="1">
        <v>50.315399999999997</v>
      </c>
      <c r="G28" s="1">
        <v>14.906979</v>
      </c>
      <c r="H28" s="1">
        <v>-18.601525649999999</v>
      </c>
      <c r="I28" s="1" t="s">
        <v>1160</v>
      </c>
      <c r="J28" s="1"/>
      <c r="K28">
        <v>14.922324</v>
      </c>
      <c r="L28">
        <v>14.478906</v>
      </c>
      <c r="M28">
        <v>14.371357</v>
      </c>
      <c r="N28">
        <f t="shared" si="0"/>
        <v>-18.586180648082863</v>
      </c>
      <c r="O28">
        <f t="shared" si="1"/>
        <v>1.5344999999999942E-2</v>
      </c>
      <c r="R28" s="1" t="s">
        <v>10609</v>
      </c>
      <c r="S28" s="1" t="s">
        <v>1161</v>
      </c>
      <c r="T28" s="1">
        <v>176.69281000000001</v>
      </c>
      <c r="U28" s="1">
        <v>14.533054</v>
      </c>
      <c r="V28" s="2" t="s">
        <v>10610</v>
      </c>
      <c r="W28" s="1">
        <v>1761</v>
      </c>
      <c r="X28" s="1">
        <v>170</v>
      </c>
      <c r="Y28" s="1" t="s">
        <v>10611</v>
      </c>
      <c r="Z28" s="1" t="s">
        <v>10612</v>
      </c>
      <c r="AA28" s="2" t="s">
        <v>10613</v>
      </c>
      <c r="AB28" s="1" t="s">
        <v>1205</v>
      </c>
      <c r="AC28" s="1">
        <v>176.69374999999999</v>
      </c>
      <c r="AD28" s="1">
        <v>14.535277779999999</v>
      </c>
      <c r="AE28" s="1">
        <v>176.6925</v>
      </c>
      <c r="AF28" s="1">
        <v>14.53277778</v>
      </c>
      <c r="AG28" s="1">
        <v>9.9987344139999994</v>
      </c>
      <c r="AH28" s="1">
        <v>3149</v>
      </c>
      <c r="AI28" s="1" t="s">
        <v>10614</v>
      </c>
      <c r="AJ28" s="1" t="s">
        <v>10615</v>
      </c>
      <c r="AK28" s="1" t="s">
        <v>10616</v>
      </c>
      <c r="AL28" s="1" t="s">
        <v>10617</v>
      </c>
      <c r="AM28" s="1" t="s">
        <v>2497</v>
      </c>
      <c r="AN28" s="1">
        <v>18.2</v>
      </c>
      <c r="AO28" s="1">
        <v>1.9</v>
      </c>
      <c r="AP28" s="1">
        <v>47.5</v>
      </c>
      <c r="AQ28" s="1">
        <v>9.09</v>
      </c>
      <c r="AR28" s="1"/>
      <c r="AX28" s="1"/>
      <c r="AY28" t="s">
        <v>259</v>
      </c>
      <c r="AZ28" s="1"/>
      <c r="BA28" s="1"/>
      <c r="BB28" s="1"/>
      <c r="BE28" s="1" t="s">
        <v>13307</v>
      </c>
      <c r="BF28">
        <v>14.940588999999999</v>
      </c>
      <c r="BG28">
        <v>14.454129</v>
      </c>
      <c r="BH28">
        <v>14.252208</v>
      </c>
      <c r="BI28">
        <v>14.922324</v>
      </c>
      <c r="BJ28">
        <v>22.942978</v>
      </c>
      <c r="BK28">
        <v>14.478906</v>
      </c>
      <c r="BL28">
        <v>22.480399999999999</v>
      </c>
      <c r="BM28">
        <v>14.371357</v>
      </c>
      <c r="BN28">
        <v>19.030961999999999</v>
      </c>
      <c r="CB28" s="11">
        <f t="shared" si="2"/>
        <v>-1.8264999999999532E-2</v>
      </c>
      <c r="CC28" s="11">
        <f t="shared" si="3"/>
        <v>2.4777000000000271E-2</v>
      </c>
      <c r="CD28" s="11">
        <f t="shared" si="4"/>
        <v>0.11914900000000017</v>
      </c>
      <c r="CF28" s="12">
        <v>1</v>
      </c>
      <c r="CG28" s="12">
        <v>1</v>
      </c>
      <c r="CH28" s="12">
        <v>0</v>
      </c>
    </row>
    <row r="29" spans="1:86">
      <c r="A29" s="1" t="s">
        <v>9931</v>
      </c>
      <c r="B29" s="1">
        <v>170.66663</v>
      </c>
      <c r="C29" s="1">
        <v>13.33053</v>
      </c>
      <c r="D29" s="1">
        <v>4167</v>
      </c>
      <c r="E29" s="1">
        <v>1.3899999999999999E-2</v>
      </c>
      <c r="F29" s="1">
        <v>63.658900000000003</v>
      </c>
      <c r="G29" s="1">
        <v>15.443020000000001</v>
      </c>
      <c r="H29" s="1">
        <v>-18.576275649999999</v>
      </c>
      <c r="I29" s="1" t="s">
        <v>1160</v>
      </c>
      <c r="J29" s="1"/>
      <c r="K29">
        <v>15.450771</v>
      </c>
      <c r="L29">
        <v>15.206346</v>
      </c>
      <c r="M29">
        <v>15.092635</v>
      </c>
      <c r="N29">
        <f t="shared" si="0"/>
        <v>-18.568524649585658</v>
      </c>
      <c r="O29">
        <f t="shared" si="1"/>
        <v>7.7509999999989532E-3</v>
      </c>
      <c r="R29" s="1" t="s">
        <v>9932</v>
      </c>
      <c r="S29" s="1" t="s">
        <v>1161</v>
      </c>
      <c r="T29" s="1">
        <v>170.66663</v>
      </c>
      <c r="U29" s="1">
        <v>13.330537</v>
      </c>
      <c r="V29" s="2" t="s">
        <v>9933</v>
      </c>
      <c r="W29" s="1">
        <v>1605</v>
      </c>
      <c r="X29" s="1">
        <v>575</v>
      </c>
      <c r="Y29" s="1" t="s">
        <v>9934</v>
      </c>
      <c r="Z29" s="1" t="s">
        <v>9935</v>
      </c>
      <c r="AA29" s="2" t="s">
        <v>9936</v>
      </c>
      <c r="AB29" s="1" t="s">
        <v>1205</v>
      </c>
      <c r="AC29" s="1">
        <v>170.6708333</v>
      </c>
      <c r="AD29" s="1">
        <v>13.336111109999999</v>
      </c>
      <c r="AE29" s="1">
        <v>170.66624999999999</v>
      </c>
      <c r="AF29" s="1">
        <v>13.330555560000001</v>
      </c>
      <c r="AG29" s="1">
        <v>25.647042070000001</v>
      </c>
      <c r="AH29" s="1">
        <v>4151</v>
      </c>
      <c r="AI29" s="1" t="s">
        <v>9937</v>
      </c>
      <c r="AJ29" s="1" t="s">
        <v>9939</v>
      </c>
      <c r="AK29" s="1" t="s">
        <v>9940</v>
      </c>
      <c r="AL29" s="1" t="s">
        <v>9941</v>
      </c>
      <c r="AM29" s="1" t="s">
        <v>9942</v>
      </c>
      <c r="AN29" s="1">
        <v>38.700000000000003</v>
      </c>
      <c r="AO29" s="1">
        <v>2.41</v>
      </c>
      <c r="AP29" s="1">
        <v>61.8</v>
      </c>
      <c r="AQ29" s="1">
        <v>9.61</v>
      </c>
      <c r="AR29" s="1"/>
      <c r="AX29" s="1"/>
      <c r="AY29" t="s">
        <v>308</v>
      </c>
      <c r="AZ29" s="1"/>
      <c r="BA29" s="1"/>
      <c r="BB29" s="1"/>
      <c r="BE29" s="1" t="s">
        <v>13307</v>
      </c>
      <c r="BF29">
        <v>15.516971</v>
      </c>
      <c r="BG29">
        <v>15.241063</v>
      </c>
      <c r="BH29">
        <v>14.992345</v>
      </c>
      <c r="BI29">
        <v>15.450771</v>
      </c>
      <c r="BJ29">
        <v>17.793998999999999</v>
      </c>
      <c r="BK29">
        <v>15.206346</v>
      </c>
      <c r="BL29">
        <v>16.794671999999998</v>
      </c>
      <c r="BM29">
        <v>15.092635</v>
      </c>
      <c r="BN29">
        <v>15.859791</v>
      </c>
      <c r="CB29" s="11">
        <f t="shared" si="2"/>
        <v>-6.6200000000000259E-2</v>
      </c>
      <c r="CC29" s="11">
        <f t="shared" si="3"/>
        <v>-3.4717000000000553E-2</v>
      </c>
      <c r="CD29" s="11">
        <f t="shared" si="4"/>
        <v>0.10028999999999932</v>
      </c>
      <c r="CF29" s="12">
        <v>1</v>
      </c>
      <c r="CG29" s="12">
        <v>1</v>
      </c>
      <c r="CH29" s="12">
        <v>0</v>
      </c>
    </row>
    <row r="30" spans="1:86">
      <c r="A30" s="1" t="s">
        <v>10658</v>
      </c>
      <c r="B30" s="1">
        <v>177.05332999999999</v>
      </c>
      <c r="C30" s="1">
        <v>13.209376000000001</v>
      </c>
      <c r="D30" s="1">
        <v>3148.274625</v>
      </c>
      <c r="E30" s="1">
        <v>1.05016E-2</v>
      </c>
      <c r="F30" s="1">
        <v>49.825299999999999</v>
      </c>
      <c r="G30" s="1">
        <v>15.092734999999999</v>
      </c>
      <c r="H30" s="1">
        <v>-18.394514610000002</v>
      </c>
      <c r="I30" s="1" t="s">
        <v>1160</v>
      </c>
      <c r="J30" s="1"/>
      <c r="K30">
        <v>15.076281</v>
      </c>
      <c r="L30">
        <v>14.473177</v>
      </c>
      <c r="M30">
        <v>14.601858999999999</v>
      </c>
      <c r="N30">
        <f t="shared" si="0"/>
        <v>-18.410968611418802</v>
      </c>
      <c r="O30">
        <f t="shared" si="1"/>
        <v>-1.6453999999999525E-2</v>
      </c>
      <c r="R30" s="1"/>
      <c r="S30" s="1" t="s">
        <v>1161</v>
      </c>
      <c r="T30" s="1">
        <v>177.05332999999999</v>
      </c>
      <c r="U30" s="1">
        <v>13.209376000000001</v>
      </c>
      <c r="V30" s="2" t="s">
        <v>10659</v>
      </c>
      <c r="W30" s="1">
        <v>1608</v>
      </c>
      <c r="X30" s="1">
        <v>620</v>
      </c>
      <c r="Y30" s="1" t="s">
        <v>10660</v>
      </c>
      <c r="Z30" s="1" t="s">
        <v>10661</v>
      </c>
      <c r="AA30" s="2" t="s">
        <v>10662</v>
      </c>
      <c r="AB30" s="1" t="s">
        <v>1205</v>
      </c>
      <c r="AC30" s="1">
        <v>177.05250000000001</v>
      </c>
      <c r="AD30" s="1">
        <v>13.214444439999999</v>
      </c>
      <c r="AE30" s="1">
        <v>177.0529167</v>
      </c>
      <c r="AF30" s="1">
        <v>13.20833333</v>
      </c>
      <c r="AG30" s="1">
        <v>22.048412119999998</v>
      </c>
      <c r="AH30" s="1">
        <v>3165</v>
      </c>
      <c r="AI30" s="1" t="s">
        <v>10663</v>
      </c>
      <c r="AJ30" s="1" t="s">
        <v>10664</v>
      </c>
      <c r="AK30" s="1" t="s">
        <v>10665</v>
      </c>
      <c r="AL30" s="1" t="s">
        <v>10666</v>
      </c>
      <c r="AM30" s="1" t="s">
        <v>10667</v>
      </c>
      <c r="AN30" s="1">
        <v>59.1</v>
      </c>
      <c r="AO30" s="1">
        <v>2.31</v>
      </c>
      <c r="AP30" s="1">
        <v>47.7</v>
      </c>
      <c r="AQ30" s="1">
        <v>9.69</v>
      </c>
      <c r="AR30" s="1"/>
      <c r="AX30" s="1"/>
      <c r="AY30" t="s">
        <v>265</v>
      </c>
      <c r="AZ30" s="1"/>
      <c r="BA30" s="1"/>
      <c r="BB30" s="1"/>
      <c r="BE30" s="1" t="s">
        <v>13307</v>
      </c>
      <c r="BF30">
        <v>15.007099</v>
      </c>
      <c r="BG30">
        <v>14.473442</v>
      </c>
      <c r="BH30">
        <v>14.219158</v>
      </c>
      <c r="BI30">
        <v>15.076281</v>
      </c>
      <c r="BJ30">
        <v>28.576096</v>
      </c>
      <c r="BK30">
        <v>14.473177</v>
      </c>
      <c r="BL30">
        <v>28.212667</v>
      </c>
      <c r="BM30">
        <v>14.601858999999999</v>
      </c>
      <c r="BN30">
        <v>23.994015000000001</v>
      </c>
      <c r="CB30" s="11">
        <f t="shared" si="2"/>
        <v>6.9181999999999633E-2</v>
      </c>
      <c r="CC30" s="11">
        <f t="shared" si="3"/>
        <v>-2.6500000000062585E-4</v>
      </c>
      <c r="CD30" s="11">
        <f t="shared" si="4"/>
        <v>0.38270099999999907</v>
      </c>
      <c r="CF30" s="12">
        <v>1</v>
      </c>
      <c r="CG30" s="12">
        <v>1</v>
      </c>
      <c r="CH30" s="12">
        <v>0</v>
      </c>
    </row>
    <row r="31" spans="1:86">
      <c r="A31" s="1" t="s">
        <v>10172</v>
      </c>
      <c r="B31" s="1">
        <v>173.57568000000001</v>
      </c>
      <c r="C31" s="1">
        <v>15.59595</v>
      </c>
      <c r="D31" s="1">
        <v>5178.4227330000003</v>
      </c>
      <c r="E31" s="1">
        <v>1.7273501E-2</v>
      </c>
      <c r="F31" s="1">
        <v>77.867999999999995</v>
      </c>
      <c r="G31" s="1">
        <v>16.075448999999999</v>
      </c>
      <c r="H31" s="1">
        <v>-18.381346099999998</v>
      </c>
      <c r="I31" s="1" t="s">
        <v>1160</v>
      </c>
      <c r="J31" s="1"/>
      <c r="K31">
        <v>16.079971</v>
      </c>
      <c r="L31">
        <v>15.779650999999999</v>
      </c>
      <c r="M31">
        <v>15.469476999999999</v>
      </c>
      <c r="N31">
        <f t="shared" si="0"/>
        <v>-18.376824101031893</v>
      </c>
      <c r="O31">
        <f t="shared" si="1"/>
        <v>4.5220000000014693E-3</v>
      </c>
      <c r="R31" s="1"/>
      <c r="S31" s="1" t="s">
        <v>1161</v>
      </c>
      <c r="T31" s="1">
        <v>173.57568000000001</v>
      </c>
      <c r="U31" s="1">
        <v>15.59595</v>
      </c>
      <c r="V31" s="2" t="s">
        <v>10173</v>
      </c>
      <c r="W31" s="1">
        <v>1755</v>
      </c>
      <c r="X31" s="1">
        <v>336</v>
      </c>
      <c r="Y31" s="1" t="s">
        <v>10174</v>
      </c>
      <c r="Z31" s="1" t="s">
        <v>10175</v>
      </c>
      <c r="AA31" s="2" t="s">
        <v>10176</v>
      </c>
      <c r="AB31" s="1" t="s">
        <v>1205</v>
      </c>
      <c r="AC31" s="1">
        <v>173.57541670000001</v>
      </c>
      <c r="AD31" s="1">
        <v>15.591388889999999</v>
      </c>
      <c r="AE31" s="1">
        <v>173.57541670000001</v>
      </c>
      <c r="AF31" s="1">
        <v>15.59583333</v>
      </c>
      <c r="AG31" s="1">
        <v>16</v>
      </c>
      <c r="AH31" s="1">
        <v>5176</v>
      </c>
      <c r="AI31" s="1"/>
      <c r="AJ31" s="1" t="s">
        <v>10177</v>
      </c>
      <c r="AK31" s="1" t="s">
        <v>10178</v>
      </c>
      <c r="AL31" s="1" t="s">
        <v>10179</v>
      </c>
      <c r="AM31" s="1" t="s">
        <v>10180</v>
      </c>
      <c r="AN31" s="1">
        <v>21.2</v>
      </c>
      <c r="AO31" s="1">
        <v>1.92</v>
      </c>
      <c r="AP31" s="1">
        <v>76.2</v>
      </c>
      <c r="AQ31" s="1">
        <v>9.4600000000000009</v>
      </c>
      <c r="AR31" s="1"/>
      <c r="AX31" s="1"/>
      <c r="AY31" t="s">
        <v>439</v>
      </c>
      <c r="AZ31" s="1"/>
      <c r="BA31" s="1"/>
      <c r="BB31" s="1"/>
      <c r="BE31" s="1" t="s">
        <v>13307</v>
      </c>
      <c r="BF31">
        <v>16.123466000000001</v>
      </c>
      <c r="BG31">
        <v>15.813421999999999</v>
      </c>
      <c r="BH31">
        <v>15.492335000000001</v>
      </c>
      <c r="BI31">
        <v>16.079971</v>
      </c>
      <c r="BJ31">
        <v>6.0563880000000001</v>
      </c>
      <c r="BK31">
        <v>15.779650999999999</v>
      </c>
      <c r="BL31">
        <v>6.1253349999999998</v>
      </c>
      <c r="BM31">
        <v>15.469476999999999</v>
      </c>
      <c r="BN31">
        <v>6.3315720000000004</v>
      </c>
      <c r="CB31" s="11">
        <f t="shared" si="2"/>
        <v>-4.3495000000000061E-2</v>
      </c>
      <c r="CC31" s="11">
        <f t="shared" si="3"/>
        <v>-3.3770999999999773E-2</v>
      </c>
      <c r="CD31" s="11">
        <f t="shared" si="4"/>
        <v>-2.2858000000001155E-2</v>
      </c>
      <c r="CF31" s="12">
        <v>1</v>
      </c>
      <c r="CG31" s="12">
        <v>1</v>
      </c>
      <c r="CH31" s="12">
        <v>0</v>
      </c>
    </row>
    <row r="32" spans="1:86">
      <c r="A32" s="1" t="s">
        <v>10225</v>
      </c>
      <c r="B32" s="1">
        <v>173.78453999999999</v>
      </c>
      <c r="C32" s="1">
        <v>15.958629999999999</v>
      </c>
      <c r="D32" s="1">
        <v>5121</v>
      </c>
      <c r="E32" s="1">
        <v>1.7082E-2</v>
      </c>
      <c r="F32" s="1">
        <v>77.259100000000004</v>
      </c>
      <c r="G32" s="1">
        <v>16.059113</v>
      </c>
      <c r="H32" s="1">
        <v>-18.380635219999998</v>
      </c>
      <c r="I32" s="1" t="s">
        <v>1160</v>
      </c>
      <c r="J32" s="1"/>
      <c r="K32">
        <v>16.077192</v>
      </c>
      <c r="L32">
        <v>15.551531000000001</v>
      </c>
      <c r="M32">
        <v>15.143544</v>
      </c>
      <c r="N32">
        <f t="shared" si="0"/>
        <v>-18.362556223463475</v>
      </c>
      <c r="O32">
        <f t="shared" si="1"/>
        <v>1.8079000000000178E-2</v>
      </c>
      <c r="P32">
        <v>1017</v>
      </c>
      <c r="Q32">
        <v>6.0810000000000004</v>
      </c>
      <c r="R32" s="1" t="s">
        <v>10226</v>
      </c>
      <c r="S32" s="1" t="s">
        <v>1161</v>
      </c>
      <c r="T32" s="1">
        <v>173.78453999999999</v>
      </c>
      <c r="U32" s="1">
        <v>15.958625</v>
      </c>
      <c r="V32" s="2" t="s">
        <v>10227</v>
      </c>
      <c r="W32" s="1">
        <v>2503</v>
      </c>
      <c r="X32" s="1">
        <v>128</v>
      </c>
      <c r="Y32" s="1" t="s">
        <v>10228</v>
      </c>
      <c r="Z32" s="1" t="s">
        <v>10229</v>
      </c>
      <c r="AA32" s="2" t="s">
        <v>10230</v>
      </c>
      <c r="AB32" s="1" t="s">
        <v>1205</v>
      </c>
      <c r="AC32" s="1">
        <v>173.78833330000001</v>
      </c>
      <c r="AD32" s="1">
        <v>15.962222219999999</v>
      </c>
      <c r="AE32" s="1">
        <v>173.78458330000001</v>
      </c>
      <c r="AF32" s="1">
        <v>15.95833333</v>
      </c>
      <c r="AG32" s="1">
        <v>19.091104919999999</v>
      </c>
      <c r="AH32" s="1">
        <v>5124</v>
      </c>
      <c r="AI32" s="1" t="s">
        <v>10231</v>
      </c>
      <c r="AJ32" s="1" t="s">
        <v>10232</v>
      </c>
      <c r="AK32" s="1" t="s">
        <v>10233</v>
      </c>
      <c r="AL32" s="1" t="s">
        <v>10234</v>
      </c>
      <c r="AM32" s="1" t="s">
        <v>10235</v>
      </c>
      <c r="AN32" s="1">
        <v>38.299999999999997</v>
      </c>
      <c r="AO32" s="1">
        <v>2.25</v>
      </c>
      <c r="AP32" s="1">
        <v>75.400000000000006</v>
      </c>
      <c r="AQ32" s="1">
        <v>9.93</v>
      </c>
      <c r="AR32" s="1"/>
      <c r="AX32" s="1"/>
      <c r="AY32" t="s">
        <v>444</v>
      </c>
      <c r="AZ32" s="1"/>
      <c r="BA32" s="1"/>
      <c r="BB32" s="1"/>
      <c r="BE32" s="1" t="s">
        <v>13307</v>
      </c>
      <c r="BF32">
        <v>16.086098</v>
      </c>
      <c r="BG32">
        <v>15.482488999999999</v>
      </c>
      <c r="BH32">
        <v>14.952054</v>
      </c>
      <c r="BI32">
        <v>16.077192</v>
      </c>
      <c r="BJ32">
        <v>19.100037</v>
      </c>
      <c r="BK32">
        <v>15.551531000000001</v>
      </c>
      <c r="BL32">
        <v>16.586651</v>
      </c>
      <c r="BM32">
        <v>15.143544</v>
      </c>
      <c r="BN32">
        <v>12.999041999999999</v>
      </c>
      <c r="CB32" s="11">
        <f t="shared" si="2"/>
        <v>-8.9059999999996364E-3</v>
      </c>
      <c r="CC32" s="11">
        <f t="shared" si="3"/>
        <v>6.904200000000138E-2</v>
      </c>
      <c r="CD32" s="11">
        <f t="shared" si="4"/>
        <v>0.19148999999999994</v>
      </c>
      <c r="CF32" s="12">
        <v>1</v>
      </c>
      <c r="CG32" s="12">
        <v>1</v>
      </c>
      <c r="CH32" s="12">
        <v>0</v>
      </c>
    </row>
    <row r="33" spans="1:86">
      <c r="A33" s="1" t="s">
        <v>8148</v>
      </c>
      <c r="B33" s="1">
        <v>146.62925999999999</v>
      </c>
      <c r="C33" s="1">
        <v>15.88632</v>
      </c>
      <c r="D33" s="1">
        <v>3799</v>
      </c>
      <c r="E33" s="1">
        <v>1.2671999999999999E-2</v>
      </c>
      <c r="F33" s="1">
        <v>56.947699999999998</v>
      </c>
      <c r="G33" s="1">
        <v>15.471736</v>
      </c>
      <c r="H33" s="1">
        <v>-18.305644940000001</v>
      </c>
      <c r="I33" s="1" t="s">
        <v>1160</v>
      </c>
      <c r="J33" s="1"/>
      <c r="K33">
        <v>15.471736</v>
      </c>
      <c r="L33">
        <v>14.888750999999999</v>
      </c>
      <c r="M33">
        <v>14.414782000000001</v>
      </c>
      <c r="N33">
        <f t="shared" si="0"/>
        <v>-18.305644942560285</v>
      </c>
      <c r="O33">
        <f t="shared" si="1"/>
        <v>0</v>
      </c>
      <c r="P33">
        <v>73.7</v>
      </c>
      <c r="Q33">
        <v>0.42399999999999999</v>
      </c>
      <c r="R33" s="1" t="s">
        <v>8149</v>
      </c>
      <c r="S33" s="1" t="s">
        <v>1161</v>
      </c>
      <c r="T33" s="1">
        <v>146.62925999999999</v>
      </c>
      <c r="U33" s="1">
        <v>15.886324999999999</v>
      </c>
      <c r="V33" s="2" t="s">
        <v>8150</v>
      </c>
      <c r="W33" s="1">
        <v>2583</v>
      </c>
      <c r="X33" s="1">
        <v>300</v>
      </c>
      <c r="Y33" s="1" t="s">
        <v>8151</v>
      </c>
      <c r="Z33" s="1" t="s">
        <v>8152</v>
      </c>
      <c r="AA33" s="2" t="s">
        <v>8153</v>
      </c>
      <c r="AB33" s="1" t="s">
        <v>1205</v>
      </c>
      <c r="AC33" s="1">
        <v>146.63083330000001</v>
      </c>
      <c r="AD33" s="1">
        <v>15.893055560000001</v>
      </c>
      <c r="AE33" s="1">
        <v>146.62958330000001</v>
      </c>
      <c r="AF33" s="1">
        <v>15.88611111</v>
      </c>
      <c r="AG33" s="1">
        <v>25.371876270000001</v>
      </c>
      <c r="AH33" s="1">
        <v>3808</v>
      </c>
      <c r="AI33" s="1" t="s">
        <v>8154</v>
      </c>
      <c r="AJ33" s="1" t="s">
        <v>8155</v>
      </c>
      <c r="AK33" s="1" t="s">
        <v>8156</v>
      </c>
      <c r="AL33" s="1" t="s">
        <v>8157</v>
      </c>
      <c r="AM33" s="1" t="s">
        <v>8158</v>
      </c>
      <c r="AN33" s="1">
        <v>12.6</v>
      </c>
      <c r="AO33" s="1">
        <v>2.21</v>
      </c>
      <c r="AP33" s="1">
        <v>57.1</v>
      </c>
      <c r="AQ33" s="1">
        <v>9.16</v>
      </c>
      <c r="AR33" s="1"/>
      <c r="AX33" s="1"/>
      <c r="AY33" t="s">
        <v>492</v>
      </c>
      <c r="AZ33" s="1"/>
      <c r="BA33" s="1"/>
      <c r="BB33" s="1"/>
      <c r="BE33" s="1" t="s">
        <v>13307</v>
      </c>
      <c r="BF33">
        <v>15.454566</v>
      </c>
      <c r="BG33">
        <v>14.845306000000001</v>
      </c>
      <c r="BH33">
        <v>14.294247</v>
      </c>
      <c r="BI33">
        <v>15.471736</v>
      </c>
      <c r="BJ33">
        <v>16.657429</v>
      </c>
      <c r="BK33">
        <v>14.888750999999999</v>
      </c>
      <c r="BL33">
        <v>16.229158000000002</v>
      </c>
      <c r="BM33">
        <v>14.414782000000001</v>
      </c>
      <c r="BN33">
        <v>15.362247999999999</v>
      </c>
      <c r="CB33" s="11">
        <f t="shared" si="2"/>
        <v>1.717000000000013E-2</v>
      </c>
      <c r="CC33" s="11">
        <f t="shared" si="3"/>
        <v>4.3444999999998402E-2</v>
      </c>
      <c r="CD33" s="11">
        <f t="shared" si="4"/>
        <v>0.12053500000000028</v>
      </c>
      <c r="CF33" s="12">
        <v>1</v>
      </c>
      <c r="CG33" s="12">
        <v>1</v>
      </c>
      <c r="CH33" s="12">
        <v>0</v>
      </c>
    </row>
    <row r="34" spans="1:86">
      <c r="A34" s="1" t="s">
        <v>8927</v>
      </c>
      <c r="B34" s="1">
        <v>158.67833999999999</v>
      </c>
      <c r="C34" s="1">
        <v>11.19735</v>
      </c>
      <c r="D34" s="1">
        <v>1394</v>
      </c>
      <c r="E34" s="1">
        <v>4.6499999999999996E-3</v>
      </c>
      <c r="F34" s="1">
        <v>24.060700000000001</v>
      </c>
      <c r="G34" s="1">
        <v>13.609221</v>
      </c>
      <c r="H34" s="1">
        <v>-18.297320289999998</v>
      </c>
      <c r="I34" s="1" t="s">
        <v>1160</v>
      </c>
      <c r="J34" s="1"/>
      <c r="K34">
        <v>13.608480999999999</v>
      </c>
      <c r="L34">
        <v>12.771699999999999</v>
      </c>
      <c r="M34">
        <v>12.084723</v>
      </c>
      <c r="N34">
        <f t="shared" si="0"/>
        <v>-18.298060290770387</v>
      </c>
      <c r="O34">
        <f t="shared" si="1"/>
        <v>-7.40000000000407E-4</v>
      </c>
      <c r="P34">
        <v>32.533000000000001</v>
      </c>
      <c r="Q34">
        <v>3.2130000000000001</v>
      </c>
      <c r="R34" s="1" t="s">
        <v>8928</v>
      </c>
      <c r="S34" s="1" t="s">
        <v>1161</v>
      </c>
      <c r="T34" s="1">
        <v>158.67833999999999</v>
      </c>
      <c r="U34" s="1">
        <v>11.197346</v>
      </c>
      <c r="V34" s="2" t="s">
        <v>8929</v>
      </c>
      <c r="W34" s="1">
        <v>1599</v>
      </c>
      <c r="X34" s="1">
        <v>635</v>
      </c>
      <c r="Y34" s="1" t="s">
        <v>8930</v>
      </c>
      <c r="Z34" s="1" t="s">
        <v>8931</v>
      </c>
      <c r="AA34" s="2" t="s">
        <v>8932</v>
      </c>
      <c r="AB34" s="1" t="s">
        <v>1205</v>
      </c>
      <c r="AC34" s="1">
        <v>158.67833329999999</v>
      </c>
      <c r="AD34" s="1">
        <v>11.197777779999999</v>
      </c>
      <c r="AE34" s="1">
        <v>158.67833329999999</v>
      </c>
      <c r="AF34" s="1">
        <v>11.196666670000001</v>
      </c>
      <c r="AG34" s="1">
        <v>4</v>
      </c>
      <c r="AH34" s="1">
        <v>1389</v>
      </c>
      <c r="AI34" s="1" t="s">
        <v>8933</v>
      </c>
      <c r="AJ34" s="1" t="s">
        <v>8934</v>
      </c>
      <c r="AK34" s="1" t="s">
        <v>8935</v>
      </c>
      <c r="AL34" s="1" t="s">
        <v>3979</v>
      </c>
      <c r="AM34" s="1" t="s">
        <v>8936</v>
      </c>
      <c r="AN34" s="1">
        <v>24.9</v>
      </c>
      <c r="AO34" s="1">
        <v>1.81</v>
      </c>
      <c r="AP34" s="1">
        <v>31.6</v>
      </c>
      <c r="AQ34" s="1">
        <v>9</v>
      </c>
      <c r="AR34" s="1"/>
      <c r="AX34" s="1"/>
      <c r="AY34" t="s">
        <v>450</v>
      </c>
      <c r="AZ34" s="1"/>
      <c r="BA34" s="1"/>
      <c r="BB34" s="1"/>
      <c r="BE34" t="s">
        <v>13307</v>
      </c>
      <c r="BF34">
        <v>13.523248000000001</v>
      </c>
      <c r="BG34">
        <v>12.624191</v>
      </c>
      <c r="BH34">
        <v>11.772648</v>
      </c>
      <c r="BI34">
        <v>13.608480999999999</v>
      </c>
      <c r="BJ34">
        <v>51.501541000000003</v>
      </c>
      <c r="BK34">
        <v>12.771699999999999</v>
      </c>
      <c r="BL34">
        <v>52.124493000000001</v>
      </c>
      <c r="BM34">
        <v>12.084723</v>
      </c>
      <c r="BN34">
        <v>43.263973</v>
      </c>
      <c r="CB34" s="11">
        <f t="shared" si="2"/>
        <v>8.5232999999998782E-2</v>
      </c>
      <c r="CC34" s="11">
        <f t="shared" si="3"/>
        <v>0.14750899999999945</v>
      </c>
      <c r="CD34" s="11">
        <f t="shared" si="4"/>
        <v>0.3120750000000001</v>
      </c>
      <c r="CF34" s="12">
        <v>1</v>
      </c>
      <c r="CG34" s="12">
        <v>1</v>
      </c>
      <c r="CH34" s="12">
        <v>0</v>
      </c>
    </row>
    <row r="35" spans="1:86">
      <c r="A35" s="1" t="s">
        <v>10314</v>
      </c>
      <c r="B35" s="1">
        <v>174.81137000000001</v>
      </c>
      <c r="C35" s="1">
        <v>14.992430000000001</v>
      </c>
      <c r="D35" s="1">
        <v>4278</v>
      </c>
      <c r="E35" s="1">
        <v>1.4269E-2</v>
      </c>
      <c r="F35" s="1">
        <v>65.195999999999998</v>
      </c>
      <c r="G35" s="1">
        <v>15.792225</v>
      </c>
      <c r="H35" s="1">
        <v>-18.278879759999999</v>
      </c>
      <c r="I35" s="1" t="s">
        <v>1160</v>
      </c>
      <c r="J35" s="1"/>
      <c r="K35">
        <v>15.791297</v>
      </c>
      <c r="L35">
        <v>15.066699</v>
      </c>
      <c r="M35">
        <v>14.412079</v>
      </c>
      <c r="N35">
        <f t="shared" si="0"/>
        <v>-18.279807755406729</v>
      </c>
      <c r="O35">
        <f t="shared" si="1"/>
        <v>-9.280000000000399E-4</v>
      </c>
      <c r="R35" s="1" t="s">
        <v>10315</v>
      </c>
      <c r="S35" s="1" t="s">
        <v>1161</v>
      </c>
      <c r="T35" s="1">
        <v>174.81137000000001</v>
      </c>
      <c r="U35" s="1">
        <v>14.992426</v>
      </c>
      <c r="V35" s="2" t="s">
        <v>10316</v>
      </c>
      <c r="W35" s="1">
        <v>1755</v>
      </c>
      <c r="X35" s="1">
        <v>517</v>
      </c>
      <c r="Y35" s="1" t="s">
        <v>10317</v>
      </c>
      <c r="Z35" s="1" t="s">
        <v>10318</v>
      </c>
      <c r="AA35" s="2" t="s">
        <v>10319</v>
      </c>
      <c r="AB35" s="1" t="s">
        <v>1205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X35" s="1"/>
      <c r="AY35" t="s">
        <v>340</v>
      </c>
      <c r="AZ35" s="1"/>
      <c r="BA35" s="1"/>
      <c r="BB35" s="1"/>
      <c r="BE35" s="1" t="s">
        <v>13307</v>
      </c>
      <c r="BF35">
        <v>15.869336000000001</v>
      </c>
      <c r="BG35">
        <v>15.130005000000001</v>
      </c>
      <c r="BH35">
        <v>14.446788</v>
      </c>
      <c r="BI35">
        <v>15.791297</v>
      </c>
      <c r="BJ35">
        <v>11.659248</v>
      </c>
      <c r="BK35">
        <v>15.066699</v>
      </c>
      <c r="BL35">
        <v>10.925038000000001</v>
      </c>
      <c r="BM35">
        <v>14.412079</v>
      </c>
      <c r="BN35">
        <v>10.302519</v>
      </c>
      <c r="CB35" s="11">
        <f t="shared" si="2"/>
        <v>-7.8039000000000414E-2</v>
      </c>
      <c r="CC35" s="11">
        <f t="shared" si="3"/>
        <v>-6.3306000000000751E-2</v>
      </c>
      <c r="CD35" s="11">
        <f t="shared" si="4"/>
        <v>-3.4708999999999435E-2</v>
      </c>
      <c r="CF35" s="12">
        <v>1</v>
      </c>
      <c r="CG35" s="12">
        <v>1</v>
      </c>
      <c r="CH35" s="12">
        <v>0</v>
      </c>
    </row>
    <row r="36" spans="1:86">
      <c r="A36" s="1" t="s">
        <v>10006</v>
      </c>
      <c r="B36" s="1">
        <v>171.10862</v>
      </c>
      <c r="C36" s="1">
        <v>11.342219999999999</v>
      </c>
      <c r="D36" s="1">
        <v>1060</v>
      </c>
      <c r="E36" s="1">
        <v>3.5360000000000001E-3</v>
      </c>
      <c r="F36" s="1">
        <v>15.9466</v>
      </c>
      <c r="G36" s="1">
        <v>12.763695999999999</v>
      </c>
      <c r="H36" s="1">
        <v>-18.249644499999999</v>
      </c>
      <c r="I36" s="1" t="s">
        <v>1160</v>
      </c>
      <c r="J36" s="1"/>
      <c r="K36">
        <v>12.764996999999999</v>
      </c>
      <c r="L36">
        <v>12.141821</v>
      </c>
      <c r="M36">
        <v>11.671135</v>
      </c>
      <c r="N36">
        <f t="shared" si="0"/>
        <v>-18.248343503222571</v>
      </c>
      <c r="O36">
        <f t="shared" si="1"/>
        <v>1.3009999999997746E-3</v>
      </c>
      <c r="P36">
        <v>17.777999999999999</v>
      </c>
      <c r="Q36">
        <v>2.65</v>
      </c>
      <c r="R36" s="1" t="s">
        <v>10007</v>
      </c>
      <c r="S36" s="1" t="s">
        <v>1161</v>
      </c>
      <c r="T36" s="1">
        <v>171.10862</v>
      </c>
      <c r="U36" s="1">
        <v>11.342212999999999</v>
      </c>
      <c r="V36" s="2" t="s">
        <v>10008</v>
      </c>
      <c r="W36" s="1">
        <v>1605</v>
      </c>
      <c r="X36" s="1">
        <v>17</v>
      </c>
      <c r="Y36" s="1" t="s">
        <v>10009</v>
      </c>
      <c r="Z36" s="1" t="s">
        <v>10010</v>
      </c>
      <c r="AA36" s="2" t="s">
        <v>10011</v>
      </c>
      <c r="AB36" s="1" t="s">
        <v>1205</v>
      </c>
      <c r="AC36" s="1">
        <v>171.11125000000001</v>
      </c>
      <c r="AD36" s="1">
        <v>11.34305556</v>
      </c>
      <c r="AE36" s="1">
        <v>171.1091667</v>
      </c>
      <c r="AF36" s="1">
        <v>11.34166667</v>
      </c>
      <c r="AG36" s="1">
        <v>8.8923720429999999</v>
      </c>
      <c r="AH36" s="1">
        <v>1059</v>
      </c>
      <c r="AI36" s="1" t="s">
        <v>10012</v>
      </c>
      <c r="AJ36" s="1" t="s">
        <v>10013</v>
      </c>
      <c r="AK36" s="1" t="s">
        <v>10014</v>
      </c>
      <c r="AL36" s="1" t="s">
        <v>9566</v>
      </c>
      <c r="AM36" s="1" t="s">
        <v>10015</v>
      </c>
      <c r="AN36" s="1">
        <v>263.2</v>
      </c>
      <c r="AO36" s="1">
        <v>2.39</v>
      </c>
      <c r="AP36" s="1">
        <v>16.3</v>
      </c>
      <c r="AQ36" s="1">
        <v>9.4499999999999993</v>
      </c>
      <c r="AR36" s="1"/>
      <c r="AX36" s="1"/>
      <c r="AY36" t="s">
        <v>316</v>
      </c>
      <c r="AZ36" s="1"/>
      <c r="BA36" s="1"/>
      <c r="BB36" s="1"/>
      <c r="BE36" t="s">
        <v>13307</v>
      </c>
      <c r="BF36">
        <v>12.886911</v>
      </c>
      <c r="BG36">
        <v>12.152398</v>
      </c>
      <c r="BH36">
        <v>11.535297</v>
      </c>
      <c r="BI36">
        <v>12.764996999999999</v>
      </c>
      <c r="BJ36">
        <v>41.620860999999998</v>
      </c>
      <c r="BK36">
        <v>12.141821</v>
      </c>
      <c r="BL36">
        <v>39.066085999999999</v>
      </c>
      <c r="BM36">
        <v>11.671135</v>
      </c>
      <c r="BN36">
        <v>33.251128999999999</v>
      </c>
      <c r="CB36" s="11">
        <f t="shared" si="2"/>
        <v>-0.1219140000000003</v>
      </c>
      <c r="CC36" s="11">
        <f t="shared" si="3"/>
        <v>-1.0576999999999614E-2</v>
      </c>
      <c r="CD36" s="11">
        <f t="shared" si="4"/>
        <v>0.13583799999999968</v>
      </c>
      <c r="CF36" s="12">
        <v>1</v>
      </c>
      <c r="CG36" s="12">
        <v>1</v>
      </c>
      <c r="CH36" s="12">
        <v>0</v>
      </c>
    </row>
    <row r="37" spans="1:86">
      <c r="A37" s="1" t="s">
        <v>10838</v>
      </c>
      <c r="B37" s="1">
        <v>177.1352</v>
      </c>
      <c r="C37" s="1">
        <v>12.705292999999999</v>
      </c>
      <c r="D37" s="1">
        <v>4399.1185930000001</v>
      </c>
      <c r="E37" s="1">
        <v>1.4674E-2</v>
      </c>
      <c r="F37" s="1">
        <v>67.555300000000003</v>
      </c>
      <c r="G37" s="1">
        <v>15.909469</v>
      </c>
      <c r="H37" s="1">
        <v>-18.238828130000002</v>
      </c>
      <c r="I37" s="1" t="s">
        <v>1160</v>
      </c>
      <c r="J37" s="1"/>
      <c r="K37">
        <v>15.923397</v>
      </c>
      <c r="L37">
        <v>15.379724</v>
      </c>
      <c r="M37">
        <v>15.135571000000001</v>
      </c>
      <c r="N37">
        <f t="shared" si="0"/>
        <v>-18.224900134699965</v>
      </c>
      <c r="O37">
        <f t="shared" si="1"/>
        <v>1.392799999999994E-2</v>
      </c>
      <c r="R37" s="1"/>
      <c r="S37" s="1" t="s">
        <v>1161</v>
      </c>
      <c r="T37" s="1">
        <v>177.1352</v>
      </c>
      <c r="U37" s="1">
        <v>12.705292999999999</v>
      </c>
      <c r="V37" s="2" t="s">
        <v>10586</v>
      </c>
      <c r="W37" s="1">
        <v>1609</v>
      </c>
      <c r="X37" s="1">
        <v>427</v>
      </c>
      <c r="Y37" s="1" t="s">
        <v>10587</v>
      </c>
      <c r="Z37" s="1" t="s">
        <v>10844</v>
      </c>
      <c r="AA37" s="2" t="s">
        <v>10700</v>
      </c>
      <c r="AB37" s="1" t="s">
        <v>1205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X37" s="1"/>
      <c r="AY37" t="s">
        <v>381</v>
      </c>
      <c r="AZ37" s="1"/>
      <c r="BA37" s="1"/>
      <c r="BB37" s="1"/>
      <c r="BE37" s="1" t="s">
        <v>13307</v>
      </c>
      <c r="BF37">
        <v>15.865093999999999</v>
      </c>
      <c r="BG37">
        <v>15.33746</v>
      </c>
      <c r="BH37">
        <v>14.863268</v>
      </c>
      <c r="BI37">
        <v>15.923397</v>
      </c>
      <c r="BJ37">
        <v>16.260746000000001</v>
      </c>
      <c r="BK37">
        <v>15.379724</v>
      </c>
      <c r="BL37">
        <v>16.152913999999999</v>
      </c>
      <c r="BM37">
        <v>15.135571000000001</v>
      </c>
      <c r="BN37">
        <v>14.064973999999999</v>
      </c>
      <c r="CB37" s="11">
        <f t="shared" si="2"/>
        <v>5.8303000000000438E-2</v>
      </c>
      <c r="CC37" s="11">
        <f t="shared" si="3"/>
        <v>4.2263999999999413E-2</v>
      </c>
      <c r="CD37" s="11">
        <f t="shared" si="4"/>
        <v>0.27230300000000085</v>
      </c>
      <c r="CF37" s="12">
        <v>1</v>
      </c>
      <c r="CG37" s="12">
        <v>1</v>
      </c>
      <c r="CH37" s="12">
        <v>0</v>
      </c>
    </row>
    <row r="38" spans="1:86">
      <c r="A38" s="1" t="s">
        <v>10701</v>
      </c>
      <c r="B38" s="1">
        <v>177.18333000000001</v>
      </c>
      <c r="C38" s="1">
        <v>14.052910000000001</v>
      </c>
      <c r="D38" s="1">
        <v>3187</v>
      </c>
      <c r="E38" s="1">
        <v>1.0630000000000001E-2</v>
      </c>
      <c r="F38" s="1">
        <v>50.322099999999999</v>
      </c>
      <c r="G38" s="1">
        <v>15.266368</v>
      </c>
      <c r="H38" s="1">
        <v>-18.242425780000001</v>
      </c>
      <c r="I38" s="1" t="s">
        <v>1160</v>
      </c>
      <c r="J38" s="1"/>
      <c r="K38">
        <v>15.286002</v>
      </c>
      <c r="L38">
        <v>14.72533</v>
      </c>
      <c r="M38">
        <v>14.317012999999999</v>
      </c>
      <c r="N38">
        <f t="shared" si="0"/>
        <v>-18.222791782156445</v>
      </c>
      <c r="O38">
        <f t="shared" si="1"/>
        <v>1.9633999999999929E-2</v>
      </c>
      <c r="R38" s="1" t="s">
        <v>10702</v>
      </c>
      <c r="S38" s="1" t="s">
        <v>1161</v>
      </c>
      <c r="T38" s="1">
        <v>177.18333000000001</v>
      </c>
      <c r="U38" s="1">
        <v>14.052906999999999</v>
      </c>
      <c r="V38" s="2" t="s">
        <v>10703</v>
      </c>
      <c r="W38" s="1">
        <v>1762</v>
      </c>
      <c r="X38" s="1">
        <v>256</v>
      </c>
      <c r="Y38" s="1" t="s">
        <v>10704</v>
      </c>
      <c r="Z38" s="1" t="s">
        <v>10705</v>
      </c>
      <c r="AA38" s="2" t="s">
        <v>10706</v>
      </c>
      <c r="AB38" s="1" t="s">
        <v>1205</v>
      </c>
      <c r="AC38" s="1">
        <v>177.1825</v>
      </c>
      <c r="AD38" s="1">
        <v>14.056388889999999</v>
      </c>
      <c r="AE38" s="1">
        <v>177.18333329999999</v>
      </c>
      <c r="AF38" s="1">
        <v>14.05277778</v>
      </c>
      <c r="AG38" s="1">
        <v>13.321757870000001</v>
      </c>
      <c r="AH38" s="1">
        <v>3206</v>
      </c>
      <c r="AI38" s="1" t="s">
        <v>10707</v>
      </c>
      <c r="AJ38" s="1" t="s">
        <v>10708</v>
      </c>
      <c r="AK38" s="1" t="s">
        <v>10709</v>
      </c>
      <c r="AL38" s="1" t="s">
        <v>10710</v>
      </c>
      <c r="AM38" s="1" t="s">
        <v>10711</v>
      </c>
      <c r="AN38" s="1">
        <v>10.9</v>
      </c>
      <c r="AO38" s="1">
        <v>2.0099999999999998</v>
      </c>
      <c r="AP38" s="1">
        <v>48.3</v>
      </c>
      <c r="AQ38" s="1">
        <v>8.9600000000000009</v>
      </c>
      <c r="AR38" s="1" t="s">
        <v>10712</v>
      </c>
      <c r="AS38" s="1" t="s">
        <v>10712</v>
      </c>
      <c r="AX38" s="1"/>
      <c r="AY38" t="s">
        <v>382</v>
      </c>
      <c r="AZ38" s="1" t="s">
        <v>1582</v>
      </c>
      <c r="BA38" s="1"/>
      <c r="BB38" s="1">
        <v>2800</v>
      </c>
      <c r="BE38" s="1" t="s">
        <v>13307</v>
      </c>
      <c r="BF38">
        <v>15.377518</v>
      </c>
      <c r="BG38">
        <v>14.725688999999999</v>
      </c>
      <c r="BH38">
        <v>14.161258</v>
      </c>
      <c r="BI38">
        <v>15.286002</v>
      </c>
      <c r="BJ38">
        <v>18.226288</v>
      </c>
      <c r="BK38">
        <v>14.72533</v>
      </c>
      <c r="BL38">
        <v>16.779413000000002</v>
      </c>
      <c r="BM38">
        <v>14.317012999999999</v>
      </c>
      <c r="BN38">
        <v>14.47865</v>
      </c>
      <c r="CA38" s="1">
        <v>4.9000000000000002E-2</v>
      </c>
      <c r="CB38" s="11">
        <f t="shared" si="2"/>
        <v>-9.1516000000000375E-2</v>
      </c>
      <c r="CC38" s="11">
        <f t="shared" si="3"/>
        <v>-3.5899999999955412E-4</v>
      </c>
      <c r="CD38" s="11">
        <f t="shared" si="4"/>
        <v>0.1557549999999992</v>
      </c>
      <c r="CE38" t="s">
        <v>13482</v>
      </c>
      <c r="CF38" s="12">
        <v>1</v>
      </c>
      <c r="CG38" s="12">
        <v>0</v>
      </c>
      <c r="CH38" s="12">
        <v>2</v>
      </c>
    </row>
    <row r="39" spans="1:86">
      <c r="A39" s="1" t="s">
        <v>10236</v>
      </c>
      <c r="B39" s="1">
        <v>173.90163999999999</v>
      </c>
      <c r="C39" s="1">
        <v>15.975044</v>
      </c>
      <c r="D39" s="1">
        <v>5250.1925170000004</v>
      </c>
      <c r="E39" s="1">
        <v>1.7512901000000001E-2</v>
      </c>
      <c r="F39" s="1">
        <v>79.004499999999993</v>
      </c>
      <c r="G39" s="1">
        <v>16.246769</v>
      </c>
      <c r="H39" s="1">
        <v>-18.24149014</v>
      </c>
      <c r="I39" s="1" t="s">
        <v>1160</v>
      </c>
      <c r="J39" s="1"/>
      <c r="K39">
        <v>16.266829000000001</v>
      </c>
      <c r="L39">
        <v>15.885921</v>
      </c>
      <c r="M39">
        <v>15.545445000000001</v>
      </c>
      <c r="N39">
        <f t="shared" si="0"/>
        <v>-18.221430144395846</v>
      </c>
      <c r="O39">
        <f t="shared" si="1"/>
        <v>2.0060000000000855E-2</v>
      </c>
      <c r="R39" s="1"/>
      <c r="S39" s="1" t="s">
        <v>1161</v>
      </c>
      <c r="T39" s="1">
        <v>173.90163999999999</v>
      </c>
      <c r="U39" s="1">
        <v>15.975044</v>
      </c>
      <c r="V39" s="2" t="s">
        <v>10237</v>
      </c>
      <c r="W39" s="1">
        <v>2503</v>
      </c>
      <c r="X39" s="1">
        <v>86</v>
      </c>
      <c r="Y39" s="1" t="s">
        <v>10238</v>
      </c>
      <c r="Z39" s="1" t="s">
        <v>10239</v>
      </c>
      <c r="AA39" s="2" t="s">
        <v>10240</v>
      </c>
      <c r="AB39" s="1" t="s">
        <v>1205</v>
      </c>
      <c r="AC39" s="1">
        <v>173.90333330000001</v>
      </c>
      <c r="AD39" s="1">
        <v>15.97611111</v>
      </c>
      <c r="AE39" s="1">
        <v>173.90166669999999</v>
      </c>
      <c r="AF39" s="1">
        <v>15.975</v>
      </c>
      <c r="AG39" s="1">
        <v>7.0194731739999998</v>
      </c>
      <c r="AH39" s="1">
        <v>5267</v>
      </c>
      <c r="AI39" s="1" t="s">
        <v>10241</v>
      </c>
      <c r="AJ39" s="1" t="s">
        <v>10242</v>
      </c>
      <c r="AK39" s="1" t="s">
        <v>10243</v>
      </c>
      <c r="AL39" s="1" t="s">
        <v>10244</v>
      </c>
      <c r="AM39" s="1" t="s">
        <v>7433</v>
      </c>
      <c r="AN39" s="1">
        <v>11.3</v>
      </c>
      <c r="AO39" s="1">
        <v>2.13</v>
      </c>
      <c r="AP39" s="1">
        <v>77.400000000000006</v>
      </c>
      <c r="AQ39" s="1">
        <v>9.16</v>
      </c>
      <c r="AR39" s="1"/>
      <c r="AX39" s="1"/>
      <c r="AY39" t="s">
        <v>333</v>
      </c>
      <c r="AZ39" s="1"/>
      <c r="BA39" s="1"/>
      <c r="BB39" s="1"/>
      <c r="BE39" s="1" t="s">
        <v>13307</v>
      </c>
      <c r="BF39">
        <v>16.033608999999998</v>
      </c>
      <c r="BG39">
        <v>15.717815999999999</v>
      </c>
      <c r="BH39">
        <v>15.400404</v>
      </c>
      <c r="BI39">
        <v>16.266829000000001</v>
      </c>
      <c r="BJ39">
        <v>4.2074069999999999</v>
      </c>
      <c r="BK39">
        <v>15.885921</v>
      </c>
      <c r="BL39">
        <v>4.994256</v>
      </c>
      <c r="BM39">
        <v>15.545445000000001</v>
      </c>
      <c r="BN39">
        <v>5.409008</v>
      </c>
      <c r="CB39" s="11">
        <f t="shared" si="2"/>
        <v>0.23322000000000287</v>
      </c>
      <c r="CC39" s="11">
        <f t="shared" si="3"/>
        <v>0.16810500000000062</v>
      </c>
      <c r="CD39" s="11">
        <f t="shared" si="4"/>
        <v>0.14504100000000086</v>
      </c>
      <c r="CF39" s="12">
        <v>1</v>
      </c>
      <c r="CG39" s="12">
        <v>1</v>
      </c>
      <c r="CH39" s="12">
        <v>0</v>
      </c>
    </row>
    <row r="40" spans="1:86">
      <c r="A40" s="1" t="s">
        <v>8973</v>
      </c>
      <c r="B40" s="1">
        <v>153.61905999999999</v>
      </c>
      <c r="C40" s="1">
        <v>15.90293</v>
      </c>
      <c r="D40" s="1">
        <v>3067</v>
      </c>
      <c r="E40" s="1">
        <v>1.023E-2</v>
      </c>
      <c r="F40" s="1">
        <v>47.843299999999999</v>
      </c>
      <c r="G40" s="1">
        <v>15.180063000000001</v>
      </c>
      <c r="H40" s="1">
        <v>-18.219042640000001</v>
      </c>
      <c r="I40" s="1" t="s">
        <v>1160</v>
      </c>
      <c r="J40" s="1"/>
      <c r="K40">
        <v>15.180063000000001</v>
      </c>
      <c r="L40">
        <v>14.830199</v>
      </c>
      <c r="M40">
        <v>14.652293</v>
      </c>
      <c r="N40">
        <f t="shared" si="0"/>
        <v>-18.219042637757386</v>
      </c>
      <c r="O40">
        <f t="shared" si="1"/>
        <v>0</v>
      </c>
      <c r="R40" s="1" t="s">
        <v>8974</v>
      </c>
      <c r="S40" s="1" t="s">
        <v>1161</v>
      </c>
      <c r="T40" s="1">
        <v>153.61905999999999</v>
      </c>
      <c r="U40" s="1">
        <v>15.902927999999999</v>
      </c>
      <c r="V40" s="2" t="s">
        <v>8065</v>
      </c>
      <c r="W40" s="1">
        <v>2587</v>
      </c>
      <c r="X40" s="1">
        <v>43</v>
      </c>
      <c r="Y40" s="1" t="s">
        <v>8975</v>
      </c>
      <c r="Z40" s="1" t="s">
        <v>8976</v>
      </c>
      <c r="AA40" s="2" t="s">
        <v>8835</v>
      </c>
      <c r="AB40" s="1" t="s">
        <v>1205</v>
      </c>
      <c r="AC40" s="1">
        <v>153.62375</v>
      </c>
      <c r="AD40" s="1">
        <v>15.90138889</v>
      </c>
      <c r="AE40" s="1">
        <v>153.61875000000001</v>
      </c>
      <c r="AF40" s="1">
        <v>15.9025</v>
      </c>
      <c r="AG40" s="1">
        <v>17.767297540000001</v>
      </c>
      <c r="AH40" s="1">
        <v>3035</v>
      </c>
      <c r="AI40" s="1" t="s">
        <v>8836</v>
      </c>
      <c r="AJ40" s="1" t="s">
        <v>8837</v>
      </c>
      <c r="AK40" s="1" t="s">
        <v>8715</v>
      </c>
      <c r="AL40" s="1" t="s">
        <v>8716</v>
      </c>
      <c r="AM40" s="1" t="s">
        <v>8717</v>
      </c>
      <c r="AN40" s="1">
        <v>35.5</v>
      </c>
      <c r="AO40" s="1">
        <v>2.21</v>
      </c>
      <c r="AP40" s="1">
        <v>46.1</v>
      </c>
      <c r="AQ40" s="1">
        <v>9.35</v>
      </c>
      <c r="AR40" s="1"/>
      <c r="AX40" s="1"/>
      <c r="AY40" t="s">
        <v>430</v>
      </c>
      <c r="AZ40" s="1"/>
      <c r="BA40" s="1"/>
      <c r="BB40" s="1"/>
      <c r="BE40" s="1" t="s">
        <v>13307</v>
      </c>
      <c r="BF40">
        <v>15.236924</v>
      </c>
      <c r="BG40">
        <v>14.804041</v>
      </c>
      <c r="BH40">
        <v>14.499928000000001</v>
      </c>
      <c r="BI40">
        <v>15.180063000000001</v>
      </c>
      <c r="BJ40">
        <v>17.84845</v>
      </c>
      <c r="BK40">
        <v>14.830199</v>
      </c>
      <c r="BL40">
        <v>16.822039</v>
      </c>
      <c r="BM40">
        <v>14.652293</v>
      </c>
      <c r="BN40">
        <v>14.512708999999999</v>
      </c>
      <c r="CB40" s="11">
        <f t="shared" si="2"/>
        <v>-5.6860999999999606E-2</v>
      </c>
      <c r="CC40" s="11">
        <f t="shared" si="3"/>
        <v>2.615800000000057E-2</v>
      </c>
      <c r="CD40" s="11">
        <f t="shared" si="4"/>
        <v>0.15236499999999964</v>
      </c>
      <c r="CF40" s="12">
        <v>1</v>
      </c>
      <c r="CG40" s="12">
        <v>1</v>
      </c>
      <c r="CH40" s="12">
        <v>0</v>
      </c>
    </row>
    <row r="41" spans="1:86">
      <c r="A41" s="1" t="s">
        <v>8504</v>
      </c>
      <c r="B41" s="1">
        <v>150.76442</v>
      </c>
      <c r="C41" s="1">
        <v>10.745950000000001</v>
      </c>
      <c r="D41" s="1">
        <v>3001</v>
      </c>
      <c r="E41" s="1">
        <v>1.001E-2</v>
      </c>
      <c r="F41" s="1">
        <v>46.545699999999997</v>
      </c>
      <c r="G41" s="1">
        <v>15.150373</v>
      </c>
      <c r="H41" s="1">
        <v>-18.189024830000001</v>
      </c>
      <c r="I41" s="1" t="s">
        <v>1160</v>
      </c>
      <c r="J41" s="1"/>
      <c r="K41">
        <v>15.156605000000001</v>
      </c>
      <c r="L41">
        <v>14.665751</v>
      </c>
      <c r="M41">
        <v>14.610571999999999</v>
      </c>
      <c r="N41">
        <f t="shared" si="0"/>
        <v>-18.182792830181874</v>
      </c>
      <c r="O41">
        <f t="shared" si="1"/>
        <v>6.2320000000006814E-3</v>
      </c>
      <c r="R41" s="1" t="s">
        <v>8505</v>
      </c>
      <c r="S41" s="1" t="s">
        <v>1161</v>
      </c>
      <c r="T41" s="1">
        <v>150.76442</v>
      </c>
      <c r="U41" s="1">
        <v>10.745951</v>
      </c>
      <c r="V41" s="2" t="s">
        <v>8506</v>
      </c>
      <c r="W41" s="1">
        <v>1308</v>
      </c>
      <c r="X41" s="1">
        <v>439</v>
      </c>
      <c r="Y41" s="1" t="s">
        <v>8507</v>
      </c>
      <c r="Z41" s="1" t="s">
        <v>8508</v>
      </c>
      <c r="AA41" s="2" t="s">
        <v>8509</v>
      </c>
      <c r="AB41" s="1" t="s">
        <v>1205</v>
      </c>
      <c r="AC41" s="1">
        <v>150.76124999999999</v>
      </c>
      <c r="AD41" s="1">
        <v>10.749722220000001</v>
      </c>
      <c r="AE41" s="1">
        <v>150.7645833</v>
      </c>
      <c r="AF41" s="1">
        <v>10.74555556</v>
      </c>
      <c r="AG41" s="1">
        <v>19.07858087</v>
      </c>
      <c r="AH41" s="1">
        <v>3007</v>
      </c>
      <c r="AI41" s="1" t="s">
        <v>8510</v>
      </c>
      <c r="AJ41" s="1" t="s">
        <v>8511</v>
      </c>
      <c r="AK41" s="1" t="s">
        <v>8512</v>
      </c>
      <c r="AL41" s="1" t="s">
        <v>8513</v>
      </c>
      <c r="AM41" s="1" t="s">
        <v>8514</v>
      </c>
      <c r="AN41" s="1">
        <v>37.700000000000003</v>
      </c>
      <c r="AO41" s="1">
        <v>2.44</v>
      </c>
      <c r="AP41" s="1">
        <v>45.8</v>
      </c>
      <c r="AQ41" s="1">
        <v>9.4700000000000006</v>
      </c>
      <c r="AR41" s="1"/>
      <c r="AX41" s="1"/>
      <c r="AY41" t="s">
        <v>412</v>
      </c>
      <c r="AZ41" s="1"/>
      <c r="BA41" s="1"/>
      <c r="BB41" s="1"/>
      <c r="BE41" s="1" t="s">
        <v>13307</v>
      </c>
      <c r="BF41">
        <v>15.163202999999999</v>
      </c>
      <c r="BG41">
        <v>14.637998</v>
      </c>
      <c r="BH41">
        <v>14.354545999999999</v>
      </c>
      <c r="BI41">
        <v>15.156605000000001</v>
      </c>
      <c r="BJ41">
        <v>22.366420999999999</v>
      </c>
      <c r="BK41">
        <v>14.665751</v>
      </c>
      <c r="BL41">
        <v>22.151669999999999</v>
      </c>
      <c r="BM41">
        <v>14.610571999999999</v>
      </c>
      <c r="BN41">
        <v>17.461973</v>
      </c>
      <c r="CB41" s="11">
        <f t="shared" si="2"/>
        <v>-6.5979999999985495E-3</v>
      </c>
      <c r="CC41" s="11">
        <f t="shared" si="3"/>
        <v>2.7753000000000583E-2</v>
      </c>
      <c r="CD41" s="11">
        <f t="shared" si="4"/>
        <v>0.25602600000000031</v>
      </c>
      <c r="CF41" s="12">
        <v>1</v>
      </c>
      <c r="CG41" s="12">
        <v>1</v>
      </c>
      <c r="CH41" s="12">
        <v>0</v>
      </c>
    </row>
    <row r="42" spans="1:86">
      <c r="A42" s="1" t="s">
        <v>8222</v>
      </c>
      <c r="B42" s="1">
        <v>146.03555</v>
      </c>
      <c r="C42" s="1">
        <v>11.25413</v>
      </c>
      <c r="D42" s="1">
        <v>5179</v>
      </c>
      <c r="E42" s="1">
        <v>1.7274000000000001E-2</v>
      </c>
      <c r="F42" s="1">
        <v>75.780699999999996</v>
      </c>
      <c r="G42" s="1">
        <v>16.278181</v>
      </c>
      <c r="H42" s="1">
        <v>-18.119612060000001</v>
      </c>
      <c r="I42" s="1" t="s">
        <v>1160</v>
      </c>
      <c r="J42" s="1"/>
      <c r="K42">
        <v>16.262238</v>
      </c>
      <c r="L42">
        <v>15.475804</v>
      </c>
      <c r="M42">
        <v>14.794969999999999</v>
      </c>
      <c r="N42">
        <f t="shared" si="0"/>
        <v>-18.135555063069983</v>
      </c>
      <c r="O42">
        <f t="shared" si="1"/>
        <v>-1.594300000000004E-2</v>
      </c>
      <c r="R42" s="1" t="s">
        <v>8223</v>
      </c>
      <c r="S42" s="1" t="s">
        <v>1161</v>
      </c>
      <c r="T42" s="1">
        <v>146.03555</v>
      </c>
      <c r="U42" s="1">
        <v>11.254132</v>
      </c>
      <c r="V42" s="2" t="s">
        <v>8224</v>
      </c>
      <c r="W42" s="1">
        <v>1742</v>
      </c>
      <c r="X42" s="1">
        <v>144</v>
      </c>
      <c r="Y42" s="1" t="s">
        <v>8225</v>
      </c>
      <c r="Z42" s="1" t="s">
        <v>8226</v>
      </c>
      <c r="AA42" s="2" t="s">
        <v>8227</v>
      </c>
      <c r="AB42" s="1" t="s">
        <v>1205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X42" s="1"/>
      <c r="AY42" t="s">
        <v>488</v>
      </c>
      <c r="AZ42" s="1" t="s">
        <v>1582</v>
      </c>
      <c r="BA42" s="1"/>
      <c r="BB42" s="1">
        <v>2600</v>
      </c>
      <c r="BE42" s="1" t="s">
        <v>13307</v>
      </c>
      <c r="BF42">
        <v>16.193762</v>
      </c>
      <c r="BG42">
        <v>15.373039</v>
      </c>
      <c r="BH42">
        <v>14.583351</v>
      </c>
      <c r="BI42">
        <v>16.262238</v>
      </c>
      <c r="BJ42">
        <v>7.2430060000000003</v>
      </c>
      <c r="BK42">
        <v>15.475804</v>
      </c>
      <c r="BL42">
        <v>6.9473659999999997</v>
      </c>
      <c r="BM42">
        <v>14.794969999999999</v>
      </c>
      <c r="BN42">
        <v>6.4433749999999996</v>
      </c>
      <c r="CB42" s="11">
        <f t="shared" si="2"/>
        <v>6.8476000000000425E-2</v>
      </c>
      <c r="CC42" s="11">
        <f t="shared" si="3"/>
        <v>0.10276499999999977</v>
      </c>
      <c r="CD42" s="11">
        <f t="shared" si="4"/>
        <v>0.21161899999999889</v>
      </c>
      <c r="CF42" s="12">
        <v>1</v>
      </c>
      <c r="CG42" s="12">
        <v>1</v>
      </c>
      <c r="CH42" s="12">
        <v>2</v>
      </c>
    </row>
    <row r="43" spans="1:86">
      <c r="A43" s="1" t="s">
        <v>11033</v>
      </c>
      <c r="B43" s="1">
        <v>202.21754000000001</v>
      </c>
      <c r="C43" s="1">
        <v>11.097</v>
      </c>
      <c r="D43" s="1">
        <v>4273</v>
      </c>
      <c r="E43" s="1">
        <v>1.4252000000000001E-2</v>
      </c>
      <c r="F43" s="1">
        <v>67.421800000000005</v>
      </c>
      <c r="G43" s="1">
        <v>16.025192000000001</v>
      </c>
      <c r="H43" s="1">
        <v>-18.118809710000001</v>
      </c>
      <c r="I43" s="1" t="s">
        <v>1160</v>
      </c>
      <c r="J43" s="1"/>
      <c r="K43">
        <v>16.008993</v>
      </c>
      <c r="L43">
        <v>15.657508999999999</v>
      </c>
      <c r="M43">
        <v>15.546395</v>
      </c>
      <c r="N43">
        <f t="shared" si="0"/>
        <v>-18.135008714792473</v>
      </c>
      <c r="O43">
        <f t="shared" si="1"/>
        <v>-1.6199000000000296E-2</v>
      </c>
      <c r="R43" s="1" t="s">
        <v>11034</v>
      </c>
      <c r="S43" s="1" t="s">
        <v>1161</v>
      </c>
      <c r="T43" s="1">
        <v>202.21754999999999</v>
      </c>
      <c r="U43" s="1">
        <v>11.097004</v>
      </c>
      <c r="V43" s="2" t="s">
        <v>11035</v>
      </c>
      <c r="W43" s="1">
        <v>1699</v>
      </c>
      <c r="X43" s="1">
        <v>258</v>
      </c>
      <c r="Y43" s="1" t="s">
        <v>11036</v>
      </c>
      <c r="Z43" s="1" t="s">
        <v>11037</v>
      </c>
      <c r="AA43" s="2" t="s">
        <v>11038</v>
      </c>
      <c r="AB43" s="1" t="s">
        <v>1205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X43" s="1"/>
      <c r="AY43" t="s">
        <v>288</v>
      </c>
      <c r="AZ43" s="1"/>
      <c r="BA43" s="1"/>
      <c r="BB43" s="1"/>
      <c r="BE43" s="1" t="s">
        <v>13307</v>
      </c>
      <c r="BF43">
        <v>15.96476</v>
      </c>
      <c r="BG43">
        <v>15.628935</v>
      </c>
      <c r="BH43">
        <v>15.397722999999999</v>
      </c>
      <c r="BI43">
        <v>16.008993</v>
      </c>
      <c r="BJ43">
        <v>11.299277</v>
      </c>
      <c r="BK43">
        <v>15.657508999999999</v>
      </c>
      <c r="BL43">
        <v>12.063591000000001</v>
      </c>
      <c r="BM43">
        <v>15.546395</v>
      </c>
      <c r="BN43">
        <v>10.584080999999999</v>
      </c>
      <c r="CB43" s="11">
        <f t="shared" si="2"/>
        <v>4.4233000000000189E-2</v>
      </c>
      <c r="CC43" s="11">
        <f t="shared" si="3"/>
        <v>2.8573999999998989E-2</v>
      </c>
      <c r="CD43" s="11">
        <f t="shared" si="4"/>
        <v>0.14867200000000125</v>
      </c>
      <c r="CF43" s="12">
        <v>1</v>
      </c>
      <c r="CG43" s="12">
        <v>1</v>
      </c>
      <c r="CH43" s="12">
        <v>0</v>
      </c>
    </row>
    <row r="44" spans="1:86">
      <c r="A44" s="1" t="s">
        <v>8550</v>
      </c>
      <c r="B44" s="1">
        <v>151.4633</v>
      </c>
      <c r="C44" s="1">
        <v>12.9613</v>
      </c>
      <c r="D44" s="1">
        <v>2789</v>
      </c>
      <c r="E44" s="1">
        <v>9.3030000000000005E-3</v>
      </c>
      <c r="F44" s="1">
        <v>43.293399999999998</v>
      </c>
      <c r="G44" s="1">
        <v>15.049032</v>
      </c>
      <c r="H44" s="1">
        <v>-18.133076469999999</v>
      </c>
      <c r="I44" s="1" t="s">
        <v>1160</v>
      </c>
      <c r="J44" s="1"/>
      <c r="K44">
        <v>15.060677</v>
      </c>
      <c r="L44">
        <v>14.335243999999999</v>
      </c>
      <c r="M44">
        <v>13.718405000000001</v>
      </c>
      <c r="N44">
        <f t="shared" si="0"/>
        <v>-18.121431469982312</v>
      </c>
      <c r="O44">
        <f t="shared" si="1"/>
        <v>1.1644999999999683E-2</v>
      </c>
      <c r="R44" s="1" t="s">
        <v>8551</v>
      </c>
      <c r="S44" s="1" t="s">
        <v>1161</v>
      </c>
      <c r="T44" s="1">
        <v>151.4633</v>
      </c>
      <c r="U44" s="1">
        <v>12.961302</v>
      </c>
      <c r="V44" s="2" t="s">
        <v>8552</v>
      </c>
      <c r="W44" s="1">
        <v>1744</v>
      </c>
      <c r="X44" s="1">
        <v>583</v>
      </c>
      <c r="Y44" s="1" t="s">
        <v>8553</v>
      </c>
      <c r="Z44" s="1" t="s">
        <v>8554</v>
      </c>
      <c r="AA44" s="2" t="s">
        <v>8555</v>
      </c>
      <c r="AB44" s="1" t="s">
        <v>1205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X44" s="1"/>
      <c r="AY44" t="s">
        <v>415</v>
      </c>
      <c r="AZ44" s="1"/>
      <c r="BA44" s="1"/>
      <c r="BB44" s="1"/>
      <c r="BE44" s="1" t="s">
        <v>13307</v>
      </c>
      <c r="BF44">
        <v>14.992032</v>
      </c>
      <c r="BG44">
        <v>14.242599</v>
      </c>
      <c r="BH44">
        <v>13.572441</v>
      </c>
      <c r="BI44">
        <v>15.060677</v>
      </c>
      <c r="BJ44">
        <v>11.472829000000001</v>
      </c>
      <c r="BK44">
        <v>14.335243999999999</v>
      </c>
      <c r="BL44">
        <v>11.038658</v>
      </c>
      <c r="BM44">
        <v>13.718405000000001</v>
      </c>
      <c r="BN44">
        <v>10.600854</v>
      </c>
      <c r="CB44" s="11">
        <f t="shared" si="2"/>
        <v>6.8645000000000067E-2</v>
      </c>
      <c r="CC44" s="11">
        <f t="shared" si="3"/>
        <v>9.26449999999992E-2</v>
      </c>
      <c r="CD44" s="11">
        <f t="shared" si="4"/>
        <v>0.14596400000000109</v>
      </c>
      <c r="CF44" s="12">
        <v>1</v>
      </c>
      <c r="CG44" s="12">
        <v>1</v>
      </c>
      <c r="CH44" s="12">
        <v>1</v>
      </c>
    </row>
    <row r="45" spans="1:86">
      <c r="A45" s="1" t="s">
        <v>8746</v>
      </c>
      <c r="B45" s="1">
        <v>155.40937</v>
      </c>
      <c r="C45" s="1">
        <v>12.576123000000001</v>
      </c>
      <c r="D45" s="1">
        <v>2911.0809260000001</v>
      </c>
      <c r="E45" s="1">
        <v>9.7103999999999992E-3</v>
      </c>
      <c r="F45" s="1">
        <v>45.070500000000003</v>
      </c>
      <c r="G45" s="1">
        <v>15.195902</v>
      </c>
      <c r="H45" s="1">
        <v>-18.073559880000001</v>
      </c>
      <c r="I45" s="1" t="s">
        <v>1160</v>
      </c>
      <c r="J45" s="1"/>
      <c r="K45">
        <v>15.179004000000001</v>
      </c>
      <c r="L45">
        <v>14.747199999999999</v>
      </c>
      <c r="M45">
        <v>14.647240999999999</v>
      </c>
      <c r="N45">
        <f t="shared" si="0"/>
        <v>-18.090457880219148</v>
      </c>
      <c r="O45">
        <f t="shared" si="1"/>
        <v>-1.6897999999999413E-2</v>
      </c>
      <c r="R45" s="1"/>
      <c r="S45" s="1" t="s">
        <v>1161</v>
      </c>
      <c r="T45" s="1">
        <v>155.40937</v>
      </c>
      <c r="U45" s="1">
        <v>12.576123000000001</v>
      </c>
      <c r="V45" s="2" t="s">
        <v>8747</v>
      </c>
      <c r="W45" s="1">
        <v>1746</v>
      </c>
      <c r="X45" s="1">
        <v>189</v>
      </c>
      <c r="Y45" s="1" t="s">
        <v>8748</v>
      </c>
      <c r="Z45" s="1" t="s">
        <v>8749</v>
      </c>
      <c r="AA45" s="2" t="s">
        <v>8750</v>
      </c>
      <c r="AB45" s="1" t="s">
        <v>1205</v>
      </c>
      <c r="AC45" s="1">
        <v>155.40958330000001</v>
      </c>
      <c r="AD45" s="1">
        <v>12.57888889</v>
      </c>
      <c r="AE45" s="1">
        <v>155.40916669999999</v>
      </c>
      <c r="AF45" s="1">
        <v>12.576111109999999</v>
      </c>
      <c r="AG45" s="1">
        <v>10.10659718</v>
      </c>
      <c r="AH45" s="1">
        <v>2909</v>
      </c>
      <c r="AI45" s="1" t="s">
        <v>8751</v>
      </c>
      <c r="AJ45" s="1" t="s">
        <v>8752</v>
      </c>
      <c r="AK45" s="1" t="s">
        <v>8753</v>
      </c>
      <c r="AL45" s="1" t="s">
        <v>6131</v>
      </c>
      <c r="AM45" s="1" t="s">
        <v>8898</v>
      </c>
      <c r="AN45" s="1">
        <v>36.6</v>
      </c>
      <c r="AO45" s="1">
        <v>2.2599999999999998</v>
      </c>
      <c r="AP45" s="1">
        <v>44.3</v>
      </c>
      <c r="AQ45" s="1">
        <v>9.35</v>
      </c>
      <c r="AR45" s="1"/>
      <c r="AX45" s="1"/>
      <c r="AY45" t="s">
        <v>433</v>
      </c>
      <c r="AZ45" s="1"/>
      <c r="BA45" s="1"/>
      <c r="BB45" s="1"/>
      <c r="BE45" s="1" t="s">
        <v>13307</v>
      </c>
      <c r="BF45">
        <v>15.252126000000001</v>
      </c>
      <c r="BG45">
        <v>14.745835</v>
      </c>
      <c r="BH45">
        <v>14.368836</v>
      </c>
      <c r="BI45">
        <v>15.179004000000001</v>
      </c>
      <c r="BJ45">
        <v>23.618974999999999</v>
      </c>
      <c r="BK45">
        <v>14.747199999999999</v>
      </c>
      <c r="BL45">
        <v>21.80097</v>
      </c>
      <c r="BM45">
        <v>14.647240999999999</v>
      </c>
      <c r="BN45">
        <v>17.784925000000001</v>
      </c>
      <c r="CB45" s="11">
        <f t="shared" si="2"/>
        <v>-7.3121999999999687E-2</v>
      </c>
      <c r="CC45" s="11">
        <f t="shared" si="3"/>
        <v>1.3649999999998386E-3</v>
      </c>
      <c r="CD45" s="11">
        <f t="shared" si="4"/>
        <v>0.27840499999999935</v>
      </c>
      <c r="CF45" s="12">
        <v>0</v>
      </c>
      <c r="CG45" s="12">
        <v>1</v>
      </c>
      <c r="CH45" s="12">
        <v>0</v>
      </c>
    </row>
    <row r="46" spans="1:86">
      <c r="A46" s="1" t="s">
        <v>8391</v>
      </c>
      <c r="B46" s="1">
        <v>147.61413999999999</v>
      </c>
      <c r="C46" s="1">
        <v>12.765499999999999</v>
      </c>
      <c r="D46" s="1">
        <v>1415</v>
      </c>
      <c r="E46" s="1">
        <v>4.7200000000000002E-3</v>
      </c>
      <c r="F46" s="1">
        <v>23.628699999999998</v>
      </c>
      <c r="G46" s="1">
        <v>13.839423999999999</v>
      </c>
      <c r="H46" s="1">
        <v>-18.027775139999999</v>
      </c>
      <c r="I46" s="1" t="s">
        <v>1160</v>
      </c>
      <c r="J46" s="1"/>
      <c r="K46">
        <v>13.826613</v>
      </c>
      <c r="L46">
        <v>13.478600999999999</v>
      </c>
      <c r="M46">
        <v>13.457027</v>
      </c>
      <c r="N46">
        <f t="shared" si="0"/>
        <v>-18.040586141729925</v>
      </c>
      <c r="O46">
        <f t="shared" si="1"/>
        <v>-1.281099999999924E-2</v>
      </c>
      <c r="R46" s="1" t="s">
        <v>8392</v>
      </c>
      <c r="S46" s="1" t="s">
        <v>1161</v>
      </c>
      <c r="T46" s="1">
        <v>147.61413999999999</v>
      </c>
      <c r="U46" s="1">
        <v>12.765495</v>
      </c>
      <c r="V46" s="2" t="s">
        <v>8393</v>
      </c>
      <c r="W46" s="1">
        <v>1743</v>
      </c>
      <c r="X46" s="1">
        <v>380</v>
      </c>
      <c r="Y46" s="1" t="s">
        <v>8394</v>
      </c>
      <c r="Z46" s="1" t="s">
        <v>8395</v>
      </c>
      <c r="AA46" s="2" t="s">
        <v>8396</v>
      </c>
      <c r="AB46" s="1" t="s">
        <v>1205</v>
      </c>
      <c r="AC46" s="1">
        <v>147.60249999999999</v>
      </c>
      <c r="AD46" s="1">
        <v>12.775</v>
      </c>
      <c r="AE46" s="1">
        <v>147.61333329999999</v>
      </c>
      <c r="AF46" s="1">
        <v>12.76527778</v>
      </c>
      <c r="AG46" s="1">
        <v>51.688353659999997</v>
      </c>
      <c r="AH46" s="1">
        <v>1419</v>
      </c>
      <c r="AI46" s="1" t="s">
        <v>8255</v>
      </c>
      <c r="AJ46" s="1" t="s">
        <v>8256</v>
      </c>
      <c r="AK46" s="1" t="s">
        <v>8257</v>
      </c>
      <c r="AL46" s="1" t="s">
        <v>8258</v>
      </c>
      <c r="AM46" s="1" t="s">
        <v>8259</v>
      </c>
      <c r="AN46" s="1">
        <v>203.9</v>
      </c>
      <c r="AO46" s="1">
        <v>2.21</v>
      </c>
      <c r="AP46" s="1">
        <v>22.8</v>
      </c>
      <c r="AQ46" s="1">
        <v>9.59</v>
      </c>
      <c r="AR46" s="1"/>
      <c r="AX46" s="1"/>
      <c r="AY46" t="s">
        <v>501</v>
      </c>
      <c r="AZ46" s="1"/>
      <c r="BA46" s="1"/>
      <c r="BB46" s="1"/>
      <c r="BE46" t="s">
        <v>13307</v>
      </c>
      <c r="BF46">
        <v>13.956039000000001</v>
      </c>
      <c r="BG46">
        <v>13.544905999999999</v>
      </c>
      <c r="BH46">
        <v>13.219189</v>
      </c>
      <c r="BI46">
        <v>13.826613</v>
      </c>
      <c r="BJ46">
        <v>31.105951000000001</v>
      </c>
      <c r="BK46">
        <v>13.478600999999999</v>
      </c>
      <c r="BL46">
        <v>31.512806000000001</v>
      </c>
      <c r="BM46">
        <v>13.457027</v>
      </c>
      <c r="BN46">
        <v>23.499732999999999</v>
      </c>
      <c r="CB46" s="11">
        <f t="shared" si="2"/>
        <v>-0.12942600000000049</v>
      </c>
      <c r="CC46" s="11">
        <f t="shared" si="3"/>
        <v>-6.6304999999999836E-2</v>
      </c>
      <c r="CD46" s="11">
        <f t="shared" si="4"/>
        <v>0.23783799999999999</v>
      </c>
      <c r="CF46" s="12">
        <v>1</v>
      </c>
      <c r="CG46" s="12">
        <v>1</v>
      </c>
      <c r="CH46" s="12">
        <v>0</v>
      </c>
    </row>
    <row r="47" spans="1:86">
      <c r="A47" s="1" t="s">
        <v>9887</v>
      </c>
      <c r="B47" s="1">
        <v>170.57464999999999</v>
      </c>
      <c r="C47" s="1">
        <v>12.722530000000001</v>
      </c>
      <c r="D47" s="1">
        <v>4196</v>
      </c>
      <c r="E47" s="1">
        <v>1.3996E-2</v>
      </c>
      <c r="F47" s="1">
        <v>64.110900000000001</v>
      </c>
      <c r="G47" s="1">
        <v>16.032125000000001</v>
      </c>
      <c r="H47" s="1">
        <v>-18.002534369999999</v>
      </c>
      <c r="I47" s="1" t="s">
        <v>1160</v>
      </c>
      <c r="J47" s="1"/>
      <c r="K47">
        <v>16.046666999999999</v>
      </c>
      <c r="L47">
        <v>15.539636</v>
      </c>
      <c r="M47">
        <v>15.463734000000001</v>
      </c>
      <c r="N47">
        <f t="shared" si="0"/>
        <v>-17.987992368141178</v>
      </c>
      <c r="O47">
        <f t="shared" si="1"/>
        <v>1.4541999999998723E-2</v>
      </c>
      <c r="R47" s="1" t="s">
        <v>9888</v>
      </c>
      <c r="S47" s="1" t="s">
        <v>1161</v>
      </c>
      <c r="T47" s="1">
        <v>170.57464999999999</v>
      </c>
      <c r="U47" s="1">
        <v>12.722531999999999</v>
      </c>
      <c r="V47" s="2" t="s">
        <v>9889</v>
      </c>
      <c r="W47" s="1">
        <v>1605</v>
      </c>
      <c r="X47" s="1">
        <v>573</v>
      </c>
      <c r="Y47" s="1" t="s">
        <v>9890</v>
      </c>
      <c r="Z47" s="1" t="s">
        <v>9891</v>
      </c>
      <c r="AA47" s="2" t="s">
        <v>9892</v>
      </c>
      <c r="AB47" s="1" t="s">
        <v>1205</v>
      </c>
      <c r="AC47" s="1">
        <v>170.57124999999999</v>
      </c>
      <c r="AD47" s="1">
        <v>12.724166670000001</v>
      </c>
      <c r="AE47" s="1">
        <v>170.57416670000001</v>
      </c>
      <c r="AF47" s="1">
        <v>12.722777779999999</v>
      </c>
      <c r="AG47" s="1">
        <v>11.397454850000001</v>
      </c>
      <c r="AH47" s="1">
        <v>4169</v>
      </c>
      <c r="AI47" s="1" t="s">
        <v>9893</v>
      </c>
      <c r="AJ47" s="1" t="s">
        <v>9894</v>
      </c>
      <c r="AK47" s="1" t="s">
        <v>9895</v>
      </c>
      <c r="AL47" s="1" t="s">
        <v>9896</v>
      </c>
      <c r="AM47" s="1" t="s">
        <v>9897</v>
      </c>
      <c r="AN47" s="1">
        <v>15.2</v>
      </c>
      <c r="AO47" s="1">
        <v>2.2799999999999998</v>
      </c>
      <c r="AP47" s="1">
        <v>62</v>
      </c>
      <c r="AQ47" s="1">
        <v>9.2899999999999991</v>
      </c>
      <c r="AR47" s="1"/>
      <c r="AX47" s="1"/>
      <c r="AY47" t="s">
        <v>303</v>
      </c>
      <c r="AZ47" s="1"/>
      <c r="BA47" s="1"/>
      <c r="BB47" s="1"/>
      <c r="BE47" s="1" t="s">
        <v>13307</v>
      </c>
      <c r="BF47">
        <v>15.946196</v>
      </c>
      <c r="BG47">
        <v>15.443662</v>
      </c>
      <c r="BH47">
        <v>15.062249</v>
      </c>
      <c r="BI47">
        <v>16.046666999999999</v>
      </c>
      <c r="BJ47">
        <v>15.566112</v>
      </c>
      <c r="BK47">
        <v>15.539636</v>
      </c>
      <c r="BL47">
        <v>15.030944</v>
      </c>
      <c r="BM47">
        <v>15.463734000000001</v>
      </c>
      <c r="BN47">
        <v>12.693598</v>
      </c>
      <c r="CB47" s="11">
        <f t="shared" si="2"/>
        <v>0.10047099999999887</v>
      </c>
      <c r="CC47" s="11">
        <f t="shared" si="3"/>
        <v>9.5974000000000004E-2</v>
      </c>
      <c r="CD47" s="11">
        <f t="shared" si="4"/>
        <v>0.40148500000000098</v>
      </c>
      <c r="CF47" s="12">
        <v>1</v>
      </c>
      <c r="CG47" s="12">
        <v>0</v>
      </c>
      <c r="CH47" s="12">
        <v>2</v>
      </c>
    </row>
    <row r="48" spans="1:86">
      <c r="A48" s="1" t="s">
        <v>8086</v>
      </c>
      <c r="B48" s="1">
        <v>145.59735000000001</v>
      </c>
      <c r="C48" s="1">
        <v>14.63006</v>
      </c>
      <c r="D48" s="1">
        <v>3879.2825429999998</v>
      </c>
      <c r="E48" s="1">
        <v>1.294E-2</v>
      </c>
      <c r="F48" s="1">
        <v>57.9358</v>
      </c>
      <c r="G48" s="1">
        <v>15.865754000000001</v>
      </c>
      <c r="H48" s="1">
        <v>-17.94898104</v>
      </c>
      <c r="I48" s="1" t="s">
        <v>1160</v>
      </c>
      <c r="J48" s="1"/>
      <c r="K48">
        <v>15.865754000000001</v>
      </c>
      <c r="L48">
        <v>15.634865</v>
      </c>
      <c r="M48">
        <v>15.576139</v>
      </c>
      <c r="N48">
        <f t="shared" si="0"/>
        <v>-17.948981041244281</v>
      </c>
      <c r="O48">
        <f t="shared" si="1"/>
        <v>0</v>
      </c>
      <c r="R48" s="1"/>
      <c r="S48" s="1" t="s">
        <v>1161</v>
      </c>
      <c r="T48" s="1">
        <v>145.59735000000001</v>
      </c>
      <c r="U48" s="1">
        <v>14.63006</v>
      </c>
      <c r="V48" s="2" t="s">
        <v>8087</v>
      </c>
      <c r="W48" s="1">
        <v>2582</v>
      </c>
      <c r="X48" s="1">
        <v>345</v>
      </c>
      <c r="Y48" s="1" t="s">
        <v>8088</v>
      </c>
      <c r="Z48" s="1" t="s">
        <v>8089</v>
      </c>
      <c r="AA48" s="2" t="s">
        <v>8090</v>
      </c>
      <c r="AB48" s="1" t="s">
        <v>1205</v>
      </c>
      <c r="AC48" s="1">
        <v>145.59583330000001</v>
      </c>
      <c r="AD48" s="1">
        <v>14.627777780000001</v>
      </c>
      <c r="AE48" s="1">
        <v>145.59666669999999</v>
      </c>
      <c r="AF48" s="1">
        <v>14.63027778</v>
      </c>
      <c r="AG48" s="1">
        <v>9.4565281050000003</v>
      </c>
      <c r="AH48" s="1">
        <v>3877</v>
      </c>
      <c r="AI48" s="1" t="s">
        <v>8091</v>
      </c>
      <c r="AJ48" s="1" t="s">
        <v>8092</v>
      </c>
      <c r="AK48" s="1" t="s">
        <v>8093</v>
      </c>
      <c r="AL48" s="1" t="s">
        <v>8094</v>
      </c>
      <c r="AM48" s="1" t="s">
        <v>8095</v>
      </c>
      <c r="AN48" s="1">
        <v>19.3</v>
      </c>
      <c r="AO48" s="1">
        <v>1.86</v>
      </c>
      <c r="AP48" s="1">
        <v>58.1</v>
      </c>
      <c r="AQ48" s="1">
        <v>9.18</v>
      </c>
      <c r="AR48" s="1"/>
      <c r="AX48" s="1"/>
      <c r="AY48" t="s">
        <v>486</v>
      </c>
      <c r="AZ48" s="1"/>
      <c r="BA48" s="1"/>
      <c r="BB48" s="1"/>
      <c r="BE48" s="1" t="s">
        <v>13479</v>
      </c>
      <c r="BF48">
        <v>15.870713</v>
      </c>
      <c r="BG48">
        <v>15.554693</v>
      </c>
      <c r="BH48">
        <v>15.420434999999999</v>
      </c>
      <c r="BI48">
        <v>15.865754000000001</v>
      </c>
      <c r="BJ48">
        <v>12.405359000000001</v>
      </c>
      <c r="BK48">
        <v>15.634865</v>
      </c>
      <c r="BL48">
        <v>13.334372</v>
      </c>
      <c r="BM48">
        <v>15.576139</v>
      </c>
      <c r="BN48">
        <v>12.239834</v>
      </c>
      <c r="CB48" s="11">
        <f t="shared" si="2"/>
        <v>-4.9589999999994916E-3</v>
      </c>
      <c r="CC48" s="11">
        <f t="shared" si="3"/>
        <v>8.0171999999999244E-2</v>
      </c>
      <c r="CD48" s="11">
        <f t="shared" si="4"/>
        <v>0.15570400000000006</v>
      </c>
      <c r="CF48" s="12">
        <v>1</v>
      </c>
      <c r="CG48" s="12">
        <v>1</v>
      </c>
      <c r="CH48" s="12">
        <v>0</v>
      </c>
    </row>
    <row r="49" spans="1:86">
      <c r="A49" s="1" t="s">
        <v>9015</v>
      </c>
      <c r="B49" s="1">
        <v>159.34733</v>
      </c>
      <c r="C49" s="1">
        <v>12.156560000000001</v>
      </c>
      <c r="D49" s="1">
        <v>2857</v>
      </c>
      <c r="E49" s="1">
        <v>9.5300000000000003E-3</v>
      </c>
      <c r="F49" s="1">
        <v>46.009900000000002</v>
      </c>
      <c r="G49" s="1">
        <v>15.393715</v>
      </c>
      <c r="H49" s="1">
        <v>-17.920541450000002</v>
      </c>
      <c r="I49" s="1" t="s">
        <v>1160</v>
      </c>
      <c r="J49" s="1"/>
      <c r="K49">
        <v>15.382827000000001</v>
      </c>
      <c r="L49">
        <v>14.949958000000001</v>
      </c>
      <c r="M49">
        <v>14.599367000000001</v>
      </c>
      <c r="N49">
        <f t="shared" si="0"/>
        <v>-17.931429446752652</v>
      </c>
      <c r="O49">
        <f t="shared" si="1"/>
        <v>-1.0887999999999565E-2</v>
      </c>
      <c r="R49" s="1" t="s">
        <v>9016</v>
      </c>
      <c r="S49" s="1" t="s">
        <v>1161</v>
      </c>
      <c r="T49" s="1">
        <v>159.34733</v>
      </c>
      <c r="U49" s="1">
        <v>12.156560000000001</v>
      </c>
      <c r="V49" s="2" t="s">
        <v>9017</v>
      </c>
      <c r="W49" s="1">
        <v>1600</v>
      </c>
      <c r="X49" s="1">
        <v>416</v>
      </c>
      <c r="Y49" s="1" t="s">
        <v>9018</v>
      </c>
      <c r="Z49" s="1" t="s">
        <v>9019</v>
      </c>
      <c r="AA49" s="2" t="s">
        <v>9020</v>
      </c>
      <c r="AB49" s="1" t="s">
        <v>1205</v>
      </c>
      <c r="AC49" s="1">
        <v>159.34916670000001</v>
      </c>
      <c r="AD49" s="1">
        <v>12.1625</v>
      </c>
      <c r="AE49" s="1">
        <v>159.34708330000001</v>
      </c>
      <c r="AF49" s="1">
        <v>12.156388890000001</v>
      </c>
      <c r="AG49" s="1">
        <v>23.189532209999999</v>
      </c>
      <c r="AH49" s="1">
        <v>2857</v>
      </c>
      <c r="AI49" s="1" t="s">
        <v>9021</v>
      </c>
      <c r="AJ49" s="1" t="s">
        <v>9022</v>
      </c>
      <c r="AK49" s="1" t="s">
        <v>9023</v>
      </c>
      <c r="AL49" s="1" t="s">
        <v>9024</v>
      </c>
      <c r="AM49" s="1" t="s">
        <v>9025</v>
      </c>
      <c r="AN49" s="1">
        <v>8.3000000000000007</v>
      </c>
      <c r="AO49" s="1">
        <v>2.19</v>
      </c>
      <c r="AP49" s="1">
        <v>43.5</v>
      </c>
      <c r="AQ49" s="1">
        <v>8.69</v>
      </c>
      <c r="AR49" s="1"/>
      <c r="AX49" s="1"/>
      <c r="AY49" t="s">
        <v>456</v>
      </c>
      <c r="AZ49" s="1"/>
      <c r="BA49" s="1"/>
      <c r="BB49" s="1"/>
      <c r="BE49" s="1" t="s">
        <v>13307</v>
      </c>
      <c r="BF49">
        <v>15.374154000000001</v>
      </c>
      <c r="BG49">
        <v>14.966827</v>
      </c>
      <c r="BH49">
        <v>14.624421</v>
      </c>
      <c r="BI49">
        <v>15.382827000000001</v>
      </c>
      <c r="BJ49">
        <v>12.35108</v>
      </c>
      <c r="BK49">
        <v>14.949958000000001</v>
      </c>
      <c r="BL49">
        <v>12.913008</v>
      </c>
      <c r="BM49">
        <v>14.599367000000001</v>
      </c>
      <c r="BN49">
        <v>13.158391</v>
      </c>
      <c r="CB49" s="11">
        <f t="shared" si="2"/>
        <v>8.6729999999999308E-3</v>
      </c>
      <c r="CC49" s="11">
        <f t="shared" si="3"/>
        <v>-1.6868999999999801E-2</v>
      </c>
      <c r="CD49" s="11">
        <f t="shared" si="4"/>
        <v>-2.5053999999999021E-2</v>
      </c>
      <c r="CF49" s="12">
        <v>1</v>
      </c>
      <c r="CG49" s="12">
        <v>1</v>
      </c>
      <c r="CH49" s="12">
        <v>0</v>
      </c>
    </row>
    <row r="50" spans="1:86">
      <c r="A50" s="1" t="s">
        <v>9600</v>
      </c>
      <c r="B50" s="1">
        <v>166.76396</v>
      </c>
      <c r="C50" s="1">
        <v>12.06006</v>
      </c>
      <c r="D50" s="1">
        <v>1550</v>
      </c>
      <c r="E50" s="1">
        <v>5.1710000000000002E-3</v>
      </c>
      <c r="F50" s="1">
        <v>27.577999999999999</v>
      </c>
      <c r="G50" s="1">
        <v>14.379524</v>
      </c>
      <c r="H50" s="1">
        <v>-17.823289840000001</v>
      </c>
      <c r="I50" s="1" t="s">
        <v>1160</v>
      </c>
      <c r="J50" s="1"/>
      <c r="K50">
        <v>14.352331</v>
      </c>
      <c r="L50">
        <v>13.804458</v>
      </c>
      <c r="M50">
        <v>13.474118000000001</v>
      </c>
      <c r="N50">
        <f t="shared" si="0"/>
        <v>-17.850482836309602</v>
      </c>
      <c r="O50">
        <f t="shared" si="1"/>
        <v>-2.7193000000000467E-2</v>
      </c>
      <c r="R50" s="1" t="s">
        <v>9601</v>
      </c>
      <c r="S50" s="1" t="s">
        <v>1161</v>
      </c>
      <c r="T50" s="1">
        <v>166.76397</v>
      </c>
      <c r="U50" s="1">
        <v>12.060043</v>
      </c>
      <c r="V50" s="2" t="s">
        <v>9602</v>
      </c>
      <c r="W50" s="1">
        <v>1603</v>
      </c>
      <c r="X50" s="1">
        <v>625</v>
      </c>
      <c r="Y50" s="1" t="s">
        <v>9603</v>
      </c>
      <c r="Z50" s="1" t="s">
        <v>9604</v>
      </c>
      <c r="AA50" s="2" t="s">
        <v>9605</v>
      </c>
      <c r="AB50" s="1" t="s">
        <v>1205</v>
      </c>
      <c r="AC50" s="1">
        <v>166.7654167</v>
      </c>
      <c r="AD50" s="1">
        <v>12.06138889</v>
      </c>
      <c r="AE50" s="1">
        <v>166.7641667</v>
      </c>
      <c r="AF50" s="1">
        <v>12.05944444</v>
      </c>
      <c r="AG50" s="1">
        <v>8.2683700699999996</v>
      </c>
      <c r="AH50" s="1">
        <v>1551</v>
      </c>
      <c r="AI50" s="1" t="s">
        <v>9606</v>
      </c>
      <c r="AJ50" s="1" t="s">
        <v>9607</v>
      </c>
      <c r="AK50" s="1" t="s">
        <v>9608</v>
      </c>
      <c r="AL50" s="1" t="s">
        <v>9609</v>
      </c>
      <c r="AM50" s="1" t="s">
        <v>9610</v>
      </c>
      <c r="AN50" s="1">
        <v>76.900000000000006</v>
      </c>
      <c r="AO50" s="1">
        <v>2.14</v>
      </c>
      <c r="AP50" s="1">
        <v>17.5</v>
      </c>
      <c r="AQ50" s="1">
        <v>8.92</v>
      </c>
      <c r="AR50" s="1"/>
      <c r="AX50" s="1"/>
      <c r="AY50" t="s">
        <v>390</v>
      </c>
      <c r="AZ50" s="1"/>
      <c r="BA50" s="1"/>
      <c r="BB50" s="1"/>
      <c r="BE50" s="1" t="s">
        <v>13307</v>
      </c>
      <c r="BF50">
        <v>14.381622999999999</v>
      </c>
      <c r="BG50">
        <v>13.770747</v>
      </c>
      <c r="BH50">
        <v>13.211340999999999</v>
      </c>
      <c r="BI50">
        <v>14.352331</v>
      </c>
      <c r="BJ50">
        <v>25.780429999999999</v>
      </c>
      <c r="BK50">
        <v>13.804458</v>
      </c>
      <c r="BL50">
        <v>23.924944</v>
      </c>
      <c r="BM50">
        <v>13.474118000000001</v>
      </c>
      <c r="BN50">
        <v>20.05518</v>
      </c>
      <c r="CB50" s="11">
        <f t="shared" si="2"/>
        <v>-2.9291999999999874E-2</v>
      </c>
      <c r="CC50" s="11">
        <f t="shared" si="3"/>
        <v>3.3711000000000269E-2</v>
      </c>
      <c r="CD50" s="11">
        <f t="shared" si="4"/>
        <v>0.26277700000000159</v>
      </c>
      <c r="CF50" s="12">
        <v>1</v>
      </c>
      <c r="CG50" s="12">
        <v>1</v>
      </c>
      <c r="CH50" s="12">
        <v>0</v>
      </c>
    </row>
    <row r="51" spans="1:86">
      <c r="A51" s="1" t="s">
        <v>8946</v>
      </c>
      <c r="B51" s="1">
        <v>156.47119000000001</v>
      </c>
      <c r="C51" s="1">
        <v>14.363159</v>
      </c>
      <c r="D51" s="1">
        <v>1388.015654</v>
      </c>
      <c r="E51" s="1">
        <v>4.6299599999999998E-3</v>
      </c>
      <c r="F51" s="1">
        <v>24.1084</v>
      </c>
      <c r="G51" s="1">
        <v>14.047034</v>
      </c>
      <c r="H51" s="1">
        <v>-17.863807940000001</v>
      </c>
      <c r="I51" s="1" t="s">
        <v>1160</v>
      </c>
      <c r="J51" s="1"/>
      <c r="K51">
        <v>14.065222</v>
      </c>
      <c r="L51">
        <v>13.592591000000001</v>
      </c>
      <c r="M51">
        <v>13.627674000000001</v>
      </c>
      <c r="N51">
        <f t="shared" si="0"/>
        <v>-17.845619942756457</v>
      </c>
      <c r="O51">
        <f t="shared" si="1"/>
        <v>1.8188000000000315E-2</v>
      </c>
      <c r="R51" s="1"/>
      <c r="S51" s="1" t="s">
        <v>1161</v>
      </c>
      <c r="T51" s="1">
        <v>156.47119000000001</v>
      </c>
      <c r="U51" s="1">
        <v>14.363159</v>
      </c>
      <c r="V51" s="2" t="s">
        <v>8947</v>
      </c>
      <c r="W51" s="1">
        <v>1747</v>
      </c>
      <c r="X51" s="1">
        <v>325</v>
      </c>
      <c r="Y51" s="1" t="s">
        <v>8838</v>
      </c>
      <c r="Z51" s="1" t="s">
        <v>8839</v>
      </c>
      <c r="AA51" s="2" t="s">
        <v>8840</v>
      </c>
      <c r="AB51" s="1" t="s">
        <v>1205</v>
      </c>
      <c r="AC51" s="1">
        <v>156.47083330000001</v>
      </c>
      <c r="AD51" s="1">
        <v>14.363611110000001</v>
      </c>
      <c r="AE51" s="1">
        <v>156.47083330000001</v>
      </c>
      <c r="AF51" s="1">
        <v>14.36333333</v>
      </c>
      <c r="AG51" s="1">
        <v>1</v>
      </c>
      <c r="AH51" s="1">
        <v>1368</v>
      </c>
      <c r="AI51" s="1" t="s">
        <v>8841</v>
      </c>
      <c r="AJ51" s="1" t="s">
        <v>8842</v>
      </c>
      <c r="AK51" s="1" t="s">
        <v>8843</v>
      </c>
      <c r="AL51" s="1" t="s">
        <v>8844</v>
      </c>
      <c r="AM51" s="1" t="s">
        <v>8845</v>
      </c>
      <c r="AN51" s="1">
        <v>74.5</v>
      </c>
      <c r="AO51" s="1">
        <v>2.2599999999999998</v>
      </c>
      <c r="AP51" s="1">
        <v>22.4</v>
      </c>
      <c r="AQ51" s="1">
        <v>9.1199999999999992</v>
      </c>
      <c r="AR51" s="1"/>
      <c r="AX51" s="1"/>
      <c r="AY51" t="s">
        <v>552</v>
      </c>
      <c r="AZ51" s="1"/>
      <c r="BA51" s="1"/>
      <c r="BB51" s="1"/>
      <c r="BE51" t="s">
        <v>13307</v>
      </c>
      <c r="BF51">
        <v>14.070349</v>
      </c>
      <c r="BG51">
        <v>13.559343</v>
      </c>
      <c r="BH51">
        <v>13.145329</v>
      </c>
      <c r="BI51">
        <v>14.065222</v>
      </c>
      <c r="BJ51">
        <v>32.085757999999998</v>
      </c>
      <c r="BK51">
        <v>13.592591000000001</v>
      </c>
      <c r="BL51">
        <v>33.361561000000002</v>
      </c>
      <c r="BM51">
        <v>13.627674000000001</v>
      </c>
      <c r="BN51">
        <v>25.200234999999999</v>
      </c>
      <c r="CB51" s="11">
        <f t="shared" si="2"/>
        <v>-5.1269999999998817E-3</v>
      </c>
      <c r="CC51" s="11">
        <f t="shared" si="3"/>
        <v>3.3248000000000388E-2</v>
      </c>
      <c r="CD51" s="11">
        <f t="shared" si="4"/>
        <v>0.48234500000000047</v>
      </c>
      <c r="CF51" s="12">
        <v>1</v>
      </c>
      <c r="CG51" s="12">
        <v>1</v>
      </c>
      <c r="CH51" s="12">
        <v>0</v>
      </c>
    </row>
    <row r="52" spans="1:86">
      <c r="A52" s="1" t="s">
        <v>10509</v>
      </c>
      <c r="B52" s="1">
        <v>176.34280999999999</v>
      </c>
      <c r="C52" s="1">
        <v>14.36659</v>
      </c>
      <c r="D52" s="1">
        <v>3360</v>
      </c>
      <c r="E52" s="1">
        <v>1.1207999999999999E-2</v>
      </c>
      <c r="F52" s="1">
        <v>52.923699999999997</v>
      </c>
      <c r="G52" s="1">
        <v>15.79382</v>
      </c>
      <c r="H52" s="1">
        <v>-17.82443099</v>
      </c>
      <c r="I52" s="1" t="s">
        <v>1160</v>
      </c>
      <c r="J52" s="1"/>
      <c r="K52">
        <v>15.772805999999999</v>
      </c>
      <c r="L52">
        <v>15.24023</v>
      </c>
      <c r="M52">
        <v>14.859940999999999</v>
      </c>
      <c r="N52">
        <f t="shared" si="0"/>
        <v>-17.845444994793052</v>
      </c>
      <c r="O52">
        <f t="shared" si="1"/>
        <v>-2.1014000000000976E-2</v>
      </c>
      <c r="R52" s="1" t="s">
        <v>10510</v>
      </c>
      <c r="S52" s="1" t="s">
        <v>1161</v>
      </c>
      <c r="T52" s="1">
        <v>176.34280999999999</v>
      </c>
      <c r="U52" s="1">
        <v>14.366585000000001</v>
      </c>
      <c r="V52" s="2" t="s">
        <v>10511</v>
      </c>
      <c r="W52" s="1">
        <v>1762</v>
      </c>
      <c r="X52" s="1">
        <v>318</v>
      </c>
      <c r="Y52" s="1" t="s">
        <v>10512</v>
      </c>
      <c r="Z52" s="1" t="s">
        <v>10513</v>
      </c>
      <c r="AA52" s="2" t="s">
        <v>10514</v>
      </c>
      <c r="AB52" s="1" t="s">
        <v>1205</v>
      </c>
      <c r="AC52" s="1">
        <v>176.35249999999999</v>
      </c>
      <c r="AD52" s="1">
        <v>14.37833333</v>
      </c>
      <c r="AE52" s="1">
        <v>176.34208330000001</v>
      </c>
      <c r="AF52" s="1">
        <v>14.366666670000001</v>
      </c>
      <c r="AG52" s="1">
        <v>55.530200379999997</v>
      </c>
      <c r="AH52" s="1">
        <v>3342</v>
      </c>
      <c r="AI52" s="1" t="s">
        <v>10515</v>
      </c>
      <c r="AJ52" s="1" t="s">
        <v>10516</v>
      </c>
      <c r="AK52" s="1" t="s">
        <v>10517</v>
      </c>
      <c r="AL52" s="1" t="s">
        <v>10518</v>
      </c>
      <c r="AM52" s="1" t="s">
        <v>2056</v>
      </c>
      <c r="AN52" s="1">
        <v>10.8</v>
      </c>
      <c r="AO52" s="1">
        <v>1.66</v>
      </c>
      <c r="AP52" s="1">
        <v>50.3</v>
      </c>
      <c r="AQ52" s="1">
        <v>8.75</v>
      </c>
      <c r="AR52" s="1" t="s">
        <v>10519</v>
      </c>
      <c r="AS52" s="1" t="s">
        <v>10519</v>
      </c>
      <c r="AX52" s="1"/>
      <c r="AY52" t="s">
        <v>247</v>
      </c>
      <c r="AZ52" s="1" t="s">
        <v>1582</v>
      </c>
      <c r="BA52" s="1"/>
      <c r="BB52" s="1">
        <v>2800</v>
      </c>
      <c r="BE52" s="1" t="s">
        <v>13307</v>
      </c>
      <c r="BF52">
        <v>15.762625999999999</v>
      </c>
      <c r="BG52">
        <v>15.204067999999999</v>
      </c>
      <c r="BH52">
        <v>14.738613000000001</v>
      </c>
      <c r="BI52">
        <v>15.772805999999999</v>
      </c>
      <c r="BJ52">
        <v>20.854417999999999</v>
      </c>
      <c r="BK52">
        <v>15.24023</v>
      </c>
      <c r="BL52">
        <v>20.471921999999999</v>
      </c>
      <c r="BM52">
        <v>14.859940999999999</v>
      </c>
      <c r="BN52">
        <v>18.123405000000002</v>
      </c>
      <c r="CA52" s="1">
        <v>4.9000000000000002E-2</v>
      </c>
      <c r="CB52" s="11">
        <f t="shared" si="2"/>
        <v>1.0180000000000078E-2</v>
      </c>
      <c r="CC52" s="11">
        <f t="shared" si="3"/>
        <v>3.6162000000000916E-2</v>
      </c>
      <c r="CD52" s="11">
        <f t="shared" si="4"/>
        <v>0.12132799999999833</v>
      </c>
      <c r="CE52" t="s">
        <v>13488</v>
      </c>
      <c r="CF52" s="12">
        <v>0</v>
      </c>
      <c r="CG52" s="12">
        <v>0</v>
      </c>
      <c r="CH52" s="12">
        <v>0</v>
      </c>
    </row>
    <row r="53" spans="1:86">
      <c r="A53" s="1" t="s">
        <v>10725</v>
      </c>
      <c r="B53" s="1">
        <v>177.37799999999999</v>
      </c>
      <c r="C53" s="1">
        <v>12.677094</v>
      </c>
      <c r="D53" s="1">
        <v>4002.376487</v>
      </c>
      <c r="E53" s="1">
        <v>1.3350600000000001E-2</v>
      </c>
      <c r="F53" s="1">
        <v>61.976399999999998</v>
      </c>
      <c r="G53" s="1">
        <v>16.158092</v>
      </c>
      <c r="H53" s="1">
        <v>-17.803039729999998</v>
      </c>
      <c r="I53" s="1" t="s">
        <v>1160</v>
      </c>
      <c r="J53" s="1"/>
      <c r="K53">
        <v>16.163443000000001</v>
      </c>
      <c r="L53">
        <v>15.786324</v>
      </c>
      <c r="M53">
        <v>15.348983</v>
      </c>
      <c r="N53">
        <f t="shared" si="0"/>
        <v>-17.797688729672657</v>
      </c>
      <c r="O53">
        <f t="shared" si="1"/>
        <v>5.3510000000009939E-3</v>
      </c>
      <c r="R53" s="1"/>
      <c r="S53" s="1" t="s">
        <v>1161</v>
      </c>
      <c r="T53" s="1">
        <v>177.37799999999999</v>
      </c>
      <c r="U53" s="1">
        <v>12.677094</v>
      </c>
      <c r="V53" s="2" t="s">
        <v>10726</v>
      </c>
      <c r="W53" s="1">
        <v>1609</v>
      </c>
      <c r="X53" s="1">
        <v>464</v>
      </c>
      <c r="Y53" s="1" t="s">
        <v>10727</v>
      </c>
      <c r="Z53" s="1" t="s">
        <v>10728</v>
      </c>
      <c r="AA53" s="2" t="s">
        <v>10729</v>
      </c>
      <c r="AB53" s="1" t="s">
        <v>1205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X53" s="1"/>
      <c r="AY53" t="s">
        <v>384</v>
      </c>
      <c r="AZ53" s="1"/>
      <c r="BA53" s="1"/>
      <c r="BB53" s="1"/>
      <c r="BE53" s="1" t="s">
        <v>13307</v>
      </c>
      <c r="BF53">
        <v>16.182507999999999</v>
      </c>
      <c r="BG53">
        <v>15.826116000000001</v>
      </c>
      <c r="BH53">
        <v>15.470549</v>
      </c>
      <c r="BI53">
        <v>16.163443000000001</v>
      </c>
      <c r="BJ53">
        <v>9.3656210000000009</v>
      </c>
      <c r="BK53">
        <v>15.786324</v>
      </c>
      <c r="BL53">
        <v>9.4644790000000008</v>
      </c>
      <c r="BM53">
        <v>15.348983</v>
      </c>
      <c r="BN53">
        <v>10.972814</v>
      </c>
      <c r="CB53" s="11">
        <f t="shared" si="2"/>
        <v>-1.9064999999997667E-2</v>
      </c>
      <c r="CC53" s="11">
        <f t="shared" si="3"/>
        <v>-3.9792000000000272E-2</v>
      </c>
      <c r="CD53" s="11">
        <f t="shared" si="4"/>
        <v>-0.12156599999999962</v>
      </c>
      <c r="CF53" s="12">
        <v>1</v>
      </c>
      <c r="CG53" s="12">
        <v>1</v>
      </c>
      <c r="CH53" s="12">
        <v>0</v>
      </c>
    </row>
    <row r="54" spans="1:86">
      <c r="A54" s="1" t="s">
        <v>8382</v>
      </c>
      <c r="B54" s="1">
        <v>149.62733</v>
      </c>
      <c r="C54" s="1">
        <v>10.183</v>
      </c>
      <c r="D54" s="1">
        <v>5243</v>
      </c>
      <c r="E54" s="1">
        <v>1.7489999999999999E-2</v>
      </c>
      <c r="F54" s="1">
        <v>76.968299999999999</v>
      </c>
      <c r="G54" s="1">
        <v>16.64995</v>
      </c>
      <c r="H54" s="1">
        <v>-17.781609</v>
      </c>
      <c r="I54" s="1" t="s">
        <v>1160</v>
      </c>
      <c r="J54" s="1"/>
      <c r="K54">
        <v>16.64995</v>
      </c>
      <c r="L54">
        <v>16.12557</v>
      </c>
      <c r="M54">
        <v>15.704186999999999</v>
      </c>
      <c r="N54">
        <f t="shared" si="0"/>
        <v>-17.781609471983277</v>
      </c>
      <c r="O54">
        <f t="shared" si="1"/>
        <v>0</v>
      </c>
      <c r="R54" s="1" t="s">
        <v>8383</v>
      </c>
      <c r="S54" s="1" t="s">
        <v>1161</v>
      </c>
      <c r="T54" s="1">
        <v>149.62732</v>
      </c>
      <c r="U54" s="1">
        <v>10.182997</v>
      </c>
      <c r="V54" s="2" t="s">
        <v>8384</v>
      </c>
      <c r="W54" s="1">
        <v>1307</v>
      </c>
      <c r="X54" s="1">
        <v>237</v>
      </c>
      <c r="Y54" s="1" t="s">
        <v>8385</v>
      </c>
      <c r="Z54" s="1" t="s">
        <v>8386</v>
      </c>
      <c r="AA54" s="2" t="s">
        <v>8387</v>
      </c>
      <c r="AB54" s="1" t="s">
        <v>1205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 t="s">
        <v>8388</v>
      </c>
      <c r="AS54" s="1" t="s">
        <v>8388</v>
      </c>
      <c r="AT54" s="1"/>
      <c r="AU54" s="1"/>
      <c r="AV54" s="1"/>
      <c r="AW54" s="1"/>
      <c r="AX54" s="1"/>
      <c r="AY54" t="s">
        <v>514</v>
      </c>
      <c r="AZ54" s="1"/>
      <c r="BA54" s="1"/>
      <c r="BB54" s="1"/>
      <c r="BE54" t="s">
        <v>13307</v>
      </c>
      <c r="BF54">
        <v>16.627419</v>
      </c>
      <c r="BG54">
        <v>16.105219000000002</v>
      </c>
      <c r="BH54">
        <v>15.650118000000001</v>
      </c>
      <c r="BI54">
        <v>16.64995</v>
      </c>
      <c r="BJ54">
        <v>15.088723999999999</v>
      </c>
      <c r="BK54">
        <v>16.12557</v>
      </c>
      <c r="BL54">
        <v>15.285055</v>
      </c>
      <c r="BM54">
        <v>15.704186999999999</v>
      </c>
      <c r="BN54">
        <v>15.001307000000001</v>
      </c>
      <c r="CA54">
        <v>3.7999999999999999E-2</v>
      </c>
      <c r="CB54" s="11">
        <f t="shared" si="2"/>
        <v>2.2531000000000745E-2</v>
      </c>
      <c r="CC54" s="11">
        <f t="shared" si="3"/>
        <v>2.035099999999801E-2</v>
      </c>
      <c r="CD54" s="11">
        <f t="shared" si="4"/>
        <v>5.4068999999998368E-2</v>
      </c>
      <c r="CE54" t="s">
        <v>13490</v>
      </c>
      <c r="CF54" s="12">
        <v>0</v>
      </c>
      <c r="CG54" s="12">
        <v>1</v>
      </c>
      <c r="CH54" s="12">
        <v>2</v>
      </c>
    </row>
    <row r="55" spans="1:86">
      <c r="A55" s="1" t="s">
        <v>8309</v>
      </c>
      <c r="B55" s="1">
        <v>149.04990000000001</v>
      </c>
      <c r="C55" s="1">
        <v>15.700877</v>
      </c>
      <c r="D55" s="1">
        <v>4735.0629630000003</v>
      </c>
      <c r="E55" s="1">
        <v>1.5794598999999999E-2</v>
      </c>
      <c r="F55" s="1">
        <v>69.955299999999994</v>
      </c>
      <c r="G55" s="1">
        <v>16.455994</v>
      </c>
      <c r="H55" s="1">
        <v>-17.768109119999998</v>
      </c>
      <c r="I55" s="1" t="s">
        <v>1160</v>
      </c>
      <c r="J55" s="1"/>
      <c r="K55">
        <v>16.455994</v>
      </c>
      <c r="L55">
        <v>16.231964000000001</v>
      </c>
      <c r="M55">
        <v>16.051147</v>
      </c>
      <c r="N55">
        <f t="shared" si="0"/>
        <v>-17.768109116909645</v>
      </c>
      <c r="O55">
        <f t="shared" si="1"/>
        <v>0</v>
      </c>
      <c r="R55" s="1"/>
      <c r="S55" s="1" t="s">
        <v>1161</v>
      </c>
      <c r="T55" s="1">
        <v>149.04990000000001</v>
      </c>
      <c r="U55" s="1">
        <v>15.700877</v>
      </c>
      <c r="V55" s="2" t="s">
        <v>8310</v>
      </c>
      <c r="W55" s="1">
        <v>2583</v>
      </c>
      <c r="X55" s="1">
        <v>69</v>
      </c>
      <c r="Y55" s="1" t="s">
        <v>8311</v>
      </c>
      <c r="Z55" s="1" t="s">
        <v>8312</v>
      </c>
      <c r="AA55" s="2" t="s">
        <v>8313</v>
      </c>
      <c r="AB55" s="1" t="s">
        <v>1205</v>
      </c>
      <c r="AC55" s="1">
        <v>149.04958329999999</v>
      </c>
      <c r="AD55" s="1">
        <v>15.704166669999999</v>
      </c>
      <c r="AE55" s="1">
        <v>149.04958329999999</v>
      </c>
      <c r="AF55" s="1">
        <v>15.70083333</v>
      </c>
      <c r="AG55" s="1">
        <v>12</v>
      </c>
      <c r="AH55" s="1">
        <v>4740</v>
      </c>
      <c r="AI55" s="1"/>
      <c r="AJ55" s="1" t="s">
        <v>8314</v>
      </c>
      <c r="AK55" s="1" t="s">
        <v>8315</v>
      </c>
      <c r="AL55" s="1" t="s">
        <v>8316</v>
      </c>
      <c r="AM55" s="1" t="s">
        <v>8317</v>
      </c>
      <c r="AN55" s="1">
        <v>14.1</v>
      </c>
      <c r="AO55" s="1">
        <v>2.11</v>
      </c>
      <c r="AP55" s="1">
        <v>70.2</v>
      </c>
      <c r="AQ55" s="1">
        <v>9.31</v>
      </c>
      <c r="AR55" s="1"/>
      <c r="AX55" s="1"/>
      <c r="AY55" t="s">
        <v>507</v>
      </c>
      <c r="AZ55" s="1"/>
      <c r="BA55" s="1"/>
      <c r="BB55" s="1"/>
      <c r="BE55" t="s">
        <v>13307</v>
      </c>
      <c r="BF55">
        <v>16.479403000000001</v>
      </c>
      <c r="BG55">
        <v>16.224571000000001</v>
      </c>
      <c r="BH55">
        <v>16.006893000000002</v>
      </c>
      <c r="BI55">
        <v>16.455994</v>
      </c>
      <c r="BJ55">
        <v>10.419107</v>
      </c>
      <c r="BK55">
        <v>16.231964000000001</v>
      </c>
      <c r="BL55">
        <v>9.8324850000000001</v>
      </c>
      <c r="BM55">
        <v>16.051147</v>
      </c>
      <c r="BN55">
        <v>9.3995999999999995</v>
      </c>
      <c r="CB55" s="11">
        <f t="shared" si="2"/>
        <v>-2.3409000000000901E-2</v>
      </c>
      <c r="CC55" s="11">
        <f t="shared" si="3"/>
        <v>7.393000000000427E-3</v>
      </c>
      <c r="CD55" s="11">
        <f t="shared" si="4"/>
        <v>4.4253999999998683E-2</v>
      </c>
      <c r="CF55" s="12">
        <v>1</v>
      </c>
      <c r="CG55" s="12">
        <v>1</v>
      </c>
      <c r="CH55" s="12">
        <v>0</v>
      </c>
    </row>
    <row r="56" spans="1:86">
      <c r="A56" s="1" t="s">
        <v>8341</v>
      </c>
      <c r="B56" s="1">
        <v>149.25149999999999</v>
      </c>
      <c r="C56" s="1">
        <v>15.555657999999999</v>
      </c>
      <c r="D56" s="1">
        <v>4337.5416070000001</v>
      </c>
      <c r="E56" s="1">
        <v>1.44686E-2</v>
      </c>
      <c r="F56" s="1">
        <v>64.5411</v>
      </c>
      <c r="G56" s="1">
        <v>16.302565000000001</v>
      </c>
      <c r="H56" s="1">
        <v>-17.746616809999999</v>
      </c>
      <c r="I56" s="1" t="s">
        <v>1160</v>
      </c>
      <c r="J56" s="1"/>
      <c r="K56">
        <v>16.302565000000001</v>
      </c>
      <c r="L56">
        <v>15.713032999999999</v>
      </c>
      <c r="M56">
        <v>15.210175</v>
      </c>
      <c r="N56">
        <f t="shared" si="0"/>
        <v>-17.746616814934953</v>
      </c>
      <c r="O56">
        <f t="shared" si="1"/>
        <v>0</v>
      </c>
      <c r="R56" s="1"/>
      <c r="S56" s="1" t="s">
        <v>1161</v>
      </c>
      <c r="T56" s="1">
        <v>149.25149999999999</v>
      </c>
      <c r="U56" s="1">
        <v>15.555657999999999</v>
      </c>
      <c r="V56" s="2" t="s">
        <v>8342</v>
      </c>
      <c r="W56" s="1">
        <v>2584</v>
      </c>
      <c r="X56" s="1">
        <v>401</v>
      </c>
      <c r="Y56" s="1" t="s">
        <v>8614</v>
      </c>
      <c r="Z56" s="1" t="s">
        <v>8615</v>
      </c>
      <c r="AA56" s="2" t="s">
        <v>8616</v>
      </c>
      <c r="AB56" s="1" t="s">
        <v>1205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X56" s="1"/>
      <c r="AY56" t="s">
        <v>509</v>
      </c>
      <c r="AZ56" s="1"/>
      <c r="BA56" s="1"/>
      <c r="BB56" s="1"/>
      <c r="BE56" s="1" t="s">
        <v>13307</v>
      </c>
      <c r="BF56">
        <v>16.157945999999999</v>
      </c>
      <c r="BG56">
        <v>15.611659</v>
      </c>
      <c r="BH56">
        <v>15.113962000000001</v>
      </c>
      <c r="BI56">
        <v>16.302565000000001</v>
      </c>
      <c r="BJ56">
        <v>3.681241</v>
      </c>
      <c r="BK56">
        <v>15.713032999999999</v>
      </c>
      <c r="BL56">
        <v>4.1407290000000003</v>
      </c>
      <c r="BM56">
        <v>15.210175</v>
      </c>
      <c r="BN56">
        <v>4.1488449999999997</v>
      </c>
      <c r="CB56" s="11">
        <f t="shared" si="2"/>
        <v>0.14461900000000227</v>
      </c>
      <c r="CC56" s="11">
        <f t="shared" si="3"/>
        <v>0.10137399999999985</v>
      </c>
      <c r="CD56" s="11">
        <f t="shared" si="4"/>
        <v>9.6212999999998772E-2</v>
      </c>
      <c r="CF56" s="12">
        <v>1</v>
      </c>
      <c r="CG56" s="12">
        <v>1</v>
      </c>
      <c r="CH56" s="12">
        <v>0</v>
      </c>
    </row>
    <row r="57" spans="1:86">
      <c r="A57" s="1" t="s">
        <v>10320</v>
      </c>
      <c r="B57" s="1">
        <v>174.98126999999999</v>
      </c>
      <c r="C57" s="1">
        <v>13.467230000000001</v>
      </c>
      <c r="D57" s="1">
        <v>3552</v>
      </c>
      <c r="E57" s="1">
        <v>1.1847999999999999E-2</v>
      </c>
      <c r="F57" s="1">
        <v>55.466500000000003</v>
      </c>
      <c r="G57" s="1">
        <v>15.995206</v>
      </c>
      <c r="H57" s="1">
        <v>-17.724948000000001</v>
      </c>
      <c r="I57" s="1" t="s">
        <v>9558</v>
      </c>
      <c r="J57" s="1"/>
      <c r="K57">
        <v>15.995206</v>
      </c>
      <c r="L57">
        <v>15.571656000000001</v>
      </c>
      <c r="M57">
        <v>15.203175999999999</v>
      </c>
      <c r="N57">
        <f t="shared" si="0"/>
        <v>-17.724947811308407</v>
      </c>
      <c r="O57">
        <f t="shared" si="1"/>
        <v>0</v>
      </c>
      <c r="R57" s="1" t="s">
        <v>10321</v>
      </c>
      <c r="S57" s="1" t="s">
        <v>1161</v>
      </c>
      <c r="T57" s="1">
        <v>174.98126999999999</v>
      </c>
      <c r="U57" s="1">
        <v>13.467233999999999</v>
      </c>
      <c r="V57" s="2" t="s">
        <v>10322</v>
      </c>
      <c r="W57" s="1">
        <v>1755</v>
      </c>
      <c r="X57" s="1">
        <v>1</v>
      </c>
      <c r="Y57" s="1" t="s">
        <v>10323</v>
      </c>
      <c r="Z57" s="1" t="s">
        <v>10324</v>
      </c>
      <c r="AA57" s="2" t="s">
        <v>10325</v>
      </c>
      <c r="AB57" s="1" t="s">
        <v>1205</v>
      </c>
      <c r="AC57" s="1">
        <v>174.9866667</v>
      </c>
      <c r="AD57" s="1">
        <v>13.47083333</v>
      </c>
      <c r="AE57" s="1">
        <v>174.98124999999999</v>
      </c>
      <c r="AF57" s="1">
        <v>13.46722222</v>
      </c>
      <c r="AG57" s="1">
        <v>22.991756540000001</v>
      </c>
      <c r="AH57" s="1">
        <v>3547</v>
      </c>
      <c r="AI57" s="1" t="s">
        <v>10326</v>
      </c>
      <c r="AJ57" s="1" t="s">
        <v>10327</v>
      </c>
      <c r="AK57" s="1" t="s">
        <v>10328</v>
      </c>
      <c r="AL57" s="1" t="s">
        <v>10329</v>
      </c>
      <c r="AM57" s="1" t="s">
        <v>6196</v>
      </c>
      <c r="AN57" s="1">
        <v>12.2</v>
      </c>
      <c r="AO57" s="1">
        <v>2.17</v>
      </c>
      <c r="AP57" s="1">
        <v>53.2</v>
      </c>
      <c r="AQ57" s="1">
        <v>9.0399999999999991</v>
      </c>
      <c r="AR57" s="1" t="s">
        <v>10330</v>
      </c>
      <c r="AS57" s="1" t="s">
        <v>10330</v>
      </c>
      <c r="AT57" s="1"/>
      <c r="AU57" s="1"/>
      <c r="AV57" s="1"/>
      <c r="AW57" s="1"/>
      <c r="AX57" s="1"/>
      <c r="AY57" t="s">
        <v>341</v>
      </c>
      <c r="AZ57" s="1"/>
      <c r="BA57" s="1"/>
      <c r="BB57" s="1"/>
      <c r="BE57" s="1" t="s">
        <v>13307</v>
      </c>
      <c r="BF57">
        <v>15.897422000000001</v>
      </c>
      <c r="BG57">
        <v>15.410563</v>
      </c>
      <c r="BH57">
        <v>14.961415000000001</v>
      </c>
      <c r="BI57">
        <v>15.995206</v>
      </c>
      <c r="BJ57">
        <v>24.202002</v>
      </c>
      <c r="BK57">
        <v>15.571656000000001</v>
      </c>
      <c r="BL57">
        <v>43.765965000000001</v>
      </c>
      <c r="BM57">
        <v>15.203175999999999</v>
      </c>
      <c r="BN57">
        <v>21.968692999999998</v>
      </c>
      <c r="CA57" s="1">
        <v>3.5000000000000003E-2</v>
      </c>
      <c r="CB57" s="11">
        <f t="shared" si="2"/>
        <v>9.7783999999998983E-2</v>
      </c>
      <c r="CC57" s="11">
        <f t="shared" si="3"/>
        <v>0.16109300000000104</v>
      </c>
      <c r="CD57" s="11">
        <f t="shared" si="4"/>
        <v>0.24176099999999856</v>
      </c>
      <c r="CE57" t="s">
        <v>13401</v>
      </c>
      <c r="CF57" s="12">
        <v>0</v>
      </c>
      <c r="CG57" s="12">
        <v>1</v>
      </c>
      <c r="CH57" s="12">
        <v>0</v>
      </c>
    </row>
    <row r="58" spans="1:86">
      <c r="A58" s="1" t="s">
        <v>9112</v>
      </c>
      <c r="B58" s="1">
        <v>160.70187999999999</v>
      </c>
      <c r="C58" s="1">
        <v>13.45983</v>
      </c>
      <c r="D58" s="1">
        <v>1216</v>
      </c>
      <c r="E58" s="1">
        <v>4.0559999999999997E-3</v>
      </c>
      <c r="F58" s="1">
        <v>20.923500000000001</v>
      </c>
      <c r="G58" s="1">
        <v>13.954784999999999</v>
      </c>
      <c r="H58" s="1">
        <v>-17.648386670000001</v>
      </c>
      <c r="I58" s="1" t="s">
        <v>1160</v>
      </c>
      <c r="J58" s="1"/>
      <c r="K58">
        <v>13.956272999999999</v>
      </c>
      <c r="L58">
        <v>13.59994</v>
      </c>
      <c r="M58">
        <v>13.569699</v>
      </c>
      <c r="N58">
        <f t="shared" si="0"/>
        <v>-17.646898666642347</v>
      </c>
      <c r="O58">
        <f t="shared" si="1"/>
        <v>1.4880000000001559E-3</v>
      </c>
      <c r="R58" s="1" t="s">
        <v>9113</v>
      </c>
      <c r="S58" s="1" t="s">
        <v>1161</v>
      </c>
      <c r="T58" s="1">
        <v>160.70187000000001</v>
      </c>
      <c r="U58" s="1">
        <v>13.459835999999999</v>
      </c>
      <c r="V58" s="2" t="s">
        <v>9114</v>
      </c>
      <c r="W58" s="1">
        <v>1748</v>
      </c>
      <c r="X58" s="1">
        <v>628</v>
      </c>
      <c r="Y58" s="1" t="s">
        <v>9115</v>
      </c>
      <c r="Z58" s="1" t="s">
        <v>9262</v>
      </c>
      <c r="AA58" s="2" t="s">
        <v>9263</v>
      </c>
      <c r="AB58" s="1" t="s">
        <v>1205</v>
      </c>
      <c r="AC58" s="1">
        <v>160.70625000000001</v>
      </c>
      <c r="AD58" s="1">
        <v>13.461111109999999</v>
      </c>
      <c r="AE58" s="1">
        <v>160.70249999999999</v>
      </c>
      <c r="AF58" s="1">
        <v>13.45972222</v>
      </c>
      <c r="AG58" s="1">
        <v>14.04902381</v>
      </c>
      <c r="AH58" s="1">
        <v>1217</v>
      </c>
      <c r="AI58" s="1" t="s">
        <v>9264</v>
      </c>
      <c r="AJ58" s="1" t="s">
        <v>9265</v>
      </c>
      <c r="AK58" s="1" t="s">
        <v>9266</v>
      </c>
      <c r="AL58" s="1" t="s">
        <v>9267</v>
      </c>
      <c r="AM58" s="1" t="s">
        <v>9268</v>
      </c>
      <c r="AN58" s="1">
        <v>67.599999999999994</v>
      </c>
      <c r="AO58" s="1">
        <v>2.0299999999999998</v>
      </c>
      <c r="AP58" s="1">
        <v>17.5</v>
      </c>
      <c r="AQ58" s="1">
        <v>8.65</v>
      </c>
      <c r="AR58" s="1"/>
      <c r="AX58" s="1"/>
      <c r="AY58" t="s">
        <v>350</v>
      </c>
      <c r="AZ58" s="1"/>
      <c r="BA58" s="1"/>
      <c r="BB58" s="1"/>
      <c r="BE58" t="s">
        <v>13307</v>
      </c>
      <c r="BF58">
        <v>13.966327</v>
      </c>
      <c r="BG58">
        <v>13.644356999999999</v>
      </c>
      <c r="BH58">
        <v>13.488564</v>
      </c>
      <c r="BI58">
        <v>13.956272999999999</v>
      </c>
      <c r="BJ58">
        <v>29.587306999999999</v>
      </c>
      <c r="BK58">
        <v>13.59994</v>
      </c>
      <c r="BL58">
        <v>30.320088999999999</v>
      </c>
      <c r="BM58">
        <v>13.569699</v>
      </c>
      <c r="BN58">
        <v>28.717231999999999</v>
      </c>
      <c r="CB58" s="11">
        <f t="shared" si="2"/>
        <v>-1.0054000000000229E-2</v>
      </c>
      <c r="CC58" s="11">
        <f t="shared" si="3"/>
        <v>-4.4416999999999263E-2</v>
      </c>
      <c r="CD58" s="11">
        <f t="shared" si="4"/>
        <v>8.1134999999999735E-2</v>
      </c>
      <c r="CF58" s="12">
        <v>1</v>
      </c>
      <c r="CG58" s="12">
        <v>1</v>
      </c>
      <c r="CH58" s="12">
        <v>0</v>
      </c>
    </row>
    <row r="59" spans="1:86">
      <c r="A59" s="1" t="s">
        <v>10256</v>
      </c>
      <c r="B59" s="1">
        <v>174.23694</v>
      </c>
      <c r="C59" s="1">
        <v>15.528969999999999</v>
      </c>
      <c r="D59" s="1">
        <v>3960</v>
      </c>
      <c r="E59" s="1">
        <v>1.321E-2</v>
      </c>
      <c r="F59" s="1">
        <v>60.654699999999998</v>
      </c>
      <c r="G59" s="1">
        <v>16.385093999999999</v>
      </c>
      <c r="H59" s="1">
        <v>-17.5292283</v>
      </c>
      <c r="I59" s="1" t="s">
        <v>1160</v>
      </c>
      <c r="J59" s="1"/>
      <c r="K59">
        <v>16.370740999999999</v>
      </c>
      <c r="L59">
        <v>16.136543</v>
      </c>
      <c r="M59">
        <v>15.841836000000001</v>
      </c>
      <c r="N59">
        <f t="shared" si="0"/>
        <v>-17.543581295178623</v>
      </c>
      <c r="O59">
        <f t="shared" si="1"/>
        <v>-1.4352999999999838E-2</v>
      </c>
      <c r="R59" s="1" t="s">
        <v>10257</v>
      </c>
      <c r="S59" s="1" t="s">
        <v>1161</v>
      </c>
      <c r="T59" s="1">
        <v>174.23694</v>
      </c>
      <c r="U59" s="1">
        <v>15.528971</v>
      </c>
      <c r="V59" s="2" t="s">
        <v>10258</v>
      </c>
      <c r="W59" s="1">
        <v>1755</v>
      </c>
      <c r="X59" s="1">
        <v>416</v>
      </c>
      <c r="Y59" s="1" t="s">
        <v>10259</v>
      </c>
      <c r="Z59" s="1" t="s">
        <v>10260</v>
      </c>
      <c r="AA59" s="2" t="s">
        <v>10261</v>
      </c>
      <c r="AB59" s="1" t="s">
        <v>1205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X59" s="1"/>
      <c r="AY59" t="s">
        <v>335</v>
      </c>
      <c r="AZ59" s="1"/>
      <c r="BA59" s="1"/>
      <c r="BB59" s="1"/>
      <c r="BE59" t="s">
        <v>13307</v>
      </c>
      <c r="BF59">
        <v>16.059341</v>
      </c>
      <c r="BG59">
        <v>15.830947</v>
      </c>
      <c r="BH59">
        <v>15.644024999999999</v>
      </c>
      <c r="BI59">
        <v>16.370740999999999</v>
      </c>
      <c r="BJ59">
        <v>8.9935030000000005</v>
      </c>
      <c r="BK59">
        <v>16.136543</v>
      </c>
      <c r="BL59">
        <v>10.169376</v>
      </c>
      <c r="BM59">
        <v>15.841836000000001</v>
      </c>
      <c r="BN59">
        <v>12.541181</v>
      </c>
      <c r="CB59" s="11">
        <f t="shared" si="2"/>
        <v>0.31139999999999901</v>
      </c>
      <c r="CC59" s="11">
        <f t="shared" si="3"/>
        <v>0.30559599999999953</v>
      </c>
      <c r="CD59" s="11">
        <f t="shared" si="4"/>
        <v>0.19781100000000151</v>
      </c>
      <c r="CF59" s="12">
        <v>1</v>
      </c>
      <c r="CG59" s="12">
        <v>1</v>
      </c>
      <c r="CH59" s="12">
        <v>0</v>
      </c>
    </row>
    <row r="60" spans="1:86">
      <c r="A60" s="1" t="s">
        <v>10908</v>
      </c>
      <c r="B60" s="1">
        <v>198.07272</v>
      </c>
      <c r="C60" s="1">
        <v>12.86835</v>
      </c>
      <c r="D60" s="1">
        <v>3392</v>
      </c>
      <c r="E60" s="1">
        <v>1.1313999999999999E-2</v>
      </c>
      <c r="F60" s="1">
        <v>54.1374</v>
      </c>
      <c r="G60" s="1">
        <v>16.153334000000001</v>
      </c>
      <c r="H60" s="1">
        <v>-17.514152970000001</v>
      </c>
      <c r="I60" s="1" t="s">
        <v>1160</v>
      </c>
      <c r="J60" s="1"/>
      <c r="K60">
        <v>16.136917</v>
      </c>
      <c r="L60">
        <v>15.808236000000001</v>
      </c>
      <c r="M60">
        <v>15.560124</v>
      </c>
      <c r="N60">
        <f t="shared" si="0"/>
        <v>-17.530569972653861</v>
      </c>
      <c r="O60">
        <f t="shared" si="1"/>
        <v>-1.641700000000057E-2</v>
      </c>
      <c r="R60" s="1" t="s">
        <v>10909</v>
      </c>
      <c r="S60" s="1" t="s">
        <v>1161</v>
      </c>
      <c r="T60" s="1">
        <v>198.07254</v>
      </c>
      <c r="U60" s="1">
        <v>12.868475</v>
      </c>
      <c r="V60" s="2" t="s">
        <v>10910</v>
      </c>
      <c r="W60" s="1">
        <v>1697</v>
      </c>
      <c r="X60" s="1">
        <v>420</v>
      </c>
      <c r="Y60" s="1" t="s">
        <v>10911</v>
      </c>
      <c r="Z60" s="1" t="s">
        <v>10769</v>
      </c>
      <c r="AA60" s="2" t="s">
        <v>10770</v>
      </c>
      <c r="AB60" s="1" t="s">
        <v>1205</v>
      </c>
      <c r="AC60" s="1">
        <v>198.07041670000001</v>
      </c>
      <c r="AD60" s="1">
        <v>12.865</v>
      </c>
      <c r="AE60" s="1">
        <v>198.07249999999999</v>
      </c>
      <c r="AF60" s="1">
        <v>12.86833333</v>
      </c>
      <c r="AG60" s="1">
        <v>14.05207087</v>
      </c>
      <c r="AH60" s="1">
        <v>3369</v>
      </c>
      <c r="AI60" s="1"/>
      <c r="AJ60" s="1" t="s">
        <v>10771</v>
      </c>
      <c r="AK60" s="1" t="s">
        <v>10772</v>
      </c>
      <c r="AL60" s="1" t="s">
        <v>10773</v>
      </c>
      <c r="AM60" s="1" t="s">
        <v>3068</v>
      </c>
      <c r="AN60" s="1">
        <v>9.9</v>
      </c>
      <c r="AO60" s="1">
        <v>2.12</v>
      </c>
      <c r="AP60" s="1">
        <v>50.5</v>
      </c>
      <c r="AQ60" s="1">
        <v>8.85</v>
      </c>
      <c r="AR60" s="1"/>
      <c r="AX60" s="1"/>
      <c r="AY60" t="s">
        <v>277</v>
      </c>
      <c r="AZ60" s="1"/>
      <c r="BA60" s="1"/>
      <c r="BB60" s="1"/>
      <c r="BE60" s="1" t="s">
        <v>13307</v>
      </c>
      <c r="BF60">
        <v>16.154751000000001</v>
      </c>
      <c r="BG60">
        <v>15.822666</v>
      </c>
      <c r="BH60">
        <v>15.560663</v>
      </c>
      <c r="BI60">
        <v>16.136917</v>
      </c>
      <c r="BJ60">
        <v>10.503716000000001</v>
      </c>
      <c r="BK60">
        <v>15.808236000000001</v>
      </c>
      <c r="BL60">
        <v>10.857105000000001</v>
      </c>
      <c r="BM60">
        <v>15.560124</v>
      </c>
      <c r="BN60">
        <v>11.1035</v>
      </c>
      <c r="CB60" s="11">
        <f t="shared" si="2"/>
        <v>-1.7834000000000572E-2</v>
      </c>
      <c r="CC60" s="11">
        <f t="shared" si="3"/>
        <v>-1.4429999999999055E-2</v>
      </c>
      <c r="CD60" s="11">
        <f t="shared" si="4"/>
        <v>-5.3899999999984516E-4</v>
      </c>
      <c r="CF60" s="12">
        <v>1</v>
      </c>
      <c r="CG60" s="12">
        <v>1</v>
      </c>
      <c r="CH60" s="12">
        <v>0</v>
      </c>
    </row>
    <row r="61" spans="1:86">
      <c r="A61" s="1" t="s">
        <v>8670</v>
      </c>
      <c r="B61" s="1">
        <v>152.84765999999999</v>
      </c>
      <c r="C61" s="1">
        <v>13.77825</v>
      </c>
      <c r="D61" s="1">
        <v>5081</v>
      </c>
      <c r="E61" s="1">
        <v>1.6948999999999999E-2</v>
      </c>
      <c r="F61" s="1">
        <v>75.015299999999996</v>
      </c>
      <c r="G61" s="1">
        <v>16.895786000000001</v>
      </c>
      <c r="H61" s="1">
        <v>-17.479963250000001</v>
      </c>
      <c r="I61" s="1" t="s">
        <v>1160</v>
      </c>
      <c r="J61" s="1"/>
      <c r="K61">
        <v>16.908342000000001</v>
      </c>
      <c r="L61">
        <v>16.549188999999998</v>
      </c>
      <c r="M61">
        <v>16.377554</v>
      </c>
      <c r="N61">
        <f t="shared" si="0"/>
        <v>-17.467407252152189</v>
      </c>
      <c r="O61">
        <f t="shared" si="1"/>
        <v>1.2556000000000012E-2</v>
      </c>
      <c r="R61" s="1" t="s">
        <v>8671</v>
      </c>
      <c r="S61" s="1" t="s">
        <v>1161</v>
      </c>
      <c r="T61" s="1">
        <v>152.84765999999999</v>
      </c>
      <c r="U61" s="1">
        <v>13.778255</v>
      </c>
      <c r="V61" s="2" t="s">
        <v>8672</v>
      </c>
      <c r="W61" s="1">
        <v>1745</v>
      </c>
      <c r="X61" s="1">
        <v>405</v>
      </c>
      <c r="Y61" s="1" t="s">
        <v>8673</v>
      </c>
      <c r="Z61" s="1" t="s">
        <v>8674</v>
      </c>
      <c r="AA61" s="2" t="s">
        <v>8675</v>
      </c>
      <c r="AB61" s="1" t="s">
        <v>1205</v>
      </c>
      <c r="AC61" s="1">
        <v>152.85624999999999</v>
      </c>
      <c r="AD61" s="1">
        <v>13.788888890000001</v>
      </c>
      <c r="AE61" s="1">
        <v>152.8475</v>
      </c>
      <c r="AF61" s="1">
        <v>13.778333330000001</v>
      </c>
      <c r="AG61" s="1">
        <v>48.784467470000003</v>
      </c>
      <c r="AH61" s="1">
        <v>5076</v>
      </c>
      <c r="AI61" s="1"/>
      <c r="AJ61" s="1" t="s">
        <v>8676</v>
      </c>
      <c r="AK61" s="1" t="s">
        <v>8677</v>
      </c>
      <c r="AL61" s="1" t="s">
        <v>8678</v>
      </c>
      <c r="AM61" s="1" t="s">
        <v>1763</v>
      </c>
      <c r="AN61" s="1">
        <v>6.4</v>
      </c>
      <c r="AO61" s="1">
        <v>2.17</v>
      </c>
      <c r="AP61" s="1">
        <v>74.900000000000006</v>
      </c>
      <c r="AQ61" s="1">
        <v>8.7899999999999991</v>
      </c>
      <c r="AR61" s="1"/>
      <c r="AX61" s="1"/>
      <c r="AY61" t="s">
        <v>426</v>
      </c>
      <c r="AZ61" s="1"/>
      <c r="BA61" s="1"/>
      <c r="BB61" s="1"/>
      <c r="BE61" t="s">
        <v>13307</v>
      </c>
      <c r="BF61">
        <v>16.955342999999999</v>
      </c>
      <c r="BG61">
        <v>16.539186000000001</v>
      </c>
      <c r="BH61">
        <v>16.293209000000001</v>
      </c>
      <c r="BI61">
        <v>16.908342000000001</v>
      </c>
      <c r="BJ61">
        <v>10.139165</v>
      </c>
      <c r="BK61">
        <v>16.549188999999998</v>
      </c>
      <c r="BL61">
        <v>10.392353999999999</v>
      </c>
      <c r="BM61">
        <v>16.377554</v>
      </c>
      <c r="BN61">
        <v>11.264414</v>
      </c>
      <c r="CB61" s="11">
        <f t="shared" si="2"/>
        <v>-4.7000999999998072E-2</v>
      </c>
      <c r="CC61" s="11">
        <f t="shared" si="3"/>
        <v>1.0002999999997542E-2</v>
      </c>
      <c r="CD61" s="11">
        <f t="shared" si="4"/>
        <v>8.4344999999999004E-2</v>
      </c>
      <c r="CF61" s="12">
        <v>1</v>
      </c>
      <c r="CG61" s="12">
        <v>1</v>
      </c>
      <c r="CH61" s="12">
        <v>0</v>
      </c>
    </row>
    <row r="62" spans="1:86">
      <c r="A62" s="1" t="s">
        <v>8456</v>
      </c>
      <c r="B62" s="1">
        <v>150.27149</v>
      </c>
      <c r="C62" s="1">
        <v>14.947635999999999</v>
      </c>
      <c r="D62" s="1">
        <v>4755.7484210000002</v>
      </c>
      <c r="E62" s="1">
        <v>1.5863598999999999E-2</v>
      </c>
      <c r="F62" s="1">
        <v>70.357600000000005</v>
      </c>
      <c r="G62" s="1">
        <v>16.804107999999999</v>
      </c>
      <c r="H62" s="1">
        <v>-17.432447079999999</v>
      </c>
      <c r="I62" s="1" t="s">
        <v>1160</v>
      </c>
      <c r="J62" s="1"/>
      <c r="K62">
        <v>16.804107999999999</v>
      </c>
      <c r="L62">
        <v>16.344245999999998</v>
      </c>
      <c r="M62">
        <v>15.971375999999999</v>
      </c>
      <c r="N62">
        <f t="shared" si="0"/>
        <v>-17.432447083110347</v>
      </c>
      <c r="O62">
        <f t="shared" si="1"/>
        <v>0</v>
      </c>
      <c r="R62" s="1"/>
      <c r="S62" s="1" t="s">
        <v>1161</v>
      </c>
      <c r="T62" s="1">
        <v>150.27149</v>
      </c>
      <c r="U62" s="1">
        <v>14.947635999999999</v>
      </c>
      <c r="V62" s="2" t="s">
        <v>8457</v>
      </c>
      <c r="W62" s="1">
        <v>2586</v>
      </c>
      <c r="X62" s="1">
        <v>330</v>
      </c>
      <c r="Y62" s="1" t="s">
        <v>8458</v>
      </c>
      <c r="Z62" s="1" t="s">
        <v>8459</v>
      </c>
      <c r="AA62" s="2" t="s">
        <v>8460</v>
      </c>
      <c r="AB62" s="1" t="s">
        <v>1205</v>
      </c>
      <c r="AC62" s="1">
        <v>150.27416669999999</v>
      </c>
      <c r="AD62" s="1">
        <v>14.946666670000001</v>
      </c>
      <c r="AE62" s="1">
        <v>150.27125000000001</v>
      </c>
      <c r="AF62" s="1">
        <v>14.947777779999999</v>
      </c>
      <c r="AG62" s="1">
        <v>10.904831939999999</v>
      </c>
      <c r="AH62" s="1">
        <v>4745</v>
      </c>
      <c r="AI62" s="1"/>
      <c r="AJ62" s="1" t="s">
        <v>8461</v>
      </c>
      <c r="AK62" s="1" t="s">
        <v>8462</v>
      </c>
      <c r="AL62" s="1" t="s">
        <v>8463</v>
      </c>
      <c r="AM62" s="1" t="s">
        <v>4849</v>
      </c>
      <c r="AN62" s="1">
        <v>17.8</v>
      </c>
      <c r="AO62" s="1">
        <v>2.2400000000000002</v>
      </c>
      <c r="AP62" s="1">
        <v>70.3</v>
      </c>
      <c r="AQ62" s="1">
        <v>9.43</v>
      </c>
      <c r="AR62" s="1"/>
      <c r="AX62" s="1"/>
      <c r="AY62" t="s">
        <v>408</v>
      </c>
      <c r="AZ62" s="1"/>
      <c r="BA62" s="1"/>
      <c r="BB62" s="1"/>
      <c r="BE62" t="s">
        <v>13307</v>
      </c>
      <c r="BF62">
        <v>16.870028000000001</v>
      </c>
      <c r="BG62">
        <v>16.376636999999999</v>
      </c>
      <c r="BH62">
        <v>15.891434</v>
      </c>
      <c r="BI62">
        <v>16.804107999999999</v>
      </c>
      <c r="BJ62">
        <v>6.3616070000000002</v>
      </c>
      <c r="BK62">
        <v>16.344245999999998</v>
      </c>
      <c r="BL62">
        <v>6.3067950000000002</v>
      </c>
      <c r="BM62">
        <v>15.971375999999999</v>
      </c>
      <c r="BN62">
        <v>5.8396330000000001</v>
      </c>
      <c r="CB62" s="11">
        <f t="shared" si="2"/>
        <v>-6.5920000000001977E-2</v>
      </c>
      <c r="CC62" s="11">
        <f t="shared" si="3"/>
        <v>-3.2391000000000503E-2</v>
      </c>
      <c r="CD62" s="11">
        <f t="shared" si="4"/>
        <v>7.9941999999999069E-2</v>
      </c>
      <c r="CF62" s="12">
        <v>1</v>
      </c>
      <c r="CG62" s="12">
        <v>1</v>
      </c>
      <c r="CH62" s="12">
        <v>0</v>
      </c>
    </row>
    <row r="63" spans="1:86">
      <c r="A63" s="1" t="s">
        <v>9283</v>
      </c>
      <c r="B63" s="1">
        <v>161.97470999999999</v>
      </c>
      <c r="C63" s="1">
        <v>10.89781</v>
      </c>
      <c r="D63" s="1">
        <v>2797</v>
      </c>
      <c r="E63" s="1">
        <v>9.3299999999999998E-3</v>
      </c>
      <c r="F63" s="1">
        <v>43.845700000000001</v>
      </c>
      <c r="G63" s="1">
        <v>15.752295</v>
      </c>
      <c r="H63" s="1">
        <v>-17.457340039999998</v>
      </c>
      <c r="I63" s="1" t="s">
        <v>1160</v>
      </c>
      <c r="J63" s="1"/>
      <c r="K63">
        <v>15.779044000000001</v>
      </c>
      <c r="L63">
        <v>15.455498</v>
      </c>
      <c r="M63">
        <v>15.836812</v>
      </c>
      <c r="N63">
        <f t="shared" si="0"/>
        <v>-17.430591040067711</v>
      </c>
      <c r="O63">
        <f t="shared" si="1"/>
        <v>2.6749000000000578E-2</v>
      </c>
      <c r="R63" s="1" t="s">
        <v>9284</v>
      </c>
      <c r="S63" s="1" t="s">
        <v>1161</v>
      </c>
      <c r="T63" s="1">
        <v>161.97470999999999</v>
      </c>
      <c r="U63" s="1">
        <v>10.897805999999999</v>
      </c>
      <c r="V63" s="2" t="s">
        <v>9285</v>
      </c>
      <c r="W63" s="1">
        <v>1601</v>
      </c>
      <c r="X63" s="1">
        <v>95</v>
      </c>
      <c r="Y63" s="1" t="s">
        <v>9286</v>
      </c>
      <c r="Z63" s="1" t="s">
        <v>9287</v>
      </c>
      <c r="AA63" s="2" t="s">
        <v>9288</v>
      </c>
      <c r="AB63" s="1" t="s">
        <v>1205</v>
      </c>
      <c r="AC63" s="1">
        <v>161.97208330000001</v>
      </c>
      <c r="AD63" s="1">
        <v>10.9</v>
      </c>
      <c r="AE63" s="1">
        <v>161.97458330000001</v>
      </c>
      <c r="AF63" s="1">
        <v>10.89777778</v>
      </c>
      <c r="AG63" s="1">
        <v>11.92074931</v>
      </c>
      <c r="AH63" s="1">
        <v>2799</v>
      </c>
      <c r="AI63" s="1" t="s">
        <v>9289</v>
      </c>
      <c r="AJ63" s="1" t="s">
        <v>9290</v>
      </c>
      <c r="AK63" s="1" t="s">
        <v>9291</v>
      </c>
      <c r="AL63" s="1" t="s">
        <v>9292</v>
      </c>
      <c r="AM63" s="1" t="s">
        <v>9293</v>
      </c>
      <c r="AN63" s="1">
        <v>28.4</v>
      </c>
      <c r="AO63" s="1">
        <v>2.2400000000000002</v>
      </c>
      <c r="AP63" s="1">
        <v>42.7</v>
      </c>
      <c r="AQ63" s="1">
        <v>9.18</v>
      </c>
      <c r="AR63" s="1"/>
      <c r="AX63" s="1"/>
      <c r="AY63" t="s">
        <v>364</v>
      </c>
      <c r="AZ63" s="1"/>
      <c r="BA63" s="1"/>
      <c r="BB63" s="1"/>
      <c r="BE63" s="1" t="s">
        <v>13307</v>
      </c>
      <c r="BF63">
        <v>15.472673</v>
      </c>
      <c r="BG63">
        <v>15.110671</v>
      </c>
      <c r="BH63">
        <v>15.105052000000001</v>
      </c>
      <c r="BI63">
        <v>15.779044000000001</v>
      </c>
      <c r="BJ63">
        <v>27.924007</v>
      </c>
      <c r="BK63">
        <v>15.455498</v>
      </c>
      <c r="BL63">
        <v>27.930246</v>
      </c>
      <c r="BM63">
        <v>15.836812</v>
      </c>
      <c r="BN63">
        <v>15.745305999999999</v>
      </c>
      <c r="CB63" s="11">
        <f t="shared" si="2"/>
        <v>0.30637100000000039</v>
      </c>
      <c r="CC63" s="11">
        <f t="shared" si="3"/>
        <v>0.34482700000000044</v>
      </c>
      <c r="CD63" s="11">
        <f t="shared" si="4"/>
        <v>0.73175999999999952</v>
      </c>
      <c r="CF63" s="12">
        <v>1</v>
      </c>
      <c r="CG63" s="12">
        <v>1</v>
      </c>
      <c r="CH63" s="12">
        <v>0</v>
      </c>
    </row>
    <row r="64" spans="1:86">
      <c r="A64" s="1" t="s">
        <v>10560</v>
      </c>
      <c r="B64" s="1">
        <v>176.47954999999999</v>
      </c>
      <c r="C64" s="1">
        <v>13.51619</v>
      </c>
      <c r="D64" s="1">
        <v>3436</v>
      </c>
      <c r="E64" s="1">
        <v>1.146E-2</v>
      </c>
      <c r="F64" s="1">
        <v>53.763100000000001</v>
      </c>
      <c r="G64" s="1">
        <v>16.292318000000002</v>
      </c>
      <c r="H64" s="1">
        <v>-17.360103509999998</v>
      </c>
      <c r="I64" s="1" t="s">
        <v>1160</v>
      </c>
      <c r="J64" s="1"/>
      <c r="K64">
        <v>16.299092999999999</v>
      </c>
      <c r="L64">
        <v>15.619631</v>
      </c>
      <c r="M64">
        <v>15.050563</v>
      </c>
      <c r="N64">
        <f t="shared" si="0"/>
        <v>-17.353328511731696</v>
      </c>
      <c r="O64">
        <f t="shared" si="1"/>
        <v>6.774999999997533E-3</v>
      </c>
      <c r="R64" s="1" t="s">
        <v>10561</v>
      </c>
      <c r="S64" s="1" t="s">
        <v>1161</v>
      </c>
      <c r="T64" s="1">
        <v>176.47957</v>
      </c>
      <c r="U64" s="1">
        <v>13.516261</v>
      </c>
      <c r="V64" s="2" t="s">
        <v>10562</v>
      </c>
      <c r="W64" s="1">
        <v>1608</v>
      </c>
      <c r="X64" s="1">
        <v>605</v>
      </c>
      <c r="Y64" s="1" t="s">
        <v>10537</v>
      </c>
      <c r="Z64" s="1" t="s">
        <v>10538</v>
      </c>
      <c r="AA64" s="2" t="s">
        <v>10539</v>
      </c>
      <c r="AB64" s="1" t="s">
        <v>1205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X64" s="1"/>
      <c r="AY64" t="s">
        <v>250</v>
      </c>
      <c r="AZ64" s="1"/>
      <c r="BA64" s="1"/>
      <c r="BB64" s="1"/>
      <c r="BE64" s="1" t="s">
        <v>13307</v>
      </c>
      <c r="BF64">
        <v>16.031334000000001</v>
      </c>
      <c r="BG64">
        <v>15.359711000000001</v>
      </c>
      <c r="BH64">
        <v>14.755081000000001</v>
      </c>
      <c r="BI64">
        <v>16.299092999999999</v>
      </c>
      <c r="BJ64">
        <v>7.5874199999999998</v>
      </c>
      <c r="BK64">
        <v>15.619631</v>
      </c>
      <c r="BL64">
        <v>7.7347080000000004</v>
      </c>
      <c r="BM64">
        <v>15.050563</v>
      </c>
      <c r="BN64">
        <v>7.2003789999999999</v>
      </c>
      <c r="CB64" s="11">
        <f t="shared" si="2"/>
        <v>0.26775899999999808</v>
      </c>
      <c r="CC64" s="11">
        <f t="shared" si="3"/>
        <v>0.25991999999999926</v>
      </c>
      <c r="CD64" s="11">
        <f t="shared" si="4"/>
        <v>0.2954819999999998</v>
      </c>
      <c r="CF64" s="12">
        <v>1</v>
      </c>
      <c r="CG64" s="12">
        <v>1</v>
      </c>
      <c r="CH64" s="12">
        <v>0</v>
      </c>
    </row>
    <row r="65" spans="1:86">
      <c r="A65" s="1" t="s">
        <v>8409</v>
      </c>
      <c r="B65" s="1">
        <v>147.91874999999999</v>
      </c>
      <c r="C65" s="1">
        <v>14.03778</v>
      </c>
      <c r="D65" s="1">
        <v>2859</v>
      </c>
      <c r="E65" s="1">
        <v>9.5370000000000003E-3</v>
      </c>
      <c r="F65" s="1">
        <v>44.261000000000003</v>
      </c>
      <c r="G65" s="1">
        <v>15.902765</v>
      </c>
      <c r="H65" s="1">
        <v>-17.327341109999999</v>
      </c>
      <c r="I65" s="1" t="s">
        <v>1160</v>
      </c>
      <c r="J65" s="1"/>
      <c r="K65">
        <v>15.902765</v>
      </c>
      <c r="L65">
        <v>15.577420999999999</v>
      </c>
      <c r="M65">
        <v>15.343616000000001</v>
      </c>
      <c r="N65">
        <f t="shared" si="0"/>
        <v>-17.327341109137372</v>
      </c>
      <c r="O65">
        <f t="shared" si="1"/>
        <v>0</v>
      </c>
      <c r="R65" s="1" t="s">
        <v>8410</v>
      </c>
      <c r="S65" s="1" t="s">
        <v>1161</v>
      </c>
      <c r="T65" s="1">
        <v>147.91882000000001</v>
      </c>
      <c r="U65" s="1">
        <v>14.038157999999999</v>
      </c>
      <c r="V65" s="2" t="s">
        <v>8411</v>
      </c>
      <c r="W65" s="1">
        <v>2582</v>
      </c>
      <c r="X65" s="1">
        <v>25</v>
      </c>
      <c r="Y65" s="1" t="s">
        <v>8412</v>
      </c>
      <c r="Z65" s="1" t="s">
        <v>8413</v>
      </c>
      <c r="AA65" s="2" t="s">
        <v>8414</v>
      </c>
      <c r="AB65" s="1" t="s">
        <v>1205</v>
      </c>
      <c r="AC65" s="1">
        <v>147.91541670000001</v>
      </c>
      <c r="AD65" s="1">
        <v>14.0375</v>
      </c>
      <c r="AE65" s="1">
        <v>147.91874999999999</v>
      </c>
      <c r="AF65" s="1">
        <v>14.037777780000001</v>
      </c>
      <c r="AG65" s="1">
        <v>11.684510059999999</v>
      </c>
      <c r="AH65" s="1">
        <v>2883</v>
      </c>
      <c r="AI65" s="1" t="s">
        <v>8415</v>
      </c>
      <c r="AJ65" s="1" t="s">
        <v>8300</v>
      </c>
      <c r="AK65" s="1" t="s">
        <v>8301</v>
      </c>
      <c r="AL65" s="1" t="s">
        <v>8302</v>
      </c>
      <c r="AM65" s="1" t="s">
        <v>2231</v>
      </c>
      <c r="AN65" s="1">
        <v>11.3</v>
      </c>
      <c r="AO65" s="1">
        <v>2.2599999999999998</v>
      </c>
      <c r="AP65" s="1">
        <v>44</v>
      </c>
      <c r="AQ65" s="1">
        <v>8.77</v>
      </c>
      <c r="AR65" s="1"/>
      <c r="AX65" s="1"/>
      <c r="AY65" t="s">
        <v>505</v>
      </c>
      <c r="AZ65" s="1"/>
      <c r="BA65" s="1"/>
      <c r="BB65" s="1"/>
      <c r="BE65" s="1" t="s">
        <v>13307</v>
      </c>
      <c r="BF65">
        <v>15.931032999999999</v>
      </c>
      <c r="BG65">
        <v>15.577883999999999</v>
      </c>
      <c r="BH65">
        <v>15.260778</v>
      </c>
      <c r="BI65">
        <v>15.902765</v>
      </c>
      <c r="BJ65">
        <v>11.473826000000001</v>
      </c>
      <c r="BK65">
        <v>15.577420999999999</v>
      </c>
      <c r="BL65">
        <v>11.510196000000001</v>
      </c>
      <c r="BM65">
        <v>15.343616000000001</v>
      </c>
      <c r="BN65">
        <v>10.365199</v>
      </c>
      <c r="CB65" s="11">
        <f t="shared" si="2"/>
        <v>-2.826799999999885E-2</v>
      </c>
      <c r="CC65" s="11">
        <f t="shared" si="3"/>
        <v>-4.6299999999988017E-4</v>
      </c>
      <c r="CD65" s="11">
        <f t="shared" si="4"/>
        <v>8.2838000000000633E-2</v>
      </c>
      <c r="CF65" s="12">
        <v>1</v>
      </c>
      <c r="CG65" s="12">
        <v>1</v>
      </c>
      <c r="CH65" s="12">
        <v>0</v>
      </c>
    </row>
    <row r="66" spans="1:86">
      <c r="A66" s="1" t="s">
        <v>9898</v>
      </c>
      <c r="B66" s="1">
        <v>170.57732999999999</v>
      </c>
      <c r="C66" s="1">
        <v>13.065049999999999</v>
      </c>
      <c r="D66" s="1">
        <v>1569</v>
      </c>
      <c r="E66" s="1">
        <v>5.2329999999999998E-3</v>
      </c>
      <c r="F66" s="1">
        <v>28.5688</v>
      </c>
      <c r="G66" s="1">
        <v>14.967432000000001</v>
      </c>
      <c r="H66" s="1">
        <v>-17.312027990000001</v>
      </c>
      <c r="I66" s="1" t="s">
        <v>1160</v>
      </c>
      <c r="J66" s="1"/>
      <c r="K66">
        <v>14.959578</v>
      </c>
      <c r="L66">
        <v>14.537860999999999</v>
      </c>
      <c r="M66">
        <v>14.388362000000001</v>
      </c>
      <c r="N66">
        <f t="shared" ref="N66:N129" si="5">-(5*LOG(F66*10^6)-5-K66)</f>
        <v>-17.319881993596709</v>
      </c>
      <c r="O66">
        <f t="shared" ref="O66:O129" si="6">K66-G66</f>
        <v>-7.8540000000000276E-3</v>
      </c>
      <c r="R66" s="1" t="s">
        <v>9899</v>
      </c>
      <c r="S66" s="1" t="s">
        <v>1161</v>
      </c>
      <c r="T66" s="1">
        <v>170.57732999999999</v>
      </c>
      <c r="U66" s="1">
        <v>13.065049999999999</v>
      </c>
      <c r="V66" s="2" t="s">
        <v>9900</v>
      </c>
      <c r="W66" s="1">
        <v>1605</v>
      </c>
      <c r="X66" s="1">
        <v>569</v>
      </c>
      <c r="Y66" s="1" t="s">
        <v>9901</v>
      </c>
      <c r="Z66" s="1" t="s">
        <v>9902</v>
      </c>
      <c r="AA66" s="2" t="s">
        <v>9903</v>
      </c>
      <c r="AB66" s="1" t="s">
        <v>1205</v>
      </c>
      <c r="AC66" s="1">
        <v>170.57374999999999</v>
      </c>
      <c r="AD66" s="1">
        <v>13.064166670000001</v>
      </c>
      <c r="AE66" s="1">
        <v>170.57749999999999</v>
      </c>
      <c r="AF66" s="1">
        <v>13.065</v>
      </c>
      <c r="AG66" s="1">
        <v>13.48841577</v>
      </c>
      <c r="AH66" s="1">
        <v>1572</v>
      </c>
      <c r="AI66" s="1" t="s">
        <v>9904</v>
      </c>
      <c r="AJ66" s="1" t="s">
        <v>10047</v>
      </c>
      <c r="AK66" s="1" t="s">
        <v>10048</v>
      </c>
      <c r="AL66" s="1" t="s">
        <v>10049</v>
      </c>
      <c r="AM66" s="1" t="s">
        <v>10050</v>
      </c>
      <c r="AN66" s="1">
        <v>32.799999999999997</v>
      </c>
      <c r="AO66" s="1">
        <v>1.91</v>
      </c>
      <c r="AP66" s="1">
        <v>16.600000000000001</v>
      </c>
      <c r="AQ66" s="1">
        <v>8.32</v>
      </c>
      <c r="AR66" s="1"/>
      <c r="AX66" s="1"/>
      <c r="AY66" t="s">
        <v>304</v>
      </c>
      <c r="AZ66" s="1"/>
      <c r="BA66" s="1"/>
      <c r="BB66" s="1"/>
      <c r="BE66" s="1" t="s">
        <v>13307</v>
      </c>
      <c r="BF66">
        <v>15.038131</v>
      </c>
      <c r="BG66">
        <v>14.590938</v>
      </c>
      <c r="BH66">
        <v>14.2463</v>
      </c>
      <c r="BI66">
        <v>14.959578</v>
      </c>
      <c r="BJ66">
        <v>25.887695000000001</v>
      </c>
      <c r="BK66">
        <v>14.537860999999999</v>
      </c>
      <c r="BL66">
        <v>26.065783</v>
      </c>
      <c r="BM66">
        <v>14.388362000000001</v>
      </c>
      <c r="BN66">
        <v>23.489725</v>
      </c>
      <c r="CB66" s="11">
        <f t="shared" ref="CB66:CB129" si="7" xml:space="preserve"> BI66 - BF66</f>
        <v>-7.8552999999999429E-2</v>
      </c>
      <c r="CC66" s="11">
        <f t="shared" ref="CC66:CC129" si="8" xml:space="preserve"> BK66 - BG66</f>
        <v>-5.3077000000000041E-2</v>
      </c>
      <c r="CD66" s="11">
        <f t="shared" ref="CD66:CD129" si="9" xml:space="preserve"> BM66 - BH66</f>
        <v>0.14206200000000102</v>
      </c>
      <c r="CF66" s="12">
        <v>1</v>
      </c>
      <c r="CG66" s="12">
        <v>1</v>
      </c>
      <c r="CH66" s="12">
        <v>0</v>
      </c>
    </row>
    <row r="67" spans="1:86">
      <c r="A67" s="1" t="s">
        <v>10206</v>
      </c>
      <c r="B67" s="1">
        <v>172.06089</v>
      </c>
      <c r="C67" s="1">
        <v>11.39438</v>
      </c>
      <c r="D67" s="1">
        <v>4884</v>
      </c>
      <c r="E67" s="1">
        <v>1.6289999999999999E-2</v>
      </c>
      <c r="F67" s="1">
        <v>73.859300000000005</v>
      </c>
      <c r="G67" s="1">
        <v>17.049913</v>
      </c>
      <c r="H67" s="1">
        <v>-17.292112939999999</v>
      </c>
      <c r="I67" s="1" t="s">
        <v>1160</v>
      </c>
      <c r="J67" s="1"/>
      <c r="K67">
        <v>17.051161</v>
      </c>
      <c r="L67">
        <v>16.647461</v>
      </c>
      <c r="M67">
        <v>16.118561</v>
      </c>
      <c r="N67">
        <f t="shared" si="5"/>
        <v>-17.29086493658712</v>
      </c>
      <c r="O67">
        <f t="shared" si="6"/>
        <v>1.2480000000003599E-3</v>
      </c>
      <c r="R67" s="1" t="s">
        <v>10207</v>
      </c>
      <c r="S67" s="1" t="s">
        <v>1161</v>
      </c>
      <c r="T67" s="1">
        <v>172.06089</v>
      </c>
      <c r="U67" s="1">
        <v>11.394384000000001</v>
      </c>
      <c r="V67" s="2" t="s">
        <v>9938</v>
      </c>
      <c r="W67" s="1">
        <v>1606</v>
      </c>
      <c r="X67" s="1">
        <v>128</v>
      </c>
      <c r="Y67" s="1" t="s">
        <v>10060</v>
      </c>
      <c r="Z67" s="1" t="s">
        <v>10061</v>
      </c>
      <c r="AA67" s="2" t="s">
        <v>10062</v>
      </c>
      <c r="AB67" s="1" t="s">
        <v>1205</v>
      </c>
      <c r="AC67" s="1">
        <v>172.0541667</v>
      </c>
      <c r="AD67" s="1">
        <v>11.3925</v>
      </c>
      <c r="AE67" s="1">
        <v>172.06083330000001</v>
      </c>
      <c r="AF67" s="1">
        <v>11.394444439999999</v>
      </c>
      <c r="AG67" s="1">
        <v>24.546324550000001</v>
      </c>
      <c r="AH67" s="1">
        <v>4884</v>
      </c>
      <c r="AI67" s="1" t="s">
        <v>10063</v>
      </c>
      <c r="AJ67" s="1" t="s">
        <v>10064</v>
      </c>
      <c r="AK67" s="1" t="s">
        <v>10065</v>
      </c>
      <c r="AL67" s="1" t="s">
        <v>10066</v>
      </c>
      <c r="AM67" s="1" t="s">
        <v>10067</v>
      </c>
      <c r="AN67" s="1">
        <v>12</v>
      </c>
      <c r="AO67" s="1">
        <v>2.14</v>
      </c>
      <c r="AP67" s="1">
        <v>72.099999999999994</v>
      </c>
      <c r="AQ67" s="1">
        <v>9.25</v>
      </c>
      <c r="AR67" s="1"/>
      <c r="AX67" s="1"/>
      <c r="AY67" t="s">
        <v>321</v>
      </c>
      <c r="AZ67" s="1"/>
      <c r="BA67" s="1"/>
      <c r="BB67" s="1"/>
      <c r="BE67" t="s">
        <v>13307</v>
      </c>
      <c r="BF67">
        <v>17.045318999999999</v>
      </c>
      <c r="BG67">
        <v>16.601027999999999</v>
      </c>
      <c r="BH67">
        <v>16.154050999999999</v>
      </c>
      <c r="BI67">
        <v>17.051161</v>
      </c>
      <c r="BJ67">
        <v>9.7956000000000003</v>
      </c>
      <c r="BK67">
        <v>16.647461</v>
      </c>
      <c r="BL67">
        <v>9.3192330000000005</v>
      </c>
      <c r="BM67">
        <v>16.118561</v>
      </c>
      <c r="BN67">
        <v>9.4773630000000004</v>
      </c>
      <c r="CB67" s="11">
        <f t="shared" si="7"/>
        <v>5.8420000000012351E-3</v>
      </c>
      <c r="CC67" s="11">
        <f t="shared" si="8"/>
        <v>4.6433000000000391E-2</v>
      </c>
      <c r="CD67" s="11">
        <f t="shared" si="9"/>
        <v>-3.5489999999999355E-2</v>
      </c>
      <c r="CF67" s="12">
        <v>1</v>
      </c>
      <c r="CG67" s="12">
        <v>1</v>
      </c>
      <c r="CH67" s="12">
        <v>0</v>
      </c>
    </row>
    <row r="68" spans="1:86">
      <c r="A68" s="1" t="s">
        <v>8608</v>
      </c>
      <c r="B68" s="1">
        <v>151.79575</v>
      </c>
      <c r="C68" s="1">
        <v>12.65136</v>
      </c>
      <c r="D68" s="1">
        <v>2792</v>
      </c>
      <c r="E68" s="1">
        <v>9.3130000000000001E-3</v>
      </c>
      <c r="F68" s="1">
        <v>43.154200000000003</v>
      </c>
      <c r="G68" s="1">
        <v>15.91362</v>
      </c>
      <c r="H68" s="1">
        <v>-17.261495350000001</v>
      </c>
      <c r="I68" s="1" t="s">
        <v>9558</v>
      </c>
      <c r="J68" s="1"/>
      <c r="K68">
        <v>15.897947</v>
      </c>
      <c r="L68">
        <v>15.635966</v>
      </c>
      <c r="M68">
        <v>16.412748000000001</v>
      </c>
      <c r="N68">
        <f t="shared" si="5"/>
        <v>-17.277168349973238</v>
      </c>
      <c r="O68">
        <f t="shared" si="6"/>
        <v>-1.5672999999999604E-2</v>
      </c>
      <c r="R68" s="1" t="s">
        <v>8609</v>
      </c>
      <c r="S68" s="1" t="s">
        <v>1161</v>
      </c>
      <c r="T68" s="1">
        <v>151.79575</v>
      </c>
      <c r="U68" s="1">
        <v>12.651358</v>
      </c>
      <c r="V68" s="2" t="s">
        <v>8610</v>
      </c>
      <c r="W68" s="1">
        <v>1745</v>
      </c>
      <c r="X68" s="1">
        <v>302</v>
      </c>
      <c r="Y68" s="1" t="s">
        <v>8611</v>
      </c>
      <c r="Z68" s="1" t="s">
        <v>8754</v>
      </c>
      <c r="AA68" s="2" t="s">
        <v>8755</v>
      </c>
      <c r="AB68" s="1" t="s">
        <v>1205</v>
      </c>
      <c r="AC68" s="1">
        <v>151.7966667</v>
      </c>
      <c r="AD68" s="1">
        <v>12.647500000000001</v>
      </c>
      <c r="AE68" s="1">
        <v>151.7958333</v>
      </c>
      <c r="AF68" s="1">
        <v>12.65111111</v>
      </c>
      <c r="AG68" s="1">
        <v>13.32548006</v>
      </c>
      <c r="AH68" s="1">
        <v>2790</v>
      </c>
      <c r="AI68" s="1" t="s">
        <v>8756</v>
      </c>
      <c r="AJ68" s="1" t="s">
        <v>8757</v>
      </c>
      <c r="AK68" s="1" t="s">
        <v>8758</v>
      </c>
      <c r="AL68" s="1" t="s">
        <v>8759</v>
      </c>
      <c r="AM68" s="1" t="s">
        <v>8760</v>
      </c>
      <c r="AN68" s="1">
        <v>42.7</v>
      </c>
      <c r="AO68" s="1">
        <v>2.23</v>
      </c>
      <c r="AP68" s="1">
        <v>42.6</v>
      </c>
      <c r="AQ68" s="1">
        <v>9.31</v>
      </c>
      <c r="AR68" s="1"/>
      <c r="AX68" s="1"/>
      <c r="AY68" t="s">
        <v>421</v>
      </c>
      <c r="AZ68" s="1"/>
      <c r="BA68" s="1"/>
      <c r="BB68" s="1"/>
      <c r="BE68" s="1" t="s">
        <v>13307</v>
      </c>
      <c r="BF68">
        <v>15.96255</v>
      </c>
      <c r="BG68">
        <v>15.635590000000001</v>
      </c>
      <c r="BH68">
        <v>16.199646000000001</v>
      </c>
      <c r="BI68">
        <v>15.897947</v>
      </c>
      <c r="BJ68">
        <v>23.967787000000001</v>
      </c>
      <c r="BK68">
        <v>15.635966</v>
      </c>
      <c r="BL68">
        <v>43.771121999999998</v>
      </c>
      <c r="BM68">
        <v>16.412748000000001</v>
      </c>
      <c r="BN68">
        <v>16.091426999999999</v>
      </c>
      <c r="BO68">
        <v>15.96255</v>
      </c>
      <c r="BP68">
        <v>15.635590000000001</v>
      </c>
      <c r="BQ68">
        <v>16.145568999999998</v>
      </c>
      <c r="BR68">
        <v>15.897947</v>
      </c>
      <c r="BS68">
        <v>15.635966</v>
      </c>
      <c r="BT68">
        <v>16.412748000000001</v>
      </c>
      <c r="BU68">
        <f>BO68-BF68</f>
        <v>0</v>
      </c>
      <c r="BV68">
        <f>BP68-BG68</f>
        <v>0</v>
      </c>
      <c r="BW68">
        <f>BQ68-BH68</f>
        <v>-5.4077000000003039E-2</v>
      </c>
      <c r="BX68">
        <f>BR68-BI68</f>
        <v>0</v>
      </c>
      <c r="BY68">
        <f>BS68-BK68</f>
        <v>0</v>
      </c>
      <c r="BZ68">
        <f>BT68-BM68</f>
        <v>0</v>
      </c>
      <c r="CB68" s="11">
        <f t="shared" si="7"/>
        <v>-6.4602999999999966E-2</v>
      </c>
      <c r="CC68" s="11">
        <f t="shared" si="8"/>
        <v>3.7599999999926581E-4</v>
      </c>
      <c r="CD68" s="11">
        <f t="shared" si="9"/>
        <v>0.21310199999999924</v>
      </c>
      <c r="CF68" s="12">
        <v>1</v>
      </c>
      <c r="CG68" s="12">
        <v>0</v>
      </c>
      <c r="CH68" s="12">
        <v>0</v>
      </c>
    </row>
    <row r="69" spans="1:86">
      <c r="A69" s="1" t="s">
        <v>8185</v>
      </c>
      <c r="B69" s="1">
        <v>145.47458</v>
      </c>
      <c r="C69" s="1">
        <v>11.654529999999999</v>
      </c>
      <c r="D69" s="1">
        <v>5191</v>
      </c>
      <c r="E69" s="1">
        <v>1.7314E-2</v>
      </c>
      <c r="F69" s="1">
        <v>75.305400000000006</v>
      </c>
      <c r="G69" s="1">
        <v>17.12199</v>
      </c>
      <c r="H69" s="1">
        <v>-17.262140599999999</v>
      </c>
      <c r="I69" s="1" t="s">
        <v>1160</v>
      </c>
      <c r="J69" s="1"/>
      <c r="K69">
        <v>17.109631</v>
      </c>
      <c r="L69">
        <v>16.889037999999999</v>
      </c>
      <c r="M69">
        <v>16.996911999999998</v>
      </c>
      <c r="N69">
        <f t="shared" si="5"/>
        <v>-17.27449959854107</v>
      </c>
      <c r="O69">
        <f t="shared" si="6"/>
        <v>-1.2359000000000009E-2</v>
      </c>
      <c r="R69" s="1" t="s">
        <v>8186</v>
      </c>
      <c r="S69" s="1" t="s">
        <v>1161</v>
      </c>
      <c r="T69" s="1">
        <v>145.47460000000001</v>
      </c>
      <c r="U69" s="1">
        <v>11.65452</v>
      </c>
      <c r="V69" s="2" t="s">
        <v>8187</v>
      </c>
      <c r="W69" s="1">
        <v>1742</v>
      </c>
      <c r="X69" s="1">
        <v>200</v>
      </c>
      <c r="Y69" s="1" t="s">
        <v>8070</v>
      </c>
      <c r="Z69" s="1" t="s">
        <v>8071</v>
      </c>
      <c r="AA69" s="2" t="s">
        <v>8072</v>
      </c>
      <c r="AB69" s="1" t="s">
        <v>1205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X69" s="1"/>
      <c r="AY69" t="s">
        <v>484</v>
      </c>
      <c r="AZ69" s="1"/>
      <c r="BA69" s="1"/>
      <c r="BB69" s="1"/>
      <c r="BE69" t="s">
        <v>13479</v>
      </c>
      <c r="BF69">
        <v>17.071588999999999</v>
      </c>
      <c r="BG69">
        <v>16.909507999999999</v>
      </c>
      <c r="BH69">
        <v>16.714542000000002</v>
      </c>
      <c r="BI69">
        <v>17.109631</v>
      </c>
      <c r="BJ69">
        <v>7.5612680000000001</v>
      </c>
      <c r="BK69">
        <v>16.889037999999999</v>
      </c>
      <c r="BL69">
        <v>7.8951859999999998</v>
      </c>
      <c r="BM69">
        <v>16.996911999999998</v>
      </c>
      <c r="BN69">
        <v>6.7714109999999996</v>
      </c>
      <c r="CB69" s="11">
        <f t="shared" si="7"/>
        <v>3.8042000000000797E-2</v>
      </c>
      <c r="CC69" s="11">
        <f t="shared" si="8"/>
        <v>-2.0469999999999544E-2</v>
      </c>
      <c r="CD69" s="11">
        <f t="shared" si="9"/>
        <v>0.28236999999999668</v>
      </c>
      <c r="CF69" s="12">
        <v>1</v>
      </c>
      <c r="CG69" s="12">
        <v>1</v>
      </c>
      <c r="CH69" s="12">
        <v>0</v>
      </c>
    </row>
    <row r="70" spans="1:86">
      <c r="A70" s="1" t="s">
        <v>10142</v>
      </c>
      <c r="B70" s="1">
        <v>173.38112000000001</v>
      </c>
      <c r="C70" s="1">
        <v>12.137320000000001</v>
      </c>
      <c r="D70" s="1">
        <v>3313</v>
      </c>
      <c r="E70" s="1">
        <v>1.1050000000000001E-2</v>
      </c>
      <c r="F70" s="1">
        <v>52.098300000000002</v>
      </c>
      <c r="G70" s="1">
        <v>16.298321000000001</v>
      </c>
      <c r="H70" s="1">
        <v>-17.28579676</v>
      </c>
      <c r="I70" s="1" t="s">
        <v>1160</v>
      </c>
      <c r="J70" s="1"/>
      <c r="K70">
        <v>16.313790999999998</v>
      </c>
      <c r="L70">
        <v>15.810212</v>
      </c>
      <c r="M70">
        <v>15.738642</v>
      </c>
      <c r="N70">
        <f t="shared" si="5"/>
        <v>-17.27032676115552</v>
      </c>
      <c r="O70">
        <f t="shared" si="6"/>
        <v>1.5469999999996986E-2</v>
      </c>
      <c r="R70" s="1" t="s">
        <v>10143</v>
      </c>
      <c r="S70" s="1" t="s">
        <v>1161</v>
      </c>
      <c r="T70" s="1">
        <v>173.38112000000001</v>
      </c>
      <c r="U70" s="1">
        <v>12.137324</v>
      </c>
      <c r="V70" s="2" t="s">
        <v>10144</v>
      </c>
      <c r="W70" s="1">
        <v>1606</v>
      </c>
      <c r="X70" s="1">
        <v>32</v>
      </c>
      <c r="Y70" s="1" t="s">
        <v>10145</v>
      </c>
      <c r="Z70" s="1" t="s">
        <v>10146</v>
      </c>
      <c r="AA70" s="2" t="s">
        <v>10147</v>
      </c>
      <c r="AB70" s="1" t="s">
        <v>1205</v>
      </c>
      <c r="AC70" s="1">
        <v>173.38083330000001</v>
      </c>
      <c r="AD70" s="1">
        <v>12.1325</v>
      </c>
      <c r="AE70" s="1">
        <v>173.38124999999999</v>
      </c>
      <c r="AF70" s="1">
        <v>12.13722222</v>
      </c>
      <c r="AG70" s="1">
        <v>17.06313492</v>
      </c>
      <c r="AH70" s="1">
        <v>3198</v>
      </c>
      <c r="AI70" s="1"/>
      <c r="AJ70" s="1" t="s">
        <v>10148</v>
      </c>
      <c r="AK70" s="1" t="s">
        <v>10149</v>
      </c>
      <c r="AL70" s="1" t="s">
        <v>10150</v>
      </c>
      <c r="AM70" s="1" t="s">
        <v>10151</v>
      </c>
      <c r="AN70" s="1">
        <v>7.2</v>
      </c>
      <c r="AO70" s="1">
        <v>2.46</v>
      </c>
      <c r="AP70" s="1">
        <v>48.2</v>
      </c>
      <c r="AQ70" s="1">
        <v>8.74</v>
      </c>
      <c r="AR70" s="1"/>
      <c r="AX70" s="1"/>
      <c r="AY70" t="s">
        <v>324</v>
      </c>
      <c r="AZ70" s="1"/>
      <c r="BA70" s="1"/>
      <c r="BB70" s="1"/>
      <c r="BE70" s="1" t="s">
        <v>13307</v>
      </c>
      <c r="BF70">
        <v>16.312681000000001</v>
      </c>
      <c r="BG70">
        <v>15.759366</v>
      </c>
      <c r="BH70">
        <v>15.391712999999999</v>
      </c>
      <c r="BI70">
        <v>16.313790999999998</v>
      </c>
      <c r="BJ70">
        <v>15.440723</v>
      </c>
      <c r="BK70">
        <v>15.810212</v>
      </c>
      <c r="BL70">
        <v>15.667173</v>
      </c>
      <c r="BM70">
        <v>15.738642</v>
      </c>
      <c r="BN70">
        <v>15.094925</v>
      </c>
      <c r="CB70" s="11">
        <f t="shared" si="7"/>
        <v>1.1099999999970578E-3</v>
      </c>
      <c r="CC70" s="11">
        <f t="shared" si="8"/>
        <v>5.0845999999999947E-2</v>
      </c>
      <c r="CD70" s="11">
        <f t="shared" si="9"/>
        <v>0.34692900000000115</v>
      </c>
      <c r="CF70" s="12">
        <v>1</v>
      </c>
      <c r="CG70" s="12">
        <v>1</v>
      </c>
      <c r="CH70" s="12">
        <v>0</v>
      </c>
    </row>
    <row r="71" spans="1:86">
      <c r="A71" s="1" t="s">
        <v>10802</v>
      </c>
      <c r="B71" s="1">
        <v>198.24314000000001</v>
      </c>
      <c r="C71" s="1">
        <v>12.477980000000001</v>
      </c>
      <c r="D71" s="1">
        <v>3340</v>
      </c>
      <c r="E71" s="1">
        <v>1.1142000000000001E-2</v>
      </c>
      <c r="F71" s="1">
        <v>53.455599999999997</v>
      </c>
      <c r="G71" s="1">
        <v>16.376135000000001</v>
      </c>
      <c r="H71" s="1">
        <v>-17.263831039999999</v>
      </c>
      <c r="I71" s="1" t="s">
        <v>1160</v>
      </c>
      <c r="J71" s="1"/>
      <c r="K71">
        <v>16.381879999999999</v>
      </c>
      <c r="L71">
        <v>16.092834</v>
      </c>
      <c r="M71">
        <v>15.950894</v>
      </c>
      <c r="N71">
        <f t="shared" si="5"/>
        <v>-17.258086042738359</v>
      </c>
      <c r="O71">
        <f t="shared" si="6"/>
        <v>5.7449999999974466E-3</v>
      </c>
      <c r="R71" s="1" t="s">
        <v>10803</v>
      </c>
      <c r="S71" s="1" t="s">
        <v>1161</v>
      </c>
      <c r="T71" s="1">
        <v>198.24314000000001</v>
      </c>
      <c r="U71" s="1">
        <v>12.477980000000001</v>
      </c>
      <c r="V71" s="2" t="s">
        <v>10804</v>
      </c>
      <c r="W71" s="1">
        <v>1697</v>
      </c>
      <c r="X71" s="1">
        <v>394</v>
      </c>
      <c r="Y71" s="1" t="s">
        <v>10805</v>
      </c>
      <c r="Z71" s="1" t="s">
        <v>10806</v>
      </c>
      <c r="AA71" s="2" t="s">
        <v>10807</v>
      </c>
      <c r="AB71" s="1" t="s">
        <v>1205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X71" s="1"/>
      <c r="AY71" t="s">
        <v>278</v>
      </c>
      <c r="AZ71" s="1"/>
      <c r="BA71" s="1"/>
      <c r="BB71" s="1"/>
      <c r="BE71" t="s">
        <v>13307</v>
      </c>
      <c r="BF71">
        <v>16.236324</v>
      </c>
      <c r="BG71">
        <v>15.965928999999999</v>
      </c>
      <c r="BH71">
        <v>15.907351999999999</v>
      </c>
      <c r="BI71">
        <v>16.381879999999999</v>
      </c>
      <c r="BJ71">
        <v>2.9191120000000002</v>
      </c>
      <c r="BK71">
        <v>16.092834</v>
      </c>
      <c r="BL71">
        <v>3.819124</v>
      </c>
      <c r="BM71">
        <v>15.950894</v>
      </c>
      <c r="BN71">
        <v>4.4402689999999998</v>
      </c>
      <c r="CB71" s="11">
        <f t="shared" si="7"/>
        <v>0.14555599999999913</v>
      </c>
      <c r="CC71" s="11">
        <f t="shared" si="8"/>
        <v>0.12690500000000071</v>
      </c>
      <c r="CD71" s="11">
        <f t="shared" si="9"/>
        <v>4.3542000000000414E-2</v>
      </c>
      <c r="CF71" s="12">
        <v>1</v>
      </c>
      <c r="CG71" s="12">
        <v>1</v>
      </c>
      <c r="CH71" s="12">
        <v>0</v>
      </c>
    </row>
    <row r="72" spans="1:86">
      <c r="A72" s="1" t="s">
        <v>9879</v>
      </c>
      <c r="B72" s="1">
        <v>170.48652999999999</v>
      </c>
      <c r="C72" s="1">
        <v>10.49872</v>
      </c>
      <c r="D72" s="1">
        <v>4476</v>
      </c>
      <c r="E72" s="1">
        <v>1.4930000000000001E-2</v>
      </c>
      <c r="F72" s="1">
        <v>68.2393</v>
      </c>
      <c r="G72" s="1">
        <v>16.920805000000001</v>
      </c>
      <c r="H72" s="1">
        <v>-17.24936782</v>
      </c>
      <c r="I72" s="1" t="s">
        <v>1160</v>
      </c>
      <c r="J72" s="1"/>
      <c r="K72">
        <v>16.920173999999999</v>
      </c>
      <c r="L72">
        <v>16.688092999999999</v>
      </c>
      <c r="M72">
        <v>16.505572999999998</v>
      </c>
      <c r="N72">
        <f t="shared" si="5"/>
        <v>-17.249998815907492</v>
      </c>
      <c r="O72">
        <f t="shared" si="6"/>
        <v>-6.3100000000204659E-4</v>
      </c>
      <c r="R72" s="1" t="s">
        <v>9880</v>
      </c>
      <c r="S72" s="1" t="s">
        <v>1161</v>
      </c>
      <c r="T72" s="1">
        <v>170.48652999999999</v>
      </c>
      <c r="U72" s="1">
        <v>10.498704</v>
      </c>
      <c r="V72" s="2" t="s">
        <v>9881</v>
      </c>
      <c r="W72" s="1">
        <v>1222</v>
      </c>
      <c r="X72" s="1">
        <v>603</v>
      </c>
      <c r="Y72" s="1" t="s">
        <v>9882</v>
      </c>
      <c r="Z72" s="1" t="s">
        <v>9883</v>
      </c>
      <c r="AA72" s="2" t="s">
        <v>9884</v>
      </c>
      <c r="AB72" s="1" t="s">
        <v>1205</v>
      </c>
      <c r="AC72" s="1">
        <v>170.49083329999999</v>
      </c>
      <c r="AD72" s="1">
        <v>10.494444440000001</v>
      </c>
      <c r="AE72" s="1">
        <v>170.4866667</v>
      </c>
      <c r="AF72" s="1">
        <v>10.498611110000001</v>
      </c>
      <c r="AG72" s="1">
        <v>21.036461110000001</v>
      </c>
      <c r="AH72" s="1">
        <v>4461</v>
      </c>
      <c r="AI72" s="1"/>
      <c r="AJ72" s="1" t="s">
        <v>9885</v>
      </c>
      <c r="AK72" s="1" t="s">
        <v>9886</v>
      </c>
      <c r="AL72" s="1" t="s">
        <v>7038</v>
      </c>
      <c r="AM72" s="1" t="s">
        <v>2113</v>
      </c>
      <c r="AN72" s="1">
        <v>9.6</v>
      </c>
      <c r="AO72" s="1">
        <v>2.33</v>
      </c>
      <c r="AP72" s="1">
        <v>66.2</v>
      </c>
      <c r="AQ72" s="1">
        <v>9</v>
      </c>
      <c r="AR72" s="1"/>
      <c r="AX72" s="1"/>
      <c r="AY72" t="s">
        <v>302</v>
      </c>
      <c r="AZ72" s="1"/>
      <c r="BA72" s="1"/>
      <c r="BB72" s="1"/>
      <c r="BE72" t="s">
        <v>13307</v>
      </c>
      <c r="BF72">
        <v>16.912298</v>
      </c>
      <c r="BG72">
        <v>16.749361</v>
      </c>
      <c r="BH72">
        <v>16.579595999999999</v>
      </c>
      <c r="BI72">
        <v>16.920173999999999</v>
      </c>
      <c r="BJ72">
        <v>5.3359269999999999</v>
      </c>
      <c r="BK72">
        <v>16.688092999999999</v>
      </c>
      <c r="BL72">
        <v>5.6468389999999999</v>
      </c>
      <c r="BM72">
        <v>16.505572999999998</v>
      </c>
      <c r="BN72">
        <v>5.6577310000000001</v>
      </c>
      <c r="CB72" s="11">
        <f t="shared" si="7"/>
        <v>7.87599999999955E-3</v>
      </c>
      <c r="CC72" s="11">
        <f t="shared" si="8"/>
        <v>-6.1268000000001877E-2</v>
      </c>
      <c r="CD72" s="11">
        <f t="shared" si="9"/>
        <v>-7.4023000000000394E-2</v>
      </c>
      <c r="CF72" s="12">
        <v>1</v>
      </c>
      <c r="CG72" s="12">
        <v>1</v>
      </c>
      <c r="CH72" s="12">
        <v>0</v>
      </c>
    </row>
    <row r="73" spans="1:86">
      <c r="A73" s="1" t="s">
        <v>8034</v>
      </c>
      <c r="B73" s="1">
        <v>144.12743</v>
      </c>
      <c r="C73" s="1">
        <v>15.548767</v>
      </c>
      <c r="D73" s="1">
        <v>4326.3294450000003</v>
      </c>
      <c r="E73" s="1">
        <v>1.44312E-2</v>
      </c>
      <c r="F73" s="1">
        <v>63.9345</v>
      </c>
      <c r="G73" s="1">
        <v>16.822741000000001</v>
      </c>
      <c r="H73" s="1">
        <v>-17.205935369999999</v>
      </c>
      <c r="I73" s="1" t="s">
        <v>1160</v>
      </c>
      <c r="J73" s="1"/>
      <c r="K73">
        <v>16.822741000000001</v>
      </c>
      <c r="L73">
        <v>16.318068</v>
      </c>
      <c r="M73">
        <v>16.302976999999998</v>
      </c>
      <c r="N73">
        <f t="shared" si="5"/>
        <v>-17.205935365622302</v>
      </c>
      <c r="O73">
        <f t="shared" si="6"/>
        <v>0</v>
      </c>
      <c r="R73" s="1"/>
      <c r="S73" s="1" t="s">
        <v>1161</v>
      </c>
      <c r="T73" s="1">
        <v>144.12743</v>
      </c>
      <c r="U73" s="1">
        <v>15.548767</v>
      </c>
      <c r="V73" s="2" t="s">
        <v>8035</v>
      </c>
      <c r="W73" s="1">
        <v>2581</v>
      </c>
      <c r="X73" s="1">
        <v>316</v>
      </c>
      <c r="Y73" s="1" t="s">
        <v>8174</v>
      </c>
      <c r="Z73" s="1" t="s">
        <v>8175</v>
      </c>
      <c r="AA73" s="2" t="s">
        <v>8176</v>
      </c>
      <c r="AB73" s="1" t="s">
        <v>1205</v>
      </c>
      <c r="AC73" s="1">
        <v>144.13</v>
      </c>
      <c r="AD73" s="1">
        <v>15.54833333</v>
      </c>
      <c r="AE73" s="1">
        <v>144.1275</v>
      </c>
      <c r="AF73" s="1">
        <v>15.54861111</v>
      </c>
      <c r="AG73" s="1">
        <v>8.7281121729999995</v>
      </c>
      <c r="AH73" s="1">
        <v>4330</v>
      </c>
      <c r="AI73" s="1" t="s">
        <v>8177</v>
      </c>
      <c r="AJ73" s="1" t="s">
        <v>8178</v>
      </c>
      <c r="AK73" s="1" t="s">
        <v>8179</v>
      </c>
      <c r="AL73" s="1" t="s">
        <v>8180</v>
      </c>
      <c r="AM73" s="1" t="s">
        <v>8181</v>
      </c>
      <c r="AN73" s="1">
        <v>13.4</v>
      </c>
      <c r="AO73" s="1">
        <v>2.0499999999999998</v>
      </c>
      <c r="AP73" s="1">
        <v>64.400000000000006</v>
      </c>
      <c r="AQ73" s="1">
        <v>9.2200000000000006</v>
      </c>
      <c r="AR73" s="1"/>
      <c r="AX73" s="1"/>
      <c r="AY73" t="s">
        <v>481</v>
      </c>
      <c r="AZ73" s="1"/>
      <c r="BA73" s="1"/>
      <c r="BB73" s="1"/>
      <c r="BE73" t="s">
        <v>13307</v>
      </c>
      <c r="BF73">
        <v>16.727903000000001</v>
      </c>
      <c r="BG73">
        <v>16.250246000000001</v>
      </c>
      <c r="BH73">
        <v>15.953485000000001</v>
      </c>
      <c r="BI73">
        <v>16.822741000000001</v>
      </c>
      <c r="BJ73">
        <v>17.907557000000001</v>
      </c>
      <c r="BK73">
        <v>16.318068</v>
      </c>
      <c r="BL73">
        <v>17.955606</v>
      </c>
      <c r="BM73">
        <v>16.302976999999998</v>
      </c>
      <c r="BN73">
        <v>14.217498000000001</v>
      </c>
      <c r="CB73" s="11">
        <f t="shared" si="7"/>
        <v>9.4837999999999312E-2</v>
      </c>
      <c r="CC73" s="11">
        <f t="shared" si="8"/>
        <v>6.7821999999999605E-2</v>
      </c>
      <c r="CD73" s="11">
        <f t="shared" si="9"/>
        <v>0.34949199999999792</v>
      </c>
      <c r="CF73" s="12">
        <v>1</v>
      </c>
      <c r="CG73" s="12">
        <v>1</v>
      </c>
      <c r="CH73" s="12">
        <v>0</v>
      </c>
    </row>
    <row r="74" spans="1:86">
      <c r="A74" s="1" t="s">
        <v>8191</v>
      </c>
      <c r="B74" s="1">
        <v>146.95067</v>
      </c>
      <c r="C74" s="1">
        <v>10.870050000000001</v>
      </c>
      <c r="D74" s="1">
        <v>5123</v>
      </c>
      <c r="E74" s="1">
        <v>1.7089E-2</v>
      </c>
      <c r="F74" s="1">
        <v>74.804699999999997</v>
      </c>
      <c r="G74" s="1">
        <v>17.208105</v>
      </c>
      <c r="H74" s="1">
        <v>-17.161539430000001</v>
      </c>
      <c r="I74" s="1" t="s">
        <v>1160</v>
      </c>
      <c r="J74" s="1"/>
      <c r="K74">
        <v>17.213982000000001</v>
      </c>
      <c r="L74">
        <v>16.84798</v>
      </c>
      <c r="M74">
        <v>16.557096000000001</v>
      </c>
      <c r="N74">
        <f t="shared" si="5"/>
        <v>-17.155662427820936</v>
      </c>
      <c r="O74">
        <f t="shared" si="6"/>
        <v>5.8770000000016864E-3</v>
      </c>
      <c r="R74" s="1" t="s">
        <v>8192</v>
      </c>
      <c r="S74" s="1" t="s">
        <v>1161</v>
      </c>
      <c r="T74" s="1">
        <v>146.95066</v>
      </c>
      <c r="U74" s="1">
        <v>10.870046</v>
      </c>
      <c r="V74" s="2" t="s">
        <v>8193</v>
      </c>
      <c r="W74" s="1">
        <v>1306</v>
      </c>
      <c r="X74" s="1">
        <v>324</v>
      </c>
      <c r="Y74" s="1" t="s">
        <v>8194</v>
      </c>
      <c r="Z74" s="1" t="s">
        <v>8195</v>
      </c>
      <c r="AA74" s="2" t="s">
        <v>8196</v>
      </c>
      <c r="AB74" s="1" t="s">
        <v>1205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X74" s="1"/>
      <c r="AY74" t="s">
        <v>608</v>
      </c>
      <c r="AZ74" s="1"/>
      <c r="BA74" s="1"/>
      <c r="BB74" s="1"/>
      <c r="BE74" s="1" t="s">
        <v>13307</v>
      </c>
      <c r="BF74">
        <v>17.308814999999999</v>
      </c>
      <c r="BG74">
        <v>16.984209</v>
      </c>
      <c r="BH74">
        <v>16.710595999999999</v>
      </c>
      <c r="BI74">
        <v>17.213982000000001</v>
      </c>
      <c r="BJ74">
        <v>5.2733239999999997</v>
      </c>
      <c r="BK74">
        <v>16.84798</v>
      </c>
      <c r="BL74">
        <v>6.0151640000000004</v>
      </c>
      <c r="BM74">
        <v>16.557096000000001</v>
      </c>
      <c r="BN74">
        <v>6.6860590000000002</v>
      </c>
      <c r="CB74" s="11">
        <f t="shared" si="7"/>
        <v>-9.4832999999997725E-2</v>
      </c>
      <c r="CC74" s="11">
        <f t="shared" si="8"/>
        <v>-0.13622900000000016</v>
      </c>
      <c r="CD74" s="11">
        <f t="shared" si="9"/>
        <v>-0.15349999999999753</v>
      </c>
      <c r="CF74" s="12">
        <v>1</v>
      </c>
      <c r="CG74" s="12">
        <v>1</v>
      </c>
      <c r="CH74" s="12">
        <v>0</v>
      </c>
    </row>
    <row r="75" spans="1:86">
      <c r="A75" s="1" t="s">
        <v>10920</v>
      </c>
      <c r="B75" s="1">
        <v>204.55250000000001</v>
      </c>
      <c r="C75" s="1">
        <v>15.863189999999999</v>
      </c>
      <c r="D75" s="1">
        <v>4518</v>
      </c>
      <c r="E75" s="1">
        <v>1.507E-2</v>
      </c>
      <c r="F75" s="1">
        <v>71.248999999999995</v>
      </c>
      <c r="G75" s="1">
        <v>17.145115000000001</v>
      </c>
      <c r="H75" s="1">
        <v>-17.11877887</v>
      </c>
      <c r="I75" s="1" t="s">
        <v>1160</v>
      </c>
      <c r="J75" s="1"/>
      <c r="K75">
        <v>17.145115000000001</v>
      </c>
      <c r="L75">
        <v>16.873255</v>
      </c>
      <c r="M75">
        <v>16.838840000000001</v>
      </c>
      <c r="N75">
        <f t="shared" si="5"/>
        <v>-17.118778866383114</v>
      </c>
      <c r="O75">
        <f t="shared" si="6"/>
        <v>0</v>
      </c>
      <c r="R75" s="1" t="s">
        <v>10921</v>
      </c>
      <c r="S75" s="1" t="s">
        <v>1161</v>
      </c>
      <c r="T75" s="1">
        <v>204.55251000000001</v>
      </c>
      <c r="U75" s="1">
        <v>15.863216</v>
      </c>
      <c r="V75" s="2" t="s">
        <v>10922</v>
      </c>
      <c r="W75" s="1">
        <v>2607</v>
      </c>
      <c r="X75" s="1">
        <v>183</v>
      </c>
      <c r="Y75" s="1" t="s">
        <v>10923</v>
      </c>
      <c r="Z75" s="1" t="s">
        <v>10924</v>
      </c>
      <c r="AA75" s="2" t="s">
        <v>10925</v>
      </c>
      <c r="AB75" s="1" t="s">
        <v>1205</v>
      </c>
      <c r="AC75" s="1">
        <v>204.55083329999999</v>
      </c>
      <c r="AD75" s="1">
        <v>15.865833329999999</v>
      </c>
      <c r="AE75" s="1">
        <v>204.55250000000001</v>
      </c>
      <c r="AF75" s="1">
        <v>15.86333333</v>
      </c>
      <c r="AG75" s="1">
        <v>10.691575540000001</v>
      </c>
      <c r="AH75" s="1">
        <v>4518</v>
      </c>
      <c r="AI75" s="1"/>
      <c r="AJ75" s="1" t="s">
        <v>10926</v>
      </c>
      <c r="AK75" s="1" t="s">
        <v>10813</v>
      </c>
      <c r="AL75" s="1" t="s">
        <v>10814</v>
      </c>
      <c r="AM75" s="1" t="s">
        <v>2007</v>
      </c>
      <c r="AN75" s="1">
        <v>10.3</v>
      </c>
      <c r="AO75" s="1">
        <v>2.23</v>
      </c>
      <c r="AP75" s="1">
        <v>66.900000000000006</v>
      </c>
      <c r="AQ75" s="1">
        <v>9.26</v>
      </c>
      <c r="AR75" s="1"/>
      <c r="AX75" s="1"/>
      <c r="AY75" t="s">
        <v>179</v>
      </c>
      <c r="AZ75" s="1"/>
      <c r="BA75" s="1"/>
      <c r="BB75" s="1"/>
      <c r="BE75" t="s">
        <v>13307</v>
      </c>
      <c r="BF75">
        <v>17.219501000000001</v>
      </c>
      <c r="BG75">
        <v>16.878315000000001</v>
      </c>
      <c r="BH75">
        <v>16.699278</v>
      </c>
      <c r="BI75">
        <v>17.145115000000001</v>
      </c>
      <c r="BJ75">
        <v>12.449168</v>
      </c>
      <c r="BK75">
        <v>16.873255</v>
      </c>
      <c r="BL75">
        <v>12.142735</v>
      </c>
      <c r="BM75">
        <v>16.838840000000001</v>
      </c>
      <c r="BN75">
        <v>9.7195470000000004</v>
      </c>
      <c r="CB75" s="11">
        <f t="shared" si="7"/>
        <v>-7.4386000000000507E-2</v>
      </c>
      <c r="CC75" s="11">
        <f t="shared" si="8"/>
        <v>-5.0600000000002865E-3</v>
      </c>
      <c r="CD75" s="11">
        <f t="shared" si="9"/>
        <v>0.13956200000000152</v>
      </c>
      <c r="CF75" s="12">
        <v>1</v>
      </c>
      <c r="CG75" s="12">
        <v>1</v>
      </c>
      <c r="CH75" s="12">
        <v>0</v>
      </c>
    </row>
    <row r="76" spans="1:86">
      <c r="A76" s="1" t="s">
        <v>9943</v>
      </c>
      <c r="B76" s="1">
        <v>170.68547000000001</v>
      </c>
      <c r="C76" s="1">
        <v>13.34531</v>
      </c>
      <c r="D76" s="1">
        <v>4200</v>
      </c>
      <c r="E76" s="1">
        <v>1.401E-2</v>
      </c>
      <c r="F76" s="1">
        <v>63.488</v>
      </c>
      <c r="G76" s="1">
        <v>16.899994</v>
      </c>
      <c r="H76" s="1">
        <v>-17.113464230000002</v>
      </c>
      <c r="I76" s="1" t="s">
        <v>1160</v>
      </c>
      <c r="J76" s="1"/>
      <c r="K76">
        <v>16.924374</v>
      </c>
      <c r="L76">
        <v>16.803944000000001</v>
      </c>
      <c r="M76">
        <v>16.924458000000001</v>
      </c>
      <c r="N76">
        <f t="shared" si="5"/>
        <v>-17.089084230690332</v>
      </c>
      <c r="O76">
        <f t="shared" si="6"/>
        <v>2.4380000000000734E-2</v>
      </c>
      <c r="R76" s="1" t="s">
        <v>9944</v>
      </c>
      <c r="S76" s="1" t="s">
        <v>1161</v>
      </c>
      <c r="T76" s="1">
        <v>170.68538000000001</v>
      </c>
      <c r="U76" s="1">
        <v>13.345386</v>
      </c>
      <c r="V76" s="2" t="s">
        <v>9945</v>
      </c>
      <c r="W76" s="1">
        <v>1753</v>
      </c>
      <c r="X76" s="1">
        <v>140</v>
      </c>
      <c r="Y76" s="1" t="s">
        <v>9946</v>
      </c>
      <c r="Z76" s="1" t="s">
        <v>9947</v>
      </c>
      <c r="AA76" s="2" t="s">
        <v>9948</v>
      </c>
      <c r="AB76" s="1" t="s">
        <v>1205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X76" s="1"/>
      <c r="AY76" t="s">
        <v>309</v>
      </c>
      <c r="AZ76" s="1"/>
      <c r="BA76" s="1"/>
      <c r="BB76" s="1"/>
      <c r="BE76" t="s">
        <v>13307</v>
      </c>
      <c r="BF76">
        <v>16.989650999999999</v>
      </c>
      <c r="BG76">
        <v>16.879283999999998</v>
      </c>
      <c r="BH76">
        <v>16.983654000000001</v>
      </c>
      <c r="BI76">
        <v>16.924374</v>
      </c>
      <c r="BJ76">
        <v>6.7776550000000002</v>
      </c>
      <c r="BK76">
        <v>16.803944000000001</v>
      </c>
      <c r="BL76">
        <v>7.0517529999999997</v>
      </c>
      <c r="BM76">
        <v>16.924458000000001</v>
      </c>
      <c r="BN76">
        <v>6.4138109999999999</v>
      </c>
      <c r="CB76" s="11">
        <f t="shared" si="7"/>
        <v>-6.5276999999998253E-2</v>
      </c>
      <c r="CC76" s="11">
        <f t="shared" si="8"/>
        <v>-7.5339999999997076E-2</v>
      </c>
      <c r="CD76" s="11">
        <f t="shared" si="9"/>
        <v>-5.9196000000000026E-2</v>
      </c>
      <c r="CF76" s="12">
        <v>1</v>
      </c>
      <c r="CG76" s="12">
        <v>1</v>
      </c>
      <c r="CH76" s="12">
        <v>0</v>
      </c>
    </row>
    <row r="77" spans="1:86">
      <c r="A77" s="1" t="s">
        <v>9052</v>
      </c>
      <c r="B77" s="1">
        <v>159.53332</v>
      </c>
      <c r="C77" s="1">
        <v>10.38086</v>
      </c>
      <c r="D77" s="1">
        <v>1170</v>
      </c>
      <c r="E77" s="1">
        <v>3.9039999999999999E-3</v>
      </c>
      <c r="F77" s="1">
        <v>19.721399999999999</v>
      </c>
      <c r="G77" s="1">
        <v>14.403465000000001</v>
      </c>
      <c r="H77" s="1">
        <v>-17.071223710000002</v>
      </c>
      <c r="I77" s="1" t="s">
        <v>1160</v>
      </c>
      <c r="J77" s="1"/>
      <c r="K77">
        <v>14.394819999999999</v>
      </c>
      <c r="L77">
        <v>13.991457</v>
      </c>
      <c r="M77">
        <v>13.687002</v>
      </c>
      <c r="N77">
        <f t="shared" si="5"/>
        <v>-17.079868708881211</v>
      </c>
      <c r="O77">
        <f t="shared" si="6"/>
        <v>-8.6450000000013461E-3</v>
      </c>
      <c r="R77" s="1" t="s">
        <v>9053</v>
      </c>
      <c r="S77" s="1" t="s">
        <v>1161</v>
      </c>
      <c r="T77" s="1">
        <v>159.53332</v>
      </c>
      <c r="U77" s="1">
        <v>10.380860999999999</v>
      </c>
      <c r="V77" s="2" t="s">
        <v>9055</v>
      </c>
      <c r="W77" s="1">
        <v>1600</v>
      </c>
      <c r="X77" s="1">
        <v>128</v>
      </c>
      <c r="Y77" s="1" t="s">
        <v>9056</v>
      </c>
      <c r="Z77" s="1" t="s">
        <v>9057</v>
      </c>
      <c r="AA77" s="2" t="s">
        <v>9058</v>
      </c>
      <c r="AB77" s="1" t="s">
        <v>1205</v>
      </c>
      <c r="AC77" s="1">
        <v>159.53291669999999</v>
      </c>
      <c r="AD77" s="1">
        <v>10.38166667</v>
      </c>
      <c r="AE77" s="1">
        <v>159.53333330000001</v>
      </c>
      <c r="AF77" s="1">
        <v>10.38083333</v>
      </c>
      <c r="AG77" s="1">
        <v>3.3431931220000002</v>
      </c>
      <c r="AH77" s="1">
        <v>1175</v>
      </c>
      <c r="AI77" s="1" t="s">
        <v>9059</v>
      </c>
      <c r="AJ77" s="1" t="s">
        <v>9060</v>
      </c>
      <c r="AK77" s="1" t="s">
        <v>9061</v>
      </c>
      <c r="AL77" s="1" t="s">
        <v>9062</v>
      </c>
      <c r="AM77" s="1" t="s">
        <v>9063</v>
      </c>
      <c r="AN77" s="1">
        <v>53.6</v>
      </c>
      <c r="AO77" s="1">
        <v>2.42</v>
      </c>
      <c r="AP77" s="1">
        <v>11.1</v>
      </c>
      <c r="AQ77" s="1">
        <v>8.42</v>
      </c>
      <c r="AR77" s="1"/>
      <c r="AX77" s="1"/>
      <c r="AY77" t="s">
        <v>457</v>
      </c>
      <c r="AZ77" s="1"/>
      <c r="BA77" s="1"/>
      <c r="BB77" s="1"/>
      <c r="BE77" s="1" t="s">
        <v>13307</v>
      </c>
      <c r="BF77">
        <v>14.144228999999999</v>
      </c>
      <c r="BG77">
        <v>13.787354000000001</v>
      </c>
      <c r="BH77">
        <v>13.461086</v>
      </c>
      <c r="BI77">
        <v>14.394819999999999</v>
      </c>
      <c r="BJ77">
        <v>14.169784999999999</v>
      </c>
      <c r="BK77">
        <v>13.991457</v>
      </c>
      <c r="BL77">
        <v>15.744948000000001</v>
      </c>
      <c r="BM77">
        <v>13.687002</v>
      </c>
      <c r="BN77">
        <v>15.281952</v>
      </c>
      <c r="CB77" s="11">
        <f t="shared" si="7"/>
        <v>0.25059100000000001</v>
      </c>
      <c r="CC77" s="11">
        <f t="shared" si="8"/>
        <v>0.20410299999999992</v>
      </c>
      <c r="CD77" s="11">
        <f t="shared" si="9"/>
        <v>0.22591599999999978</v>
      </c>
      <c r="CF77" s="12">
        <v>1</v>
      </c>
      <c r="CG77" s="12">
        <v>1</v>
      </c>
      <c r="CH77" s="12">
        <v>0</v>
      </c>
    </row>
    <row r="78" spans="1:86">
      <c r="A78" s="1" t="s">
        <v>10540</v>
      </c>
      <c r="B78" s="1">
        <v>176.48383000000001</v>
      </c>
      <c r="C78" s="1">
        <v>13.83919</v>
      </c>
      <c r="D78" s="1">
        <v>3259</v>
      </c>
      <c r="E78" s="1">
        <v>1.0871E-2</v>
      </c>
      <c r="F78" s="1">
        <v>51.399099999999997</v>
      </c>
      <c r="G78" s="1">
        <v>16.478594000000001</v>
      </c>
      <c r="H78" s="1">
        <v>-17.076183570000001</v>
      </c>
      <c r="I78" s="1" t="s">
        <v>1160</v>
      </c>
      <c r="J78" s="1"/>
      <c r="K78">
        <v>16.482596999999998</v>
      </c>
      <c r="L78">
        <v>16.040679999999998</v>
      </c>
      <c r="M78">
        <v>15.570152</v>
      </c>
      <c r="N78">
        <f t="shared" si="5"/>
        <v>-17.072180572753062</v>
      </c>
      <c r="O78">
        <f t="shared" si="6"/>
        <v>4.0029999999973143E-3</v>
      </c>
      <c r="R78" s="1" t="s">
        <v>10541</v>
      </c>
      <c r="S78" s="1" t="s">
        <v>1161</v>
      </c>
      <c r="T78" s="1">
        <v>176.48383999999999</v>
      </c>
      <c r="U78" s="1">
        <v>13.839185000000001</v>
      </c>
      <c r="V78" s="2" t="s">
        <v>10542</v>
      </c>
      <c r="W78" s="1">
        <v>1761</v>
      </c>
      <c r="X78" s="1">
        <v>94</v>
      </c>
      <c r="Y78" s="1" t="s">
        <v>10543</v>
      </c>
      <c r="Z78" s="1" t="s">
        <v>10544</v>
      </c>
      <c r="AA78" s="2" t="s">
        <v>10545</v>
      </c>
      <c r="AB78" s="1" t="s">
        <v>1205</v>
      </c>
      <c r="AC78" s="1">
        <v>176.47749999999999</v>
      </c>
      <c r="AD78" s="1">
        <v>13.831944439999999</v>
      </c>
      <c r="AE78" s="1">
        <v>176.48374999999999</v>
      </c>
      <c r="AF78" s="1">
        <v>13.839166669999999</v>
      </c>
      <c r="AG78" s="1">
        <v>33.960265130000003</v>
      </c>
      <c r="AH78" s="1">
        <v>3267</v>
      </c>
      <c r="AI78" s="1"/>
      <c r="AJ78" s="1" t="s">
        <v>10546</v>
      </c>
      <c r="AK78" s="1" t="s">
        <v>10547</v>
      </c>
      <c r="AL78" s="1" t="s">
        <v>10004</v>
      </c>
      <c r="AM78" s="1" t="s">
        <v>9777</v>
      </c>
      <c r="AN78" s="1">
        <v>7.6</v>
      </c>
      <c r="AO78" s="1">
        <v>1.84</v>
      </c>
      <c r="AP78" s="1">
        <v>49.2</v>
      </c>
      <c r="AQ78" s="1">
        <v>8.5299999999999994</v>
      </c>
      <c r="AR78" s="1"/>
      <c r="AX78" s="1"/>
      <c r="AY78" t="s">
        <v>251</v>
      </c>
      <c r="AZ78" s="1"/>
      <c r="BA78" s="1"/>
      <c r="BB78" s="1"/>
      <c r="BE78" t="s">
        <v>13307</v>
      </c>
      <c r="BF78">
        <v>16.047512000000001</v>
      </c>
      <c r="BG78">
        <v>15.660500000000001</v>
      </c>
      <c r="BH78">
        <v>15.27619</v>
      </c>
      <c r="BI78">
        <v>16.482596999999998</v>
      </c>
      <c r="BJ78">
        <v>16.478269999999998</v>
      </c>
      <c r="BK78">
        <v>16.040679999999998</v>
      </c>
      <c r="BL78">
        <v>16.673580000000001</v>
      </c>
      <c r="BM78">
        <v>15.570152</v>
      </c>
      <c r="BN78">
        <v>19.343584</v>
      </c>
      <c r="CB78" s="11">
        <f t="shared" si="7"/>
        <v>0.43508499999999728</v>
      </c>
      <c r="CC78" s="11">
        <f t="shared" si="8"/>
        <v>0.38017999999999752</v>
      </c>
      <c r="CD78" s="11">
        <f t="shared" si="9"/>
        <v>0.2939620000000005</v>
      </c>
      <c r="CF78" s="12">
        <v>1</v>
      </c>
      <c r="CG78" s="12">
        <v>1</v>
      </c>
      <c r="CH78" s="12">
        <v>0</v>
      </c>
    </row>
    <row r="79" spans="1:86">
      <c r="A79" s="1" t="s">
        <v>9629</v>
      </c>
      <c r="B79" s="1">
        <v>167.34712999999999</v>
      </c>
      <c r="C79" s="1">
        <v>10.83408</v>
      </c>
      <c r="D79" s="1">
        <v>1460</v>
      </c>
      <c r="E79" s="1">
        <v>4.8700000000000002E-3</v>
      </c>
      <c r="F79" s="1">
        <v>26.563199999999998</v>
      </c>
      <c r="G79" s="1">
        <v>15.062751</v>
      </c>
      <c r="H79" s="1">
        <v>-17.058651000000001</v>
      </c>
      <c r="I79" s="1" t="s">
        <v>1160</v>
      </c>
      <c r="J79" s="1"/>
      <c r="K79">
        <v>15.062751</v>
      </c>
      <c r="L79">
        <v>14.648736</v>
      </c>
      <c r="M79">
        <v>14.51693</v>
      </c>
      <c r="N79">
        <f t="shared" si="5"/>
        <v>-17.058650960902604</v>
      </c>
      <c r="O79">
        <f t="shared" si="6"/>
        <v>0</v>
      </c>
      <c r="R79" s="1" t="s">
        <v>9630</v>
      </c>
      <c r="S79" s="1" t="s">
        <v>1161</v>
      </c>
      <c r="T79" s="1">
        <v>167.34714</v>
      </c>
      <c r="U79" s="1">
        <v>10.834094</v>
      </c>
      <c r="V79" s="2" t="s">
        <v>9631</v>
      </c>
      <c r="W79" s="1">
        <v>1604</v>
      </c>
      <c r="X79" s="1">
        <v>248</v>
      </c>
      <c r="Y79" s="1" t="s">
        <v>9632</v>
      </c>
      <c r="Z79" s="1" t="s">
        <v>9633</v>
      </c>
      <c r="AA79" s="2" t="s">
        <v>9634</v>
      </c>
      <c r="AB79" s="1" t="s">
        <v>1205</v>
      </c>
      <c r="AC79" s="1">
        <v>167.35041670000001</v>
      </c>
      <c r="AD79" s="1">
        <v>10.83666667</v>
      </c>
      <c r="AE79" s="1">
        <v>167.34666669999999</v>
      </c>
      <c r="AF79" s="1">
        <v>10.83416667</v>
      </c>
      <c r="AG79" s="1">
        <v>16.025272449999999</v>
      </c>
      <c r="AH79" s="1">
        <v>1555</v>
      </c>
      <c r="AI79" s="1" t="s">
        <v>9635</v>
      </c>
      <c r="AJ79" s="1" t="s">
        <v>9636</v>
      </c>
      <c r="AK79" s="1" t="s">
        <v>9637</v>
      </c>
      <c r="AL79" s="1" t="s">
        <v>9638</v>
      </c>
      <c r="AM79" s="1" t="s">
        <v>9639</v>
      </c>
      <c r="AN79" s="1">
        <v>27.2</v>
      </c>
      <c r="AO79" s="1">
        <v>2.08</v>
      </c>
      <c r="AP79" s="1">
        <v>17.5</v>
      </c>
      <c r="AQ79" s="1">
        <v>8.2899999999999991</v>
      </c>
      <c r="AR79" s="1" t="s">
        <v>9640</v>
      </c>
      <c r="AS79" s="1" t="s">
        <v>9640</v>
      </c>
      <c r="AT79" s="1"/>
      <c r="AU79" s="1"/>
      <c r="AV79" s="1"/>
      <c r="AW79" s="1"/>
      <c r="AX79" s="1"/>
      <c r="AY79" t="s">
        <v>393</v>
      </c>
      <c r="AZ79" s="1"/>
      <c r="BA79" s="1"/>
      <c r="BB79" s="1"/>
      <c r="BE79" s="1" t="s">
        <v>13307</v>
      </c>
      <c r="BF79">
        <v>15.098694</v>
      </c>
      <c r="BG79">
        <v>14.676406</v>
      </c>
      <c r="BH79">
        <v>14.314439999999999</v>
      </c>
      <c r="BI79">
        <v>15.062751</v>
      </c>
      <c r="BJ79">
        <v>22.220331000000002</v>
      </c>
      <c r="BK79">
        <v>14.648736</v>
      </c>
      <c r="BL79">
        <v>22.750364000000001</v>
      </c>
      <c r="BM79">
        <v>14.51693</v>
      </c>
      <c r="BN79">
        <v>21.568287000000002</v>
      </c>
      <c r="CA79" s="1">
        <v>2.1999999999999999E-2</v>
      </c>
      <c r="CB79" s="11">
        <f t="shared" si="7"/>
        <v>-3.5942999999999614E-2</v>
      </c>
      <c r="CC79" s="11">
        <f t="shared" si="8"/>
        <v>-2.7670000000000528E-2</v>
      </c>
      <c r="CD79" s="11">
        <f t="shared" si="9"/>
        <v>0.20249000000000095</v>
      </c>
      <c r="CE79" t="s">
        <v>13454</v>
      </c>
      <c r="CF79" s="12">
        <v>0</v>
      </c>
      <c r="CG79" s="12">
        <v>1</v>
      </c>
      <c r="CH79" s="12">
        <v>0</v>
      </c>
    </row>
    <row r="80" spans="1:86">
      <c r="A80" s="1" t="s">
        <v>9176</v>
      </c>
      <c r="B80" s="1">
        <v>161.33939000000001</v>
      </c>
      <c r="C80" s="1">
        <v>13.714204000000001</v>
      </c>
      <c r="D80" s="1">
        <v>3070.2694409999999</v>
      </c>
      <c r="E80" s="1">
        <v>1.0241399999999999E-2</v>
      </c>
      <c r="F80" s="1">
        <v>47.814399999999999</v>
      </c>
      <c r="G80" s="1">
        <v>16.337119999999999</v>
      </c>
      <c r="H80" s="1">
        <v>-17.060673550000001</v>
      </c>
      <c r="I80" s="1" t="s">
        <v>1160</v>
      </c>
      <c r="J80" s="1"/>
      <c r="K80">
        <v>16.340923</v>
      </c>
      <c r="L80">
        <v>15.872161999999999</v>
      </c>
      <c r="M80">
        <v>15.673126</v>
      </c>
      <c r="N80">
        <f t="shared" si="5"/>
        <v>-17.056870551965137</v>
      </c>
      <c r="O80">
        <f t="shared" si="6"/>
        <v>3.8030000000013331E-3</v>
      </c>
      <c r="R80" s="1"/>
      <c r="S80" s="1" t="s">
        <v>1161</v>
      </c>
      <c r="T80" s="1">
        <v>161.33939000000001</v>
      </c>
      <c r="U80" s="1">
        <v>13.714204000000001</v>
      </c>
      <c r="V80" s="2" t="s">
        <v>9177</v>
      </c>
      <c r="W80" s="1">
        <v>1749</v>
      </c>
      <c r="X80" s="1">
        <v>228</v>
      </c>
      <c r="Y80" s="1" t="s">
        <v>9178</v>
      </c>
      <c r="Z80" s="1" t="s">
        <v>9179</v>
      </c>
      <c r="AA80" s="2" t="s">
        <v>9180</v>
      </c>
      <c r="AB80" s="1" t="s">
        <v>1205</v>
      </c>
      <c r="AC80" s="1">
        <v>161.34375</v>
      </c>
      <c r="AD80" s="1">
        <v>13.718888890000001</v>
      </c>
      <c r="AE80" s="1">
        <v>161.33958329999999</v>
      </c>
      <c r="AF80" s="1">
        <v>13.71361111</v>
      </c>
      <c r="AG80" s="1">
        <v>23.94472528</v>
      </c>
      <c r="AH80" s="1">
        <v>3072</v>
      </c>
      <c r="AI80" s="1"/>
      <c r="AJ80" s="1" t="s">
        <v>9181</v>
      </c>
      <c r="AK80" s="1" t="s">
        <v>9182</v>
      </c>
      <c r="AL80" s="1" t="s">
        <v>9183</v>
      </c>
      <c r="AM80" s="1" t="s">
        <v>5521</v>
      </c>
      <c r="AN80" s="1">
        <v>9.5</v>
      </c>
      <c r="AO80" s="1">
        <v>2.5299999999999998</v>
      </c>
      <c r="AP80" s="1">
        <v>46.6</v>
      </c>
      <c r="AQ80" s="1">
        <v>8.77</v>
      </c>
      <c r="AR80" s="1"/>
      <c r="AX80" s="1"/>
      <c r="AY80" t="s">
        <v>357</v>
      </c>
      <c r="AZ80" s="1"/>
      <c r="BA80" s="1"/>
      <c r="BB80" s="1"/>
      <c r="BE80" t="s">
        <v>13479</v>
      </c>
      <c r="BF80">
        <v>16.303698000000001</v>
      </c>
      <c r="BG80">
        <v>15.867915</v>
      </c>
      <c r="BH80">
        <v>15.570653</v>
      </c>
      <c r="BI80">
        <v>16.340923</v>
      </c>
      <c r="BJ80">
        <v>17.792148999999998</v>
      </c>
      <c r="BK80">
        <v>15.872161999999999</v>
      </c>
      <c r="BL80">
        <v>18.462143000000001</v>
      </c>
      <c r="BM80">
        <v>15.673126</v>
      </c>
      <c r="BN80">
        <v>15.827161</v>
      </c>
      <c r="CB80" s="11">
        <f t="shared" si="7"/>
        <v>3.7224999999999397E-2</v>
      </c>
      <c r="CC80" s="11">
        <f t="shared" si="8"/>
        <v>4.2469999999994457E-3</v>
      </c>
      <c r="CD80" s="11">
        <f t="shared" si="9"/>
        <v>0.10247299999999981</v>
      </c>
      <c r="CF80" s="12">
        <v>1</v>
      </c>
      <c r="CG80" s="12">
        <v>1</v>
      </c>
      <c r="CH80" s="12">
        <v>0</v>
      </c>
    </row>
    <row r="81" spans="1:86">
      <c r="A81" s="1" t="s">
        <v>10548</v>
      </c>
      <c r="B81" s="1">
        <v>176.49466000000001</v>
      </c>
      <c r="C81" s="1">
        <v>13.791230000000001</v>
      </c>
      <c r="D81" s="1">
        <v>3411</v>
      </c>
      <c r="E81" s="1">
        <v>1.1377999999999999E-2</v>
      </c>
      <c r="F81" s="1">
        <v>53.551099999999998</v>
      </c>
      <c r="G81" s="1">
        <v>16.625696000000001</v>
      </c>
      <c r="H81" s="1">
        <v>-17.018146000000002</v>
      </c>
      <c r="I81" s="1" t="s">
        <v>1160</v>
      </c>
      <c r="J81" s="1"/>
      <c r="K81">
        <v>16.625696000000001</v>
      </c>
      <c r="L81">
        <v>15.84446</v>
      </c>
      <c r="M81">
        <v>15.357601000000001</v>
      </c>
      <c r="N81">
        <f t="shared" si="5"/>
        <v>-17.018145980790219</v>
      </c>
      <c r="O81">
        <f t="shared" si="6"/>
        <v>0</v>
      </c>
      <c r="R81" s="1" t="s">
        <v>10549</v>
      </c>
      <c r="S81" s="1" t="s">
        <v>1161</v>
      </c>
      <c r="T81" s="1">
        <v>176.49466000000001</v>
      </c>
      <c r="U81" s="1">
        <v>13.791226999999999</v>
      </c>
      <c r="V81" s="2" t="s">
        <v>10550</v>
      </c>
      <c r="W81" s="1">
        <v>1761</v>
      </c>
      <c r="X81" s="1">
        <v>81</v>
      </c>
      <c r="Y81" s="1" t="s">
        <v>10688</v>
      </c>
      <c r="Z81" s="1" t="s">
        <v>10689</v>
      </c>
      <c r="AA81" s="2" t="s">
        <v>10690</v>
      </c>
      <c r="AB81" s="1" t="s">
        <v>1205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t="s">
        <v>252</v>
      </c>
      <c r="AZ81" s="1"/>
      <c r="BA81" s="1"/>
      <c r="BB81" s="1"/>
      <c r="BE81" t="s">
        <v>13307</v>
      </c>
      <c r="BF81">
        <v>16.678560000000001</v>
      </c>
      <c r="BG81">
        <v>15.934407</v>
      </c>
      <c r="BH81">
        <v>15.325955</v>
      </c>
      <c r="BI81">
        <v>16.625696000000001</v>
      </c>
      <c r="BJ81">
        <v>12.665758</v>
      </c>
      <c r="BK81">
        <v>15.84446</v>
      </c>
      <c r="BL81">
        <v>12.77833</v>
      </c>
      <c r="BM81">
        <v>15.357601000000001</v>
      </c>
      <c r="BN81">
        <v>11.61637</v>
      </c>
      <c r="CB81" s="11">
        <f t="shared" si="7"/>
        <v>-5.2863999999999578E-2</v>
      </c>
      <c r="CC81" s="11">
        <f t="shared" si="8"/>
        <v>-8.9947000000000443E-2</v>
      </c>
      <c r="CD81" s="11">
        <f t="shared" si="9"/>
        <v>3.1646000000000285E-2</v>
      </c>
      <c r="CF81" s="12">
        <v>0</v>
      </c>
      <c r="CG81" s="12">
        <v>0</v>
      </c>
      <c r="CH81" s="12">
        <v>0</v>
      </c>
    </row>
    <row r="82" spans="1:86">
      <c r="A82" s="1" t="s">
        <v>8515</v>
      </c>
      <c r="B82" s="1">
        <v>150.77313000000001</v>
      </c>
      <c r="C82" s="1">
        <v>11.446389999999999</v>
      </c>
      <c r="D82" s="1">
        <v>3502</v>
      </c>
      <c r="E82" s="1">
        <v>1.1679999999999999E-2</v>
      </c>
      <c r="F82" s="1">
        <v>53.696800000000003</v>
      </c>
      <c r="G82" s="1">
        <v>16.614981</v>
      </c>
      <c r="H82" s="1">
        <v>-17.034761029999999</v>
      </c>
      <c r="I82" s="1" t="s">
        <v>1160</v>
      </c>
      <c r="J82" s="1"/>
      <c r="K82">
        <v>16.632921</v>
      </c>
      <c r="L82">
        <v>16.275938</v>
      </c>
      <c r="M82">
        <v>15.946845</v>
      </c>
      <c r="N82">
        <f t="shared" si="5"/>
        <v>-17.016821025913853</v>
      </c>
      <c r="O82">
        <f t="shared" si="6"/>
        <v>1.7939999999999401E-2</v>
      </c>
      <c r="R82" s="1" t="s">
        <v>8516</v>
      </c>
      <c r="S82" s="1" t="s">
        <v>1161</v>
      </c>
      <c r="T82" s="1">
        <v>150.77313000000001</v>
      </c>
      <c r="U82" s="1">
        <v>11.446387</v>
      </c>
      <c r="V82" s="2" t="s">
        <v>8517</v>
      </c>
      <c r="W82" s="1">
        <v>1744</v>
      </c>
      <c r="X82" s="1">
        <v>84</v>
      </c>
      <c r="Y82" s="1" t="s">
        <v>8518</v>
      </c>
      <c r="Z82" s="1" t="s">
        <v>8519</v>
      </c>
      <c r="AA82" s="2" t="s">
        <v>8520</v>
      </c>
      <c r="AB82" s="1" t="s">
        <v>1205</v>
      </c>
      <c r="AC82" s="1">
        <v>150.77416669999999</v>
      </c>
      <c r="AD82" s="1">
        <v>11.446944439999999</v>
      </c>
      <c r="AE82" s="1">
        <v>150.77333329999999</v>
      </c>
      <c r="AF82" s="1">
        <v>11.44638889</v>
      </c>
      <c r="AG82" s="1">
        <v>3.556056613</v>
      </c>
      <c r="AH82" s="1">
        <v>3501</v>
      </c>
      <c r="AI82" s="1"/>
      <c r="AJ82" s="1" t="s">
        <v>8521</v>
      </c>
      <c r="AK82" s="1" t="s">
        <v>8522</v>
      </c>
      <c r="AL82" s="1" t="s">
        <v>8523</v>
      </c>
      <c r="AM82" s="1" t="s">
        <v>8524</v>
      </c>
      <c r="AN82" s="1">
        <v>36.1</v>
      </c>
      <c r="AO82" s="1">
        <v>2.67</v>
      </c>
      <c r="AP82" s="1">
        <v>52.9</v>
      </c>
      <c r="AQ82" s="1">
        <v>9.3800000000000008</v>
      </c>
      <c r="AR82" s="1"/>
      <c r="AX82" s="1"/>
      <c r="AY82" t="s">
        <v>413</v>
      </c>
      <c r="AZ82" s="1"/>
      <c r="BA82" s="1"/>
      <c r="BB82" s="1"/>
      <c r="BE82" t="s">
        <v>13307</v>
      </c>
      <c r="BF82">
        <v>16.603501999999999</v>
      </c>
      <c r="BG82">
        <v>16.292200000000001</v>
      </c>
      <c r="BH82">
        <v>15.959841000000001</v>
      </c>
      <c r="BI82">
        <v>16.632921</v>
      </c>
      <c r="BJ82">
        <v>9.0957860000000004</v>
      </c>
      <c r="BK82">
        <v>16.275938</v>
      </c>
      <c r="BL82">
        <v>9.6459320000000002</v>
      </c>
      <c r="BM82">
        <v>15.946845</v>
      </c>
      <c r="BN82">
        <v>10.196092999999999</v>
      </c>
      <c r="CB82" s="11">
        <f t="shared" si="7"/>
        <v>2.941900000000075E-2</v>
      </c>
      <c r="CC82" s="11">
        <f t="shared" si="8"/>
        <v>-1.6262000000001109E-2</v>
      </c>
      <c r="CD82" s="11">
        <f t="shared" si="9"/>
        <v>-1.2996000000001118E-2</v>
      </c>
      <c r="CF82" s="12">
        <v>1</v>
      </c>
      <c r="CG82" s="12">
        <v>1</v>
      </c>
      <c r="CH82" s="12">
        <v>0</v>
      </c>
    </row>
    <row r="83" spans="1:86">
      <c r="A83" s="1" t="s">
        <v>10037</v>
      </c>
      <c r="B83" s="1">
        <v>171.2132</v>
      </c>
      <c r="C83" s="1">
        <v>14.79579</v>
      </c>
      <c r="D83" s="1">
        <v>4252</v>
      </c>
      <c r="E83" s="1">
        <v>1.4182999999999999E-2</v>
      </c>
      <c r="F83" s="1">
        <v>65.118499999999997</v>
      </c>
      <c r="G83" s="1">
        <v>17.090520999999999</v>
      </c>
      <c r="H83" s="1">
        <v>-16.978000940000001</v>
      </c>
      <c r="I83" s="1" t="s">
        <v>1160</v>
      </c>
      <c r="J83" s="1"/>
      <c r="K83">
        <v>17.085325000000001</v>
      </c>
      <c r="L83">
        <v>16.719850999999998</v>
      </c>
      <c r="M83">
        <v>16.465004</v>
      </c>
      <c r="N83">
        <f t="shared" si="5"/>
        <v>-16.983196940269838</v>
      </c>
      <c r="O83">
        <f t="shared" si="6"/>
        <v>-5.19599999999798E-3</v>
      </c>
      <c r="R83" s="1" t="s">
        <v>10038</v>
      </c>
      <c r="S83" s="1" t="s">
        <v>1161</v>
      </c>
      <c r="T83" s="1">
        <v>171.2132</v>
      </c>
      <c r="U83" s="1">
        <v>14.795788</v>
      </c>
      <c r="V83" s="2" t="s">
        <v>10039</v>
      </c>
      <c r="W83" s="1">
        <v>1753</v>
      </c>
      <c r="X83" s="1">
        <v>517</v>
      </c>
      <c r="Y83" s="1" t="s">
        <v>10040</v>
      </c>
      <c r="Z83" s="1" t="s">
        <v>10041</v>
      </c>
      <c r="AA83" s="2" t="s">
        <v>10042</v>
      </c>
      <c r="AB83" s="1" t="s">
        <v>1205</v>
      </c>
      <c r="AC83" s="1">
        <v>171.21625</v>
      </c>
      <c r="AD83" s="1">
        <v>14.794444439999999</v>
      </c>
      <c r="AE83" s="1">
        <v>171.21333329999999</v>
      </c>
      <c r="AF83" s="1">
        <v>14.795833330000001</v>
      </c>
      <c r="AG83" s="1">
        <v>11.31638367</v>
      </c>
      <c r="AH83" s="1">
        <v>4235</v>
      </c>
      <c r="AI83" s="1"/>
      <c r="AJ83" s="1" t="s">
        <v>10043</v>
      </c>
      <c r="AK83" s="1" t="s">
        <v>10044</v>
      </c>
      <c r="AL83" s="1" t="s">
        <v>10045</v>
      </c>
      <c r="AM83" s="1" t="s">
        <v>5574</v>
      </c>
      <c r="AN83" s="1">
        <v>8.6</v>
      </c>
      <c r="AO83" s="1">
        <v>1.83</v>
      </c>
      <c r="AP83" s="1">
        <v>62.9</v>
      </c>
      <c r="AQ83" s="1">
        <v>8.8699999999999992</v>
      </c>
      <c r="AR83" s="1"/>
      <c r="AX83" s="1"/>
      <c r="AY83" t="s">
        <v>319</v>
      </c>
      <c r="AZ83" s="1"/>
      <c r="BA83" s="1"/>
      <c r="BB83" s="1"/>
      <c r="BE83" t="s">
        <v>13307</v>
      </c>
      <c r="BF83">
        <v>17.084534000000001</v>
      </c>
      <c r="BG83">
        <v>16.716396</v>
      </c>
      <c r="BH83">
        <v>16.469742</v>
      </c>
      <c r="BI83">
        <v>17.085325000000001</v>
      </c>
      <c r="BJ83">
        <v>7.9386190000000001</v>
      </c>
      <c r="BK83">
        <v>16.719850999999998</v>
      </c>
      <c r="BL83">
        <v>8.0775000000000006</v>
      </c>
      <c r="BM83">
        <v>16.465004</v>
      </c>
      <c r="BN83">
        <v>6.5276009999999998</v>
      </c>
      <c r="CB83" s="11">
        <f t="shared" si="7"/>
        <v>7.9099999999954207E-4</v>
      </c>
      <c r="CC83" s="11">
        <f t="shared" si="8"/>
        <v>3.4549999999988756E-3</v>
      </c>
      <c r="CD83" s="11">
        <f t="shared" si="9"/>
        <v>-4.7379999999996869E-3</v>
      </c>
      <c r="CF83" s="12">
        <v>1</v>
      </c>
      <c r="CG83" s="12">
        <v>1</v>
      </c>
      <c r="CH83" s="12">
        <v>0</v>
      </c>
    </row>
    <row r="84" spans="1:86">
      <c r="A84" s="1" t="s">
        <v>8768</v>
      </c>
      <c r="B84" s="1">
        <v>151.988</v>
      </c>
      <c r="C84" s="1">
        <v>13.22742</v>
      </c>
      <c r="D84" s="1">
        <v>2775</v>
      </c>
      <c r="E84" s="1">
        <v>9.2580000000000006E-3</v>
      </c>
      <c r="F84" s="1">
        <v>43.068600000000004</v>
      </c>
      <c r="G84" s="1">
        <v>16.163844999999998</v>
      </c>
      <c r="H84" s="1">
        <v>-17.006958770000001</v>
      </c>
      <c r="I84" s="1" t="s">
        <v>1160</v>
      </c>
      <c r="J84" s="1"/>
      <c r="K84">
        <v>16.192516000000001</v>
      </c>
      <c r="L84">
        <v>15.968132000000001</v>
      </c>
      <c r="M84">
        <v>15.866274000000001</v>
      </c>
      <c r="N84">
        <f t="shared" si="5"/>
        <v>-16.978287773468598</v>
      </c>
      <c r="O84">
        <f t="shared" si="6"/>
        <v>2.8671000000002778E-2</v>
      </c>
      <c r="R84" s="1" t="s">
        <v>8769</v>
      </c>
      <c r="S84" s="1" t="s">
        <v>1161</v>
      </c>
      <c r="T84" s="1">
        <v>151.988</v>
      </c>
      <c r="U84" s="1">
        <v>13.227403000000001</v>
      </c>
      <c r="V84" s="2" t="s">
        <v>8770</v>
      </c>
      <c r="W84" s="1">
        <v>1744</v>
      </c>
      <c r="X84" s="1">
        <v>638</v>
      </c>
      <c r="Y84" s="1" t="s">
        <v>8771</v>
      </c>
      <c r="Z84" s="1" t="s">
        <v>8772</v>
      </c>
      <c r="AA84" s="2" t="s">
        <v>8773</v>
      </c>
      <c r="AB84" s="1" t="s">
        <v>1205</v>
      </c>
      <c r="AC84" s="1">
        <v>151.99</v>
      </c>
      <c r="AD84" s="1">
        <v>13.22388889</v>
      </c>
      <c r="AE84" s="1">
        <v>151.98750000000001</v>
      </c>
      <c r="AF84" s="1">
        <v>13.22722222</v>
      </c>
      <c r="AG84" s="1">
        <v>14.85800306</v>
      </c>
      <c r="AH84" s="1">
        <v>2758</v>
      </c>
      <c r="AI84" s="1" t="s">
        <v>8774</v>
      </c>
      <c r="AJ84" s="1" t="s">
        <v>8775</v>
      </c>
      <c r="AK84" s="1" t="s">
        <v>8776</v>
      </c>
      <c r="AL84" s="1" t="s">
        <v>8777</v>
      </c>
      <c r="AM84" s="1" t="s">
        <v>8778</v>
      </c>
      <c r="AN84" s="1">
        <v>30.9</v>
      </c>
      <c r="AO84" s="1">
        <v>2.21</v>
      </c>
      <c r="AP84" s="1">
        <v>42.2</v>
      </c>
      <c r="AQ84" s="1">
        <v>9.1999999999999993</v>
      </c>
      <c r="AR84" s="1"/>
      <c r="AX84" s="1"/>
      <c r="AY84" t="s">
        <v>424</v>
      </c>
      <c r="AZ84" s="1"/>
      <c r="BA84" s="1"/>
      <c r="BB84" s="1"/>
      <c r="BE84" s="1" t="s">
        <v>13307</v>
      </c>
      <c r="BF84">
        <v>16.315861000000002</v>
      </c>
      <c r="BG84">
        <v>16.067333000000001</v>
      </c>
      <c r="BH84">
        <v>16.003353000000001</v>
      </c>
      <c r="BI84">
        <v>16.192516000000001</v>
      </c>
      <c r="BJ84">
        <v>18.544518</v>
      </c>
      <c r="BK84">
        <v>15.968132000000001</v>
      </c>
      <c r="BL84">
        <v>17.060869</v>
      </c>
      <c r="BM84">
        <v>15.866274000000001</v>
      </c>
      <c r="BN84">
        <v>15.310942000000001</v>
      </c>
      <c r="CB84" s="11">
        <f t="shared" si="7"/>
        <v>-0.12334500000000048</v>
      </c>
      <c r="CC84" s="11">
        <f t="shared" si="8"/>
        <v>-9.9201000000000761E-2</v>
      </c>
      <c r="CD84" s="11">
        <f t="shared" si="9"/>
        <v>-0.13707899999999995</v>
      </c>
      <c r="CF84" s="12">
        <v>1</v>
      </c>
      <c r="CG84" s="12">
        <v>1</v>
      </c>
      <c r="CH84" s="12">
        <v>0</v>
      </c>
    </row>
    <row r="85" spans="1:86">
      <c r="A85" s="1" t="s">
        <v>9663</v>
      </c>
      <c r="B85" s="1">
        <v>167.62341000000001</v>
      </c>
      <c r="C85" s="1">
        <v>13.76615</v>
      </c>
      <c r="D85" s="1">
        <v>4331</v>
      </c>
      <c r="E85" s="1">
        <v>1.4448000000000001E-2</v>
      </c>
      <c r="F85" s="1">
        <v>65.923500000000004</v>
      </c>
      <c r="G85" s="1">
        <v>17.126218999999999</v>
      </c>
      <c r="H85" s="1">
        <v>-16.968982</v>
      </c>
      <c r="I85" s="1" t="s">
        <v>1160</v>
      </c>
      <c r="J85" s="1"/>
      <c r="K85">
        <v>17.126218999999999</v>
      </c>
      <c r="L85">
        <v>16.729454</v>
      </c>
      <c r="M85">
        <v>16.393805</v>
      </c>
      <c r="N85">
        <f t="shared" si="5"/>
        <v>-16.968982283974377</v>
      </c>
      <c r="O85">
        <f t="shared" si="6"/>
        <v>0</v>
      </c>
      <c r="R85" s="1" t="s">
        <v>9664</v>
      </c>
      <c r="S85" s="1" t="s">
        <v>1161</v>
      </c>
      <c r="T85" s="1">
        <v>167.62341000000001</v>
      </c>
      <c r="U85" s="1">
        <v>13.766147</v>
      </c>
      <c r="V85" s="2" t="s">
        <v>9665</v>
      </c>
      <c r="W85" s="1">
        <v>1751</v>
      </c>
      <c r="X85" s="1">
        <v>78</v>
      </c>
      <c r="Y85" s="1" t="s">
        <v>9666</v>
      </c>
      <c r="Z85" s="1" t="s">
        <v>9667</v>
      </c>
      <c r="AA85" s="2" t="s">
        <v>9668</v>
      </c>
      <c r="AB85" s="1" t="s">
        <v>1205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t="s">
        <v>396</v>
      </c>
      <c r="AZ85" s="1"/>
      <c r="BA85" s="1"/>
      <c r="BB85" s="1"/>
      <c r="BE85" t="s">
        <v>13307</v>
      </c>
      <c r="BF85">
        <v>16.912008</v>
      </c>
      <c r="BG85">
        <v>16.519618999999999</v>
      </c>
      <c r="BH85">
        <v>16.182708999999999</v>
      </c>
      <c r="BI85">
        <v>17.126218999999999</v>
      </c>
      <c r="BJ85">
        <v>4.178191</v>
      </c>
      <c r="BK85">
        <v>16.729454</v>
      </c>
      <c r="BL85">
        <v>4.5243370000000001</v>
      </c>
      <c r="BM85">
        <v>16.393805</v>
      </c>
      <c r="BN85">
        <v>4.9423620000000001</v>
      </c>
      <c r="CB85" s="11">
        <f t="shared" si="7"/>
        <v>0.21421099999999882</v>
      </c>
      <c r="CC85" s="11">
        <f t="shared" si="8"/>
        <v>0.20983500000000177</v>
      </c>
      <c r="CD85" s="11">
        <f t="shared" si="9"/>
        <v>0.21109600000000128</v>
      </c>
      <c r="CF85" s="12">
        <v>1</v>
      </c>
      <c r="CG85" s="12">
        <v>1</v>
      </c>
      <c r="CH85" s="12">
        <v>0</v>
      </c>
    </row>
    <row r="86" spans="1:86">
      <c r="A86" s="1" t="s">
        <v>8160</v>
      </c>
      <c r="B86" s="1">
        <v>146.6705</v>
      </c>
      <c r="C86" s="1">
        <v>14.197766</v>
      </c>
      <c r="D86" s="1">
        <v>3852.7212960000002</v>
      </c>
      <c r="E86" s="1">
        <v>1.2851400000000001E-2</v>
      </c>
      <c r="F86" s="1">
        <v>57.658099999999997</v>
      </c>
      <c r="G86" s="1">
        <v>16.859774000000002</v>
      </c>
      <c r="H86" s="1">
        <v>-16.94452764</v>
      </c>
      <c r="I86" s="1" t="s">
        <v>9558</v>
      </c>
      <c r="J86" s="1"/>
      <c r="K86">
        <v>16.859774000000002</v>
      </c>
      <c r="L86">
        <v>16.397110000000001</v>
      </c>
      <c r="M86">
        <v>16.010876</v>
      </c>
      <c r="N86">
        <f t="shared" si="5"/>
        <v>-16.944527635187136</v>
      </c>
      <c r="O86">
        <f t="shared" si="6"/>
        <v>0</v>
      </c>
      <c r="R86" s="1"/>
      <c r="S86" s="1" t="s">
        <v>13494</v>
      </c>
      <c r="T86" s="1">
        <v>146.6705</v>
      </c>
      <c r="U86" s="1">
        <v>14.197766</v>
      </c>
      <c r="V86" s="2" t="s">
        <v>8161</v>
      </c>
      <c r="W86" s="1">
        <v>2582</v>
      </c>
      <c r="X86" s="1">
        <v>470</v>
      </c>
      <c r="Y86" s="1" t="s">
        <v>8162</v>
      </c>
      <c r="Z86" s="1" t="s">
        <v>8163</v>
      </c>
      <c r="AA86" s="2" t="s">
        <v>8164</v>
      </c>
      <c r="AB86" s="1" t="s">
        <v>1205</v>
      </c>
      <c r="AC86" s="1">
        <v>146.6741667</v>
      </c>
      <c r="AD86" s="1">
        <v>14.196944439999999</v>
      </c>
      <c r="AE86" s="1">
        <v>146.67124999999999</v>
      </c>
      <c r="AF86" s="1">
        <v>14.197777779999999</v>
      </c>
      <c r="AG86" s="1">
        <v>10.61216535</v>
      </c>
      <c r="AH86" s="1">
        <v>3738</v>
      </c>
      <c r="AI86" s="1"/>
      <c r="AJ86" s="1" t="s">
        <v>8165</v>
      </c>
      <c r="AK86" s="1" t="s">
        <v>8166</v>
      </c>
      <c r="AL86" s="1" t="s">
        <v>3021</v>
      </c>
      <c r="AM86" s="1" t="s">
        <v>8167</v>
      </c>
      <c r="AN86" s="1">
        <v>20.9</v>
      </c>
      <c r="AO86" s="1">
        <v>2.2999999999999998</v>
      </c>
      <c r="AP86" s="1">
        <v>56.2</v>
      </c>
      <c r="AQ86" s="1">
        <v>9.34</v>
      </c>
      <c r="AR86" s="1"/>
      <c r="AX86" s="1"/>
      <c r="AY86" t="s">
        <v>605</v>
      </c>
      <c r="AZ86" s="1"/>
      <c r="BA86" s="1"/>
      <c r="BB86" s="1"/>
      <c r="BE86" t="s">
        <v>13307</v>
      </c>
      <c r="BF86">
        <v>16.958159999999999</v>
      </c>
      <c r="BG86">
        <v>16.459232</v>
      </c>
      <c r="BH86">
        <v>16.046247000000001</v>
      </c>
      <c r="BI86">
        <v>16.859774000000002</v>
      </c>
      <c r="BJ86">
        <v>7.8482779999999996</v>
      </c>
      <c r="BK86">
        <v>16.397110000000001</v>
      </c>
      <c r="BL86">
        <v>7.8453900000000001</v>
      </c>
      <c r="BM86">
        <v>16.010876</v>
      </c>
      <c r="BN86">
        <v>7.6022749999999997</v>
      </c>
      <c r="CB86" s="11">
        <f t="shared" si="7"/>
        <v>-9.8385999999997864E-2</v>
      </c>
      <c r="CC86" s="11">
        <f t="shared" si="8"/>
        <v>-6.2121999999998678E-2</v>
      </c>
      <c r="CD86" s="11">
        <f t="shared" si="9"/>
        <v>-3.5371000000001374E-2</v>
      </c>
      <c r="CF86" s="12">
        <v>1</v>
      </c>
      <c r="CG86" s="12">
        <v>1</v>
      </c>
      <c r="CH86" s="12">
        <v>0</v>
      </c>
    </row>
    <row r="87" spans="1:86">
      <c r="A87" s="1" t="s">
        <v>10497</v>
      </c>
      <c r="B87" s="1">
        <v>175.114</v>
      </c>
      <c r="C87" s="1">
        <v>15.40122</v>
      </c>
      <c r="D87" s="1">
        <v>3300</v>
      </c>
      <c r="E87" s="1">
        <v>1.1008E-2</v>
      </c>
      <c r="F87" s="1">
        <v>51.928600000000003</v>
      </c>
      <c r="G87" s="1">
        <v>16.604158000000002</v>
      </c>
      <c r="H87" s="1">
        <v>-16.972875070000001</v>
      </c>
      <c r="I87" s="1" t="s">
        <v>1160</v>
      </c>
      <c r="J87" s="1"/>
      <c r="K87">
        <v>16.632539999999999</v>
      </c>
      <c r="L87">
        <v>16.207481000000001</v>
      </c>
      <c r="M87">
        <v>15.944716</v>
      </c>
      <c r="N87">
        <f t="shared" si="5"/>
        <v>-16.94449307066153</v>
      </c>
      <c r="O87">
        <f t="shared" si="6"/>
        <v>2.8381999999997021E-2</v>
      </c>
      <c r="R87" s="1" t="s">
        <v>10498</v>
      </c>
      <c r="S87" s="1" t="s">
        <v>1161</v>
      </c>
      <c r="T87" s="1">
        <v>175.11396999999999</v>
      </c>
      <c r="U87" s="1">
        <v>15.401233</v>
      </c>
      <c r="V87" s="2" t="s">
        <v>10499</v>
      </c>
      <c r="W87" s="1">
        <v>1755</v>
      </c>
      <c r="X87" s="1">
        <v>590</v>
      </c>
      <c r="Y87" s="1" t="s">
        <v>10349</v>
      </c>
      <c r="Z87" s="1" t="s">
        <v>10350</v>
      </c>
      <c r="AA87" s="2" t="s">
        <v>10351</v>
      </c>
      <c r="AB87" s="1" t="s">
        <v>1205</v>
      </c>
      <c r="AC87" s="1">
        <v>175.10874999999999</v>
      </c>
      <c r="AD87" s="1">
        <v>15.40305556</v>
      </c>
      <c r="AE87" s="1">
        <v>175.11375000000001</v>
      </c>
      <c r="AF87" s="1">
        <v>15.401944439999999</v>
      </c>
      <c r="AG87" s="1">
        <v>17.80854575</v>
      </c>
      <c r="AH87" s="1">
        <v>3298</v>
      </c>
      <c r="AI87" s="1" t="s">
        <v>10352</v>
      </c>
      <c r="AJ87" s="1" t="s">
        <v>10353</v>
      </c>
      <c r="AK87" s="1" t="s">
        <v>10354</v>
      </c>
      <c r="AL87" s="1" t="s">
        <v>10355</v>
      </c>
      <c r="AM87" s="1" t="s">
        <v>10356</v>
      </c>
      <c r="AN87" s="1">
        <v>27.8</v>
      </c>
      <c r="AO87" s="1">
        <v>2.41</v>
      </c>
      <c r="AP87" s="1">
        <v>49.7</v>
      </c>
      <c r="AQ87" s="1">
        <v>9.35</v>
      </c>
      <c r="AR87" s="1"/>
      <c r="AX87" s="1"/>
      <c r="AY87" t="s">
        <v>343</v>
      </c>
      <c r="AZ87" s="1"/>
      <c r="BA87" s="1"/>
      <c r="BB87" s="1"/>
      <c r="BE87" t="s">
        <v>13307</v>
      </c>
      <c r="BF87">
        <v>16.679186000000001</v>
      </c>
      <c r="BG87">
        <v>16.241876999999999</v>
      </c>
      <c r="BH87">
        <v>15.829979</v>
      </c>
      <c r="BI87">
        <v>16.632539999999999</v>
      </c>
      <c r="BJ87">
        <v>11.535728000000001</v>
      </c>
      <c r="BK87">
        <v>16.207481000000001</v>
      </c>
      <c r="BL87">
        <v>11.308562999999999</v>
      </c>
      <c r="BM87">
        <v>15.944716</v>
      </c>
      <c r="BN87">
        <v>9.9346990000000002</v>
      </c>
      <c r="CB87" s="11">
        <f t="shared" si="7"/>
        <v>-4.664600000000263E-2</v>
      </c>
      <c r="CC87" s="11">
        <f t="shared" si="8"/>
        <v>-3.4395999999997429E-2</v>
      </c>
      <c r="CD87" s="11">
        <f t="shared" si="9"/>
        <v>0.11473699999999987</v>
      </c>
      <c r="CF87" s="12">
        <v>1</v>
      </c>
      <c r="CG87" s="12">
        <v>1</v>
      </c>
      <c r="CH87" s="12">
        <v>0</v>
      </c>
    </row>
    <row r="88" spans="1:86">
      <c r="A88" s="1" t="s">
        <v>8816</v>
      </c>
      <c r="B88" s="1">
        <v>156.16712999999999</v>
      </c>
      <c r="C88" s="1">
        <v>14.756765</v>
      </c>
      <c r="D88" s="1">
        <v>1417.8568170000001</v>
      </c>
      <c r="E88" s="1">
        <v>4.7295000000000002E-3</v>
      </c>
      <c r="F88" s="1">
        <v>24.588000000000001</v>
      </c>
      <c r="G88" s="1">
        <v>15.050857000000001</v>
      </c>
      <c r="H88" s="1">
        <v>-16.902759020000001</v>
      </c>
      <c r="I88" s="1" t="s">
        <v>1160</v>
      </c>
      <c r="J88" s="1"/>
      <c r="K88">
        <v>15.050857000000001</v>
      </c>
      <c r="L88">
        <v>14.542291000000001</v>
      </c>
      <c r="M88">
        <v>14.458263000000001</v>
      </c>
      <c r="N88">
        <f t="shared" si="5"/>
        <v>-16.902759022244098</v>
      </c>
      <c r="O88">
        <f t="shared" si="6"/>
        <v>0</v>
      </c>
      <c r="P88">
        <v>23.4</v>
      </c>
      <c r="Q88">
        <v>0</v>
      </c>
      <c r="R88" s="1"/>
      <c r="S88" s="1" t="s">
        <v>1161</v>
      </c>
      <c r="T88" s="1">
        <v>156.16712999999999</v>
      </c>
      <c r="U88" s="1">
        <v>14.756765</v>
      </c>
      <c r="V88" s="2" t="s">
        <v>8817</v>
      </c>
      <c r="W88" s="1">
        <v>2590</v>
      </c>
      <c r="X88" s="1">
        <v>62</v>
      </c>
      <c r="Y88" s="1" t="s">
        <v>8818</v>
      </c>
      <c r="Z88" s="1" t="s">
        <v>8819</v>
      </c>
      <c r="AA88" s="2" t="s">
        <v>8820</v>
      </c>
      <c r="AB88" s="1" t="s">
        <v>1205</v>
      </c>
      <c r="AC88" s="1">
        <v>156.16541670000001</v>
      </c>
      <c r="AD88" s="1">
        <v>14.76055556</v>
      </c>
      <c r="AE88" s="1">
        <v>156.16666670000001</v>
      </c>
      <c r="AF88" s="1">
        <v>14.75638889</v>
      </c>
      <c r="AG88" s="1">
        <v>15.61844675</v>
      </c>
      <c r="AH88" s="1">
        <v>1382</v>
      </c>
      <c r="AI88" s="1" t="s">
        <v>8821</v>
      </c>
      <c r="AJ88" s="1" t="s">
        <v>8822</v>
      </c>
      <c r="AK88" s="1" t="s">
        <v>8823</v>
      </c>
      <c r="AL88" s="1" t="s">
        <v>2102</v>
      </c>
      <c r="AM88" s="1" t="s">
        <v>8824</v>
      </c>
      <c r="AN88" s="1">
        <v>119.6</v>
      </c>
      <c r="AO88" s="1">
        <v>2.68</v>
      </c>
      <c r="AP88" s="1">
        <v>22.6</v>
      </c>
      <c r="AQ88" s="1">
        <v>9.35</v>
      </c>
      <c r="AR88" s="1"/>
      <c r="AX88" s="1"/>
      <c r="AY88" t="s">
        <v>551</v>
      </c>
      <c r="AZ88" s="1"/>
      <c r="BA88" s="1"/>
      <c r="BB88" s="1"/>
      <c r="BE88" s="1" t="s">
        <v>13307</v>
      </c>
      <c r="BF88">
        <v>14.941656</v>
      </c>
      <c r="BG88">
        <v>14.436863000000001</v>
      </c>
      <c r="BH88">
        <v>14.196327999999999</v>
      </c>
      <c r="BI88">
        <v>15.050857000000001</v>
      </c>
      <c r="BJ88">
        <v>41.236679000000002</v>
      </c>
      <c r="BK88">
        <v>14.542291000000001</v>
      </c>
      <c r="BL88">
        <v>39.591048999999998</v>
      </c>
      <c r="BM88">
        <v>14.458263000000001</v>
      </c>
      <c r="BN88">
        <v>35.165194999999997</v>
      </c>
      <c r="CB88" s="11">
        <f t="shared" si="7"/>
        <v>0.10920100000000055</v>
      </c>
      <c r="CC88" s="11">
        <f t="shared" si="8"/>
        <v>0.10542799999999986</v>
      </c>
      <c r="CD88" s="11">
        <f t="shared" si="9"/>
        <v>0.26193500000000114</v>
      </c>
      <c r="CF88" s="12">
        <v>1</v>
      </c>
      <c r="CG88" s="12">
        <v>1</v>
      </c>
      <c r="CH88" s="12">
        <v>0</v>
      </c>
    </row>
    <row r="89" spans="1:86">
      <c r="A89" s="1" t="s">
        <v>10212</v>
      </c>
      <c r="B89" s="1">
        <v>173.66087999999999</v>
      </c>
      <c r="C89" s="1">
        <v>15.621639999999999</v>
      </c>
      <c r="D89" s="1">
        <v>5092</v>
      </c>
      <c r="E89" s="1">
        <v>1.6983999999999999E-2</v>
      </c>
      <c r="F89" s="1">
        <v>76.761300000000006</v>
      </c>
      <c r="G89" s="1">
        <v>17.543082999999999</v>
      </c>
      <c r="H89" s="1">
        <v>-16.882628610000001</v>
      </c>
      <c r="I89" s="1" t="s">
        <v>1160</v>
      </c>
      <c r="J89" s="1"/>
      <c r="K89">
        <v>17.549420999999999</v>
      </c>
      <c r="L89">
        <v>17.111039999999999</v>
      </c>
      <c r="M89">
        <v>16.738742999999999</v>
      </c>
      <c r="N89">
        <f t="shared" si="5"/>
        <v>-16.876290605854276</v>
      </c>
      <c r="O89">
        <f t="shared" si="6"/>
        <v>6.3379999999995107E-3</v>
      </c>
      <c r="R89" s="1" t="s">
        <v>10213</v>
      </c>
      <c r="S89" s="1" t="s">
        <v>1161</v>
      </c>
      <c r="T89" s="1">
        <v>173.66087999999999</v>
      </c>
      <c r="U89" s="1">
        <v>15.621641</v>
      </c>
      <c r="V89" s="2" t="s">
        <v>10214</v>
      </c>
      <c r="W89" s="1">
        <v>1754</v>
      </c>
      <c r="X89" s="1">
        <v>607</v>
      </c>
      <c r="Y89" s="1" t="s">
        <v>10215</v>
      </c>
      <c r="Z89" s="1" t="s">
        <v>10216</v>
      </c>
      <c r="AA89" s="2" t="s">
        <v>10217</v>
      </c>
      <c r="AB89" s="1" t="s">
        <v>1205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X89" s="1"/>
      <c r="AY89" t="s">
        <v>443</v>
      </c>
      <c r="AZ89" s="1"/>
      <c r="BA89" s="1"/>
      <c r="BB89" s="1"/>
      <c r="BE89" t="s">
        <v>13307</v>
      </c>
      <c r="BF89">
        <v>17.535889000000001</v>
      </c>
      <c r="BG89">
        <v>17.131291999999998</v>
      </c>
      <c r="BH89">
        <v>16.786868999999999</v>
      </c>
      <c r="BI89">
        <v>17.549420999999999</v>
      </c>
      <c r="BJ89">
        <v>6.1551390000000001</v>
      </c>
      <c r="BK89">
        <v>17.111039999999999</v>
      </c>
      <c r="BL89">
        <v>6.767226</v>
      </c>
      <c r="BM89">
        <v>16.738742999999999</v>
      </c>
      <c r="BN89">
        <v>7.2834830000000004</v>
      </c>
      <c r="CB89" s="11">
        <f t="shared" si="7"/>
        <v>1.3531999999997879E-2</v>
      </c>
      <c r="CC89" s="11">
        <f t="shared" si="8"/>
        <v>-2.0251999999999271E-2</v>
      </c>
      <c r="CD89" s="11">
        <f t="shared" si="9"/>
        <v>-4.8125999999999891E-2</v>
      </c>
      <c r="CF89" s="12">
        <v>1</v>
      </c>
      <c r="CG89" s="12">
        <v>1</v>
      </c>
      <c r="CH89" s="12">
        <v>0</v>
      </c>
    </row>
    <row r="90" spans="1:86">
      <c r="A90" s="1" t="s">
        <v>10821</v>
      </c>
      <c r="B90" s="1">
        <v>198.4323</v>
      </c>
      <c r="C90" s="1">
        <v>12.771330000000001</v>
      </c>
      <c r="D90" s="1">
        <v>3527</v>
      </c>
      <c r="E90" s="1">
        <v>1.1764999999999999E-2</v>
      </c>
      <c r="F90" s="1">
        <v>55.954700000000003</v>
      </c>
      <c r="G90" s="1">
        <v>16.860220000000002</v>
      </c>
      <c r="H90" s="1">
        <v>-16.878962860000001</v>
      </c>
      <c r="I90" s="1" t="s">
        <v>1160</v>
      </c>
      <c r="J90" s="1"/>
      <c r="K90">
        <v>16.873094999999999</v>
      </c>
      <c r="L90">
        <v>16.544944999999998</v>
      </c>
      <c r="M90">
        <v>16.590821999999999</v>
      </c>
      <c r="N90">
        <f t="shared" si="5"/>
        <v>-16.86608785810526</v>
      </c>
      <c r="O90">
        <f t="shared" si="6"/>
        <v>1.2874999999997527E-2</v>
      </c>
      <c r="R90" s="1" t="s">
        <v>10822</v>
      </c>
      <c r="S90" s="1" t="s">
        <v>1161</v>
      </c>
      <c r="T90" s="1">
        <v>198.4323</v>
      </c>
      <c r="U90" s="1">
        <v>12.771334</v>
      </c>
      <c r="V90" s="2" t="s">
        <v>10823</v>
      </c>
      <c r="W90" s="1">
        <v>1697</v>
      </c>
      <c r="X90" s="1">
        <v>458</v>
      </c>
      <c r="Y90" s="1" t="s">
        <v>10824</v>
      </c>
      <c r="Z90" s="1" t="s">
        <v>10825</v>
      </c>
      <c r="AA90" s="2" t="s">
        <v>10962</v>
      </c>
      <c r="AB90" s="1" t="s">
        <v>1205</v>
      </c>
      <c r="AC90" s="1">
        <v>198.44291670000001</v>
      </c>
      <c r="AD90" s="1">
        <v>12.76416667</v>
      </c>
      <c r="AE90" s="1">
        <v>198.4325</v>
      </c>
      <c r="AF90" s="1">
        <v>12.771388890000001</v>
      </c>
      <c r="AG90" s="1">
        <v>44.872791579999998</v>
      </c>
      <c r="AH90" s="1">
        <v>3381</v>
      </c>
      <c r="AI90" s="1"/>
      <c r="AJ90" s="1" t="s">
        <v>10963</v>
      </c>
      <c r="AK90" s="1" t="s">
        <v>10964</v>
      </c>
      <c r="AL90" s="1" t="s">
        <v>10965</v>
      </c>
      <c r="AM90" s="1" t="s">
        <v>10966</v>
      </c>
      <c r="AN90" s="1">
        <v>6</v>
      </c>
      <c r="AO90" s="1">
        <v>2.25</v>
      </c>
      <c r="AP90" s="1">
        <v>50.6</v>
      </c>
      <c r="AQ90" s="1">
        <v>8.5299999999999994</v>
      </c>
      <c r="AR90" s="1"/>
      <c r="AX90" s="1"/>
      <c r="AY90" t="s">
        <v>280</v>
      </c>
      <c r="AZ90" s="1"/>
      <c r="BA90" s="1"/>
      <c r="BB90" s="1"/>
      <c r="BE90" t="s">
        <v>13307</v>
      </c>
      <c r="BF90">
        <v>16.810092999999998</v>
      </c>
      <c r="BG90">
        <v>16.488900999999998</v>
      </c>
      <c r="BH90">
        <v>16.318415000000002</v>
      </c>
      <c r="BI90">
        <v>16.873094999999999</v>
      </c>
      <c r="BJ90">
        <v>14.154565</v>
      </c>
      <c r="BK90">
        <v>16.544944999999998</v>
      </c>
      <c r="BL90">
        <v>14.96579</v>
      </c>
      <c r="BM90">
        <v>16.590821999999999</v>
      </c>
      <c r="BN90">
        <v>11.835006999999999</v>
      </c>
      <c r="CB90" s="11">
        <f t="shared" si="7"/>
        <v>6.3002000000000891E-2</v>
      </c>
      <c r="CC90" s="11">
        <f t="shared" si="8"/>
        <v>5.6043999999999983E-2</v>
      </c>
      <c r="CD90" s="11">
        <f t="shared" si="9"/>
        <v>0.27240699999999762</v>
      </c>
      <c r="CF90" s="12">
        <v>1</v>
      </c>
      <c r="CG90" s="12">
        <v>1</v>
      </c>
      <c r="CH90" s="12">
        <v>0</v>
      </c>
    </row>
    <row r="91" spans="1:86">
      <c r="A91" s="1" t="s">
        <v>10520</v>
      </c>
      <c r="B91" s="1">
        <v>176.37338</v>
      </c>
      <c r="C91" s="1">
        <v>10.201639999999999</v>
      </c>
      <c r="D91" s="1">
        <v>3995</v>
      </c>
      <c r="E91" s="1">
        <v>1.3325999999999999E-2</v>
      </c>
      <c r="F91" s="1">
        <v>61.809699999999999</v>
      </c>
      <c r="G91" s="1">
        <v>17.135732999999998</v>
      </c>
      <c r="H91" s="1">
        <v>-16.81955018</v>
      </c>
      <c r="I91" s="1" t="s">
        <v>1160</v>
      </c>
      <c r="J91" s="1"/>
      <c r="K91">
        <v>17.156400999999999</v>
      </c>
      <c r="L91">
        <v>16.711008</v>
      </c>
      <c r="M91">
        <v>16.427735999999999</v>
      </c>
      <c r="N91">
        <f t="shared" si="5"/>
        <v>-16.798882178510755</v>
      </c>
      <c r="O91">
        <f t="shared" si="6"/>
        <v>2.0668000000000575E-2</v>
      </c>
      <c r="R91" s="1" t="s">
        <v>10521</v>
      </c>
      <c r="S91" s="1" t="s">
        <v>1161</v>
      </c>
      <c r="T91" s="1">
        <v>176.37335999999999</v>
      </c>
      <c r="U91" s="1">
        <v>10.201638000000001</v>
      </c>
      <c r="V91" s="2" t="s">
        <v>10522</v>
      </c>
      <c r="W91" s="1">
        <v>1226</v>
      </c>
      <c r="X91" s="1">
        <v>477</v>
      </c>
      <c r="Y91" s="1" t="s">
        <v>10523</v>
      </c>
      <c r="Z91" s="1" t="s">
        <v>10524</v>
      </c>
      <c r="AA91" s="2" t="s">
        <v>10525</v>
      </c>
      <c r="AB91" s="1" t="s">
        <v>1205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X91" s="1"/>
      <c r="AY91" t="s">
        <v>248</v>
      </c>
      <c r="AZ91" s="1"/>
      <c r="BA91" s="1"/>
      <c r="BB91" s="1"/>
      <c r="BE91" t="s">
        <v>13307</v>
      </c>
      <c r="BF91">
        <v>17.217210999999999</v>
      </c>
      <c r="BG91">
        <v>16.852606000000002</v>
      </c>
      <c r="BH91">
        <v>16.538967</v>
      </c>
      <c r="BI91">
        <v>17.156400999999999</v>
      </c>
      <c r="BJ91">
        <v>5.2384060000000003</v>
      </c>
      <c r="BK91">
        <v>16.711008</v>
      </c>
      <c r="BL91">
        <v>5.9583560000000002</v>
      </c>
      <c r="BM91">
        <v>16.427735999999999</v>
      </c>
      <c r="BN91">
        <v>5.3470069999999996</v>
      </c>
      <c r="CB91" s="11">
        <f t="shared" si="7"/>
        <v>-6.0810000000000031E-2</v>
      </c>
      <c r="CC91" s="11">
        <f t="shared" si="8"/>
        <v>-0.14159800000000189</v>
      </c>
      <c r="CD91" s="11">
        <f t="shared" si="9"/>
        <v>-0.11123100000000008</v>
      </c>
      <c r="CF91" s="12">
        <v>1</v>
      </c>
      <c r="CG91" s="12">
        <v>1</v>
      </c>
      <c r="CH91" s="12">
        <v>0</v>
      </c>
    </row>
    <row r="92" spans="1:86">
      <c r="A92" s="1" t="s">
        <v>10815</v>
      </c>
      <c r="B92" s="1">
        <v>205.50751</v>
      </c>
      <c r="C92" s="1">
        <v>14.70937</v>
      </c>
      <c r="D92" s="1">
        <v>4625</v>
      </c>
      <c r="E92" s="1">
        <v>1.5426E-2</v>
      </c>
      <c r="F92" s="1">
        <v>71.915199999999999</v>
      </c>
      <c r="G92" s="1">
        <v>17.527083999999999</v>
      </c>
      <c r="H92" s="1">
        <v>-16.757019459999999</v>
      </c>
      <c r="I92" s="1" t="s">
        <v>1160</v>
      </c>
      <c r="J92" s="1"/>
      <c r="K92">
        <v>17.527740000000001</v>
      </c>
      <c r="L92">
        <v>17.327984000000001</v>
      </c>
      <c r="M92">
        <v>17.402327</v>
      </c>
      <c r="N92">
        <f t="shared" si="5"/>
        <v>-16.756363462933379</v>
      </c>
      <c r="O92">
        <f t="shared" si="6"/>
        <v>6.560000000028765E-4</v>
      </c>
      <c r="R92" s="1" t="s">
        <v>10816</v>
      </c>
      <c r="S92" s="1" t="s">
        <v>1161</v>
      </c>
      <c r="T92" s="1">
        <v>205.50751</v>
      </c>
      <c r="U92" s="1">
        <v>14.709371000000001</v>
      </c>
      <c r="V92" s="2" t="s">
        <v>10931</v>
      </c>
      <c r="W92" s="1">
        <v>1776</v>
      </c>
      <c r="X92" s="1">
        <v>451</v>
      </c>
      <c r="Y92" s="1" t="s">
        <v>10932</v>
      </c>
      <c r="Z92" s="1" t="s">
        <v>10933</v>
      </c>
      <c r="AA92" s="2" t="s">
        <v>10934</v>
      </c>
      <c r="AB92" s="1" t="s">
        <v>1205</v>
      </c>
      <c r="AC92" s="1">
        <v>205.50916670000001</v>
      </c>
      <c r="AD92" s="1">
        <v>14.71166667</v>
      </c>
      <c r="AE92" s="1">
        <v>205.50749999999999</v>
      </c>
      <c r="AF92" s="1">
        <v>14.70944444</v>
      </c>
      <c r="AG92" s="1">
        <v>9.8832482299999995</v>
      </c>
      <c r="AH92" s="1">
        <v>4537</v>
      </c>
      <c r="AI92" s="1"/>
      <c r="AJ92" s="1" t="s">
        <v>10935</v>
      </c>
      <c r="AK92" s="1" t="s">
        <v>10936</v>
      </c>
      <c r="AL92" s="1" t="s">
        <v>10937</v>
      </c>
      <c r="AM92" s="1" t="s">
        <v>10938</v>
      </c>
      <c r="AN92" s="1">
        <v>7.4</v>
      </c>
      <c r="AO92" s="1">
        <v>2.04</v>
      </c>
      <c r="AP92" s="1">
        <v>67.099999999999994</v>
      </c>
      <c r="AQ92" s="1">
        <v>9</v>
      </c>
      <c r="AR92" s="1"/>
      <c r="AX92" s="1"/>
      <c r="AY92" t="s">
        <v>180</v>
      </c>
      <c r="AZ92" s="1"/>
      <c r="BA92" s="1"/>
      <c r="BB92" s="1"/>
      <c r="BE92" t="s">
        <v>13307</v>
      </c>
      <c r="BF92">
        <v>17.501124999999998</v>
      </c>
      <c r="BG92">
        <v>17.301200999999999</v>
      </c>
      <c r="BH92">
        <v>17.258192000000001</v>
      </c>
      <c r="BI92">
        <v>17.527740000000001</v>
      </c>
      <c r="BJ92">
        <v>6.6354629999999997</v>
      </c>
      <c r="BK92">
        <v>17.327984000000001</v>
      </c>
      <c r="BL92">
        <v>6.7333509999999999</v>
      </c>
      <c r="BM92">
        <v>17.402327</v>
      </c>
      <c r="BN92">
        <v>6.6758740000000003</v>
      </c>
      <c r="CB92" s="11">
        <f t="shared" si="7"/>
        <v>2.6615000000003164E-2</v>
      </c>
      <c r="CC92" s="11">
        <f t="shared" si="8"/>
        <v>2.6783000000001778E-2</v>
      </c>
      <c r="CD92" s="11">
        <f t="shared" si="9"/>
        <v>0.14413499999999857</v>
      </c>
      <c r="CF92" s="12">
        <v>1</v>
      </c>
      <c r="CG92" s="12">
        <v>1</v>
      </c>
      <c r="CH92" s="12">
        <v>0</v>
      </c>
    </row>
    <row r="93" spans="1:86">
      <c r="A93" s="1" t="s">
        <v>8213</v>
      </c>
      <c r="B93" s="1">
        <v>147.16379000000001</v>
      </c>
      <c r="C93" s="1">
        <v>11.76947</v>
      </c>
      <c r="D93" s="1">
        <v>3788</v>
      </c>
      <c r="E93" s="1">
        <v>1.2637000000000001E-2</v>
      </c>
      <c r="F93" s="1">
        <v>56.799799999999998</v>
      </c>
      <c r="G93" s="1">
        <v>17.013853000000001</v>
      </c>
      <c r="H93" s="1">
        <v>-16.75788103</v>
      </c>
      <c r="I93" s="1" t="s">
        <v>1160</v>
      </c>
      <c r="J93" s="1"/>
      <c r="K93">
        <v>17.016141999999999</v>
      </c>
      <c r="L93">
        <v>16.52976</v>
      </c>
      <c r="M93">
        <v>16.377120999999999</v>
      </c>
      <c r="N93">
        <f t="shared" si="5"/>
        <v>-16.755592032512023</v>
      </c>
      <c r="O93">
        <f t="shared" si="6"/>
        <v>2.288999999997543E-3</v>
      </c>
      <c r="R93" s="1" t="s">
        <v>8214</v>
      </c>
      <c r="S93" s="1" t="s">
        <v>1161</v>
      </c>
      <c r="T93" s="1">
        <v>147.16379000000001</v>
      </c>
      <c r="U93" s="1">
        <v>11.76947</v>
      </c>
      <c r="V93" s="2" t="s">
        <v>8215</v>
      </c>
      <c r="W93" s="1">
        <v>1742</v>
      </c>
      <c r="X93" s="1">
        <v>635</v>
      </c>
      <c r="Y93" s="1" t="s">
        <v>8216</v>
      </c>
      <c r="Z93" s="1" t="s">
        <v>8217</v>
      </c>
      <c r="AA93" s="2" t="s">
        <v>8218</v>
      </c>
      <c r="AB93" s="1" t="s">
        <v>1205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X93" s="1"/>
      <c r="AY93" t="s">
        <v>611</v>
      </c>
      <c r="AZ93" s="1"/>
      <c r="BA93" s="1"/>
      <c r="BB93" s="1"/>
      <c r="BE93" t="s">
        <v>13307</v>
      </c>
      <c r="BF93">
        <v>16.542152000000002</v>
      </c>
      <c r="BG93">
        <v>16.150490000000001</v>
      </c>
      <c r="BH93">
        <v>15.867272</v>
      </c>
      <c r="BI93">
        <v>17.016141999999999</v>
      </c>
      <c r="BJ93">
        <v>9.9453069999999997</v>
      </c>
      <c r="BK93">
        <v>16.52976</v>
      </c>
      <c r="BL93">
        <v>12.015453000000001</v>
      </c>
      <c r="BM93">
        <v>16.377120999999999</v>
      </c>
      <c r="BN93">
        <v>11.228008000000001</v>
      </c>
      <c r="CB93" s="11">
        <f t="shared" si="7"/>
        <v>0.47398999999999702</v>
      </c>
      <c r="CC93" s="11">
        <f t="shared" si="8"/>
        <v>0.37926999999999822</v>
      </c>
      <c r="CD93" s="11">
        <f t="shared" si="9"/>
        <v>0.50984899999999911</v>
      </c>
      <c r="CF93" s="12">
        <v>1</v>
      </c>
      <c r="CG93" s="12">
        <v>1</v>
      </c>
      <c r="CH93" s="12">
        <v>0</v>
      </c>
    </row>
    <row r="94" spans="1:86">
      <c r="A94" s="1" t="s">
        <v>10618</v>
      </c>
      <c r="B94" s="1">
        <v>176.73307</v>
      </c>
      <c r="C94" s="1">
        <v>15.94008</v>
      </c>
      <c r="D94" s="1">
        <v>3457</v>
      </c>
      <c r="E94" s="1">
        <v>1.1532000000000001E-2</v>
      </c>
      <c r="F94" s="1">
        <v>54.251199999999997</v>
      </c>
      <c r="G94" s="1">
        <v>16.954691</v>
      </c>
      <c r="H94" s="1">
        <v>-16.717355999999999</v>
      </c>
      <c r="I94" s="1" t="s">
        <v>9558</v>
      </c>
      <c r="J94" s="1"/>
      <c r="K94">
        <v>16.954691</v>
      </c>
      <c r="L94">
        <v>16.240739999999999</v>
      </c>
      <c r="M94">
        <v>15.742194</v>
      </c>
      <c r="N94">
        <f t="shared" si="5"/>
        <v>-16.717355744641036</v>
      </c>
      <c r="O94">
        <f t="shared" si="6"/>
        <v>0</v>
      </c>
      <c r="R94" s="1" t="s">
        <v>10619</v>
      </c>
      <c r="S94" s="1" t="s">
        <v>1161</v>
      </c>
      <c r="T94" s="1">
        <v>176.73307</v>
      </c>
      <c r="U94" s="1">
        <v>15.940085</v>
      </c>
      <c r="V94" s="2" t="s">
        <v>10753</v>
      </c>
      <c r="W94" s="1">
        <v>1761</v>
      </c>
      <c r="X94" s="1">
        <v>569</v>
      </c>
      <c r="Y94" s="1" t="s">
        <v>10754</v>
      </c>
      <c r="Z94" s="1" t="s">
        <v>10755</v>
      </c>
      <c r="AA94" s="2" t="s">
        <v>10756</v>
      </c>
      <c r="AB94" s="1" t="s">
        <v>1205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t="s">
        <v>260</v>
      </c>
      <c r="AZ94" s="1"/>
      <c r="BA94" s="1"/>
      <c r="BB94" s="1"/>
      <c r="BE94" t="s">
        <v>13307</v>
      </c>
      <c r="BF94">
        <v>16.988289000000002</v>
      </c>
      <c r="BG94">
        <v>16.267008000000001</v>
      </c>
      <c r="BH94">
        <v>15.717290999999999</v>
      </c>
      <c r="BI94">
        <v>16.954691</v>
      </c>
      <c r="BJ94">
        <v>8.7642430000000004</v>
      </c>
      <c r="BK94">
        <v>16.240739999999999</v>
      </c>
      <c r="BL94">
        <v>8.9657909999999994</v>
      </c>
      <c r="BM94">
        <v>15.742194</v>
      </c>
      <c r="BN94">
        <v>8.0040340000000008</v>
      </c>
      <c r="CB94" s="11">
        <f t="shared" si="7"/>
        <v>-3.3598000000001349E-2</v>
      </c>
      <c r="CC94" s="11">
        <f t="shared" si="8"/>
        <v>-2.6268000000001734E-2</v>
      </c>
      <c r="CD94" s="11">
        <f t="shared" si="9"/>
        <v>2.4903000000000119E-2</v>
      </c>
      <c r="CF94" s="12">
        <v>1</v>
      </c>
      <c r="CG94" s="12">
        <v>1</v>
      </c>
      <c r="CH94" s="12">
        <v>0</v>
      </c>
    </row>
    <row r="95" spans="1:86">
      <c r="A95" s="1" t="s">
        <v>10466</v>
      </c>
      <c r="B95" s="1">
        <v>175.98558</v>
      </c>
      <c r="C95" s="1">
        <v>11.940580000000001</v>
      </c>
      <c r="D95" s="1">
        <v>3118</v>
      </c>
      <c r="E95" s="1">
        <v>1.0401000000000001E-2</v>
      </c>
      <c r="F95" s="1">
        <v>49.151499999999999</v>
      </c>
      <c r="G95" s="1">
        <v>16.755341000000001</v>
      </c>
      <c r="H95" s="1">
        <v>-16.70234288</v>
      </c>
      <c r="I95" s="1" t="s">
        <v>1160</v>
      </c>
      <c r="J95" s="1"/>
      <c r="K95">
        <v>16.742353000000001</v>
      </c>
      <c r="L95">
        <v>16.485741000000001</v>
      </c>
      <c r="M95">
        <v>16.345013000000002</v>
      </c>
      <c r="N95">
        <f t="shared" si="5"/>
        <v>-16.715330880605002</v>
      </c>
      <c r="O95">
        <f t="shared" si="6"/>
        <v>-1.2988E-2</v>
      </c>
      <c r="R95" s="1" t="s">
        <v>10467</v>
      </c>
      <c r="S95" s="1" t="s">
        <v>1161</v>
      </c>
      <c r="T95" s="1">
        <v>175.98558</v>
      </c>
      <c r="U95" s="1">
        <v>11.940595</v>
      </c>
      <c r="V95" s="2" t="s">
        <v>10468</v>
      </c>
      <c r="W95" s="1">
        <v>1608</v>
      </c>
      <c r="X95" s="1">
        <v>175</v>
      </c>
      <c r="Y95" s="1" t="s">
        <v>10469</v>
      </c>
      <c r="Z95" s="1" t="s">
        <v>10470</v>
      </c>
      <c r="AA95" s="2" t="s">
        <v>10471</v>
      </c>
      <c r="AB95" s="1" t="s">
        <v>1205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X95" s="1"/>
      <c r="AY95" t="s">
        <v>241</v>
      </c>
      <c r="AZ95" s="1"/>
      <c r="BA95" s="1"/>
      <c r="BB95" s="1"/>
      <c r="BE95" t="s">
        <v>13307</v>
      </c>
      <c r="BF95">
        <v>16.768346999999999</v>
      </c>
      <c r="BG95">
        <v>16.560305</v>
      </c>
      <c r="BH95">
        <v>16.502337000000001</v>
      </c>
      <c r="BI95">
        <v>16.742353000000001</v>
      </c>
      <c r="BJ95">
        <v>9.2240120000000001</v>
      </c>
      <c r="BK95">
        <v>16.485741000000001</v>
      </c>
      <c r="BL95">
        <v>9.50718</v>
      </c>
      <c r="BM95">
        <v>16.345013000000002</v>
      </c>
      <c r="BN95">
        <v>10.701029999999999</v>
      </c>
      <c r="BO95">
        <v>16.768346999999999</v>
      </c>
      <c r="BP95">
        <v>16.560305</v>
      </c>
      <c r="BQ95">
        <v>16.291156999999998</v>
      </c>
      <c r="BR95">
        <v>16.742353000000001</v>
      </c>
      <c r="BS95">
        <v>16.485741000000001</v>
      </c>
      <c r="BT95">
        <v>16.345013000000002</v>
      </c>
      <c r="BU95">
        <f>BO95-BF95</f>
        <v>0</v>
      </c>
      <c r="BV95">
        <f>BP95-BG95</f>
        <v>0</v>
      </c>
      <c r="BW95">
        <f>BQ95-BH95</f>
        <v>-0.21118000000000237</v>
      </c>
      <c r="BX95">
        <f>BR95-BI95</f>
        <v>0</v>
      </c>
      <c r="BY95">
        <f>BS95-BK95</f>
        <v>0</v>
      </c>
      <c r="BZ95">
        <f>BT95-BM95</f>
        <v>0</v>
      </c>
      <c r="CB95" s="11">
        <f t="shared" si="7"/>
        <v>-2.5993999999997186E-2</v>
      </c>
      <c r="CC95" s="11">
        <f t="shared" si="8"/>
        <v>-7.4563999999998742E-2</v>
      </c>
      <c r="CD95" s="11">
        <f t="shared" si="9"/>
        <v>-0.15732399999999913</v>
      </c>
      <c r="CF95" s="12">
        <v>1</v>
      </c>
      <c r="CG95" s="12">
        <v>1</v>
      </c>
      <c r="CH95" s="12">
        <v>0</v>
      </c>
    </row>
    <row r="96" spans="1:86">
      <c r="A96" s="1" t="s">
        <v>10652</v>
      </c>
      <c r="B96" s="1">
        <v>176.99600000000001</v>
      </c>
      <c r="C96" s="1">
        <v>10.140499999999999</v>
      </c>
      <c r="D96" s="1">
        <v>3088</v>
      </c>
      <c r="E96" s="1">
        <v>1.0302E-2</v>
      </c>
      <c r="F96" s="1">
        <v>49.0261</v>
      </c>
      <c r="G96" s="1">
        <v>16.743901999999999</v>
      </c>
      <c r="H96" s="1">
        <v>-16.708234730000001</v>
      </c>
      <c r="I96" s="1" t="s">
        <v>1160</v>
      </c>
      <c r="J96" s="1"/>
      <c r="K96">
        <v>16.749231000000002</v>
      </c>
      <c r="L96">
        <v>16.124919999999999</v>
      </c>
      <c r="M96">
        <v>16.574043</v>
      </c>
      <c r="N96">
        <f t="shared" si="5"/>
        <v>-16.702905733633905</v>
      </c>
      <c r="O96">
        <f t="shared" si="6"/>
        <v>5.3290000000032478E-3</v>
      </c>
      <c r="R96" s="1" t="s">
        <v>10653</v>
      </c>
      <c r="S96" s="1" t="s">
        <v>1161</v>
      </c>
      <c r="T96" s="1">
        <v>176.99597</v>
      </c>
      <c r="U96" s="1">
        <v>10.140504</v>
      </c>
      <c r="V96" s="2" t="s">
        <v>10654</v>
      </c>
      <c r="W96" s="1">
        <v>1225</v>
      </c>
      <c r="X96" s="1">
        <v>631</v>
      </c>
      <c r="Y96" s="1" t="s">
        <v>10655</v>
      </c>
      <c r="Z96" s="1" t="s">
        <v>10656</v>
      </c>
      <c r="AA96" s="2" t="s">
        <v>10657</v>
      </c>
      <c r="AB96" s="1" t="s">
        <v>1205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X96" s="1"/>
      <c r="AY96" t="s">
        <v>264</v>
      </c>
      <c r="AZ96" s="1"/>
      <c r="BA96" s="1"/>
      <c r="BB96" s="1"/>
      <c r="BE96" t="s">
        <v>13495</v>
      </c>
      <c r="BF96">
        <v>16.599952999999999</v>
      </c>
      <c r="BG96">
        <v>16.099993000000001</v>
      </c>
      <c r="BH96">
        <v>16.003997999999999</v>
      </c>
      <c r="BI96">
        <v>16.749231000000002</v>
      </c>
      <c r="BJ96">
        <v>20.867716000000001</v>
      </c>
      <c r="BK96">
        <v>16.124919999999999</v>
      </c>
      <c r="BL96">
        <v>21.508963000000001</v>
      </c>
      <c r="BM96">
        <v>16.574043</v>
      </c>
      <c r="BN96">
        <v>20.835989000000001</v>
      </c>
      <c r="CB96" s="11">
        <f t="shared" si="7"/>
        <v>0.14927800000000246</v>
      </c>
      <c r="CC96" s="11">
        <f t="shared" si="8"/>
        <v>2.4926999999998145E-2</v>
      </c>
      <c r="CD96" s="11">
        <f t="shared" si="9"/>
        <v>0.57004500000000036</v>
      </c>
      <c r="CF96" s="12">
        <v>0</v>
      </c>
      <c r="CG96" s="12">
        <v>1</v>
      </c>
      <c r="CH96" s="12">
        <v>0</v>
      </c>
    </row>
    <row r="97" spans="1:86">
      <c r="A97" s="1" t="s">
        <v>10568</v>
      </c>
      <c r="B97" s="1">
        <v>176.52574000000001</v>
      </c>
      <c r="C97" s="1">
        <v>10.87119</v>
      </c>
      <c r="D97" s="1">
        <v>3899</v>
      </c>
      <c r="E97" s="1">
        <v>1.3006E-2</v>
      </c>
      <c r="F97" s="1">
        <v>60.762700000000002</v>
      </c>
      <c r="G97" s="1">
        <v>17.273741000000001</v>
      </c>
      <c r="H97" s="1">
        <v>-16.644444320000002</v>
      </c>
      <c r="I97" s="1" t="s">
        <v>1160</v>
      </c>
      <c r="J97" s="1"/>
      <c r="K97">
        <v>17.277381999999999</v>
      </c>
      <c r="L97">
        <v>16.885513</v>
      </c>
      <c r="M97">
        <v>16.555264999999999</v>
      </c>
      <c r="N97">
        <f t="shared" si="5"/>
        <v>-16.640803317810931</v>
      </c>
      <c r="O97">
        <f t="shared" si="6"/>
        <v>3.640999999998229E-3</v>
      </c>
      <c r="R97" s="1" t="s">
        <v>10569</v>
      </c>
      <c r="S97" s="1" t="s">
        <v>1161</v>
      </c>
      <c r="T97" s="1">
        <v>176.52574999999999</v>
      </c>
      <c r="U97" s="1">
        <v>10.871169999999999</v>
      </c>
      <c r="V97" s="2" t="s">
        <v>10570</v>
      </c>
      <c r="W97" s="1">
        <v>1225</v>
      </c>
      <c r="X97" s="1">
        <v>605</v>
      </c>
      <c r="Y97" s="1" t="s">
        <v>10571</v>
      </c>
      <c r="Z97" s="1" t="s">
        <v>10572</v>
      </c>
      <c r="AA97" s="2" t="s">
        <v>10573</v>
      </c>
      <c r="AB97" s="1" t="s">
        <v>1205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X97" s="1"/>
      <c r="AY97" t="s">
        <v>255</v>
      </c>
      <c r="AZ97" s="1"/>
      <c r="BA97" s="1"/>
      <c r="BB97" s="1"/>
      <c r="BE97" s="1" t="s">
        <v>13495</v>
      </c>
      <c r="BF97">
        <v>17.10932</v>
      </c>
      <c r="BG97">
        <v>16.735289000000002</v>
      </c>
      <c r="BH97">
        <v>16.414401999999999</v>
      </c>
      <c r="BI97">
        <v>17.277381999999999</v>
      </c>
      <c r="BJ97">
        <v>3.1567940000000001</v>
      </c>
      <c r="BK97">
        <v>16.885513</v>
      </c>
      <c r="BL97">
        <v>3.4728979999999998</v>
      </c>
      <c r="BM97">
        <v>16.555264999999999</v>
      </c>
      <c r="BN97">
        <v>3.4921540000000002</v>
      </c>
      <c r="CB97" s="11">
        <f t="shared" si="7"/>
        <v>0.16806199999999905</v>
      </c>
      <c r="CC97" s="11">
        <f t="shared" si="8"/>
        <v>0.15022399999999791</v>
      </c>
      <c r="CD97" s="11">
        <f t="shared" si="9"/>
        <v>0.14086299999999952</v>
      </c>
      <c r="CF97" s="12">
        <v>1</v>
      </c>
      <c r="CG97" s="12">
        <v>1</v>
      </c>
      <c r="CH97" s="12">
        <v>0</v>
      </c>
    </row>
    <row r="98" spans="1:86">
      <c r="A98" s="1" t="s">
        <v>8098</v>
      </c>
      <c r="B98" s="1">
        <v>145.94058000000001</v>
      </c>
      <c r="C98" s="1">
        <v>14.679997999999999</v>
      </c>
      <c r="D98" s="1">
        <v>3903.0559669999998</v>
      </c>
      <c r="E98" s="1">
        <v>1.3019299999999999E-2</v>
      </c>
      <c r="F98" s="1">
        <v>58.290900000000001</v>
      </c>
      <c r="G98" s="1">
        <v>17.253482999999999</v>
      </c>
      <c r="H98" s="1">
        <v>-16.574520799999998</v>
      </c>
      <c r="I98" s="1" t="s">
        <v>1160</v>
      </c>
      <c r="J98" s="1"/>
      <c r="K98">
        <v>17.253482999999999</v>
      </c>
      <c r="L98">
        <v>16.983231</v>
      </c>
      <c r="M98">
        <v>16.697389999999999</v>
      </c>
      <c r="N98">
        <f t="shared" si="5"/>
        <v>-16.574520803961807</v>
      </c>
      <c r="O98">
        <f t="shared" si="6"/>
        <v>0</v>
      </c>
      <c r="R98" s="1"/>
      <c r="S98" s="1" t="s">
        <v>1161</v>
      </c>
      <c r="T98" s="1">
        <v>145.94058000000001</v>
      </c>
      <c r="U98" s="1">
        <v>14.679997999999999</v>
      </c>
      <c r="V98" s="2" t="s">
        <v>8099</v>
      </c>
      <c r="W98" s="1">
        <v>2582</v>
      </c>
      <c r="X98" s="1">
        <v>384</v>
      </c>
      <c r="Y98" s="1" t="s">
        <v>8100</v>
      </c>
      <c r="Z98" s="1" t="s">
        <v>8101</v>
      </c>
      <c r="AA98" s="2" t="s">
        <v>8102</v>
      </c>
      <c r="AB98" s="1" t="s">
        <v>1205</v>
      </c>
      <c r="AC98" s="1">
        <v>145.94541670000001</v>
      </c>
      <c r="AD98" s="1">
        <v>14.68083333</v>
      </c>
      <c r="AE98" s="1">
        <v>145.94041669999999</v>
      </c>
      <c r="AF98" s="1">
        <v>14.68</v>
      </c>
      <c r="AG98" s="1">
        <v>17.668927589999999</v>
      </c>
      <c r="AH98" s="1">
        <v>3823</v>
      </c>
      <c r="AI98" s="1" t="s">
        <v>8103</v>
      </c>
      <c r="AJ98" s="1" t="s">
        <v>8247</v>
      </c>
      <c r="AK98" s="1" t="s">
        <v>8248</v>
      </c>
      <c r="AL98" s="1" t="s">
        <v>8249</v>
      </c>
      <c r="AM98" s="1" t="s">
        <v>1718</v>
      </c>
      <c r="AN98" s="1">
        <v>14.8</v>
      </c>
      <c r="AO98" s="1">
        <v>1.75</v>
      </c>
      <c r="AP98" s="1">
        <v>57.4</v>
      </c>
      <c r="AQ98" s="1">
        <v>9.07</v>
      </c>
      <c r="AR98" s="1"/>
      <c r="AX98" s="1"/>
      <c r="AY98" t="s">
        <v>487</v>
      </c>
      <c r="AZ98" s="1"/>
      <c r="BA98" s="1"/>
      <c r="BB98" s="1"/>
      <c r="BE98" s="1" t="s">
        <v>13307</v>
      </c>
      <c r="BF98">
        <v>17.372513000000001</v>
      </c>
      <c r="BG98">
        <v>16.96921</v>
      </c>
      <c r="BH98">
        <v>16.579218000000001</v>
      </c>
      <c r="BI98">
        <v>17.253482999999999</v>
      </c>
      <c r="BJ98">
        <v>14.149355999999999</v>
      </c>
      <c r="BK98">
        <v>16.983231</v>
      </c>
      <c r="BL98">
        <v>11.90855</v>
      </c>
      <c r="BM98">
        <v>16.697389999999999</v>
      </c>
      <c r="BN98">
        <v>11.424390000000001</v>
      </c>
      <c r="CB98" s="11">
        <f t="shared" si="7"/>
        <v>-0.11903000000000219</v>
      </c>
      <c r="CC98" s="11">
        <f t="shared" si="8"/>
        <v>1.4020999999999617E-2</v>
      </c>
      <c r="CD98" s="11">
        <f t="shared" si="9"/>
        <v>0.11817199999999772</v>
      </c>
      <c r="CF98" s="12">
        <v>1</v>
      </c>
      <c r="CG98" s="12">
        <v>1</v>
      </c>
      <c r="CH98" s="12">
        <v>0</v>
      </c>
    </row>
    <row r="99" spans="1:86">
      <c r="A99" s="1" t="s">
        <v>10855</v>
      </c>
      <c r="B99" s="1">
        <v>199.14908</v>
      </c>
      <c r="C99" s="1">
        <v>12.1524</v>
      </c>
      <c r="D99" s="1">
        <v>3448</v>
      </c>
      <c r="E99" s="1">
        <v>1.15E-2</v>
      </c>
      <c r="F99" s="1">
        <v>54.481099999999998</v>
      </c>
      <c r="G99" s="1">
        <v>17.144881999999999</v>
      </c>
      <c r="H99" s="1">
        <v>-16.536347339999999</v>
      </c>
      <c r="I99" s="1" t="s">
        <v>1160</v>
      </c>
      <c r="J99" s="1"/>
      <c r="K99">
        <v>17.115470999999999</v>
      </c>
      <c r="L99">
        <v>16.781127999999999</v>
      </c>
      <c r="M99">
        <v>16.507441</v>
      </c>
      <c r="N99">
        <f t="shared" si="5"/>
        <v>-16.565758338054053</v>
      </c>
      <c r="O99">
        <f t="shared" si="6"/>
        <v>-2.9410999999999632E-2</v>
      </c>
      <c r="R99" s="1" t="s">
        <v>10856</v>
      </c>
      <c r="S99" s="1" t="s">
        <v>1161</v>
      </c>
      <c r="T99" s="1">
        <v>199.14908</v>
      </c>
      <c r="U99" s="1">
        <v>12.152398</v>
      </c>
      <c r="V99" s="2" t="s">
        <v>10857</v>
      </c>
      <c r="W99" s="1">
        <v>1697</v>
      </c>
      <c r="X99" s="1">
        <v>517</v>
      </c>
      <c r="Y99" s="1" t="s">
        <v>10858</v>
      </c>
      <c r="Z99" s="1" t="s">
        <v>10859</v>
      </c>
      <c r="AA99" s="2" t="s">
        <v>10860</v>
      </c>
      <c r="AB99" s="1" t="s">
        <v>1205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X99" s="1"/>
      <c r="AY99" t="s">
        <v>283</v>
      </c>
      <c r="AZ99" s="1"/>
      <c r="BA99" s="1"/>
      <c r="BB99" s="1"/>
      <c r="BE99" t="s">
        <v>13307</v>
      </c>
      <c r="BF99">
        <v>17.172190000000001</v>
      </c>
      <c r="BG99">
        <v>16.831251000000002</v>
      </c>
      <c r="BH99">
        <v>16.569309000000001</v>
      </c>
      <c r="BI99">
        <v>17.115470999999999</v>
      </c>
      <c r="BJ99">
        <v>5.9114870000000002</v>
      </c>
      <c r="BK99">
        <v>16.781127999999999</v>
      </c>
      <c r="BL99">
        <v>5.7672679999999996</v>
      </c>
      <c r="BM99">
        <v>16.507441</v>
      </c>
      <c r="BN99">
        <v>5.7125360000000001</v>
      </c>
      <c r="CB99" s="11">
        <f t="shared" si="7"/>
        <v>-5.6719000000001074E-2</v>
      </c>
      <c r="CC99" s="11">
        <f t="shared" si="8"/>
        <v>-5.0123000000002804E-2</v>
      </c>
      <c r="CD99" s="11">
        <f t="shared" si="9"/>
        <v>-6.1868000000000478E-2</v>
      </c>
      <c r="CF99" s="12">
        <v>1</v>
      </c>
      <c r="CG99" s="12">
        <v>1</v>
      </c>
      <c r="CH99" s="12">
        <v>0</v>
      </c>
    </row>
    <row r="100" spans="1:86">
      <c r="A100" s="1" t="s">
        <v>10939</v>
      </c>
      <c r="B100" s="1">
        <v>206.34399999999999</v>
      </c>
      <c r="C100" s="1">
        <v>11.369719999999999</v>
      </c>
      <c r="D100" s="1">
        <v>4971</v>
      </c>
      <c r="E100" s="1">
        <v>1.6580000000000001E-2</v>
      </c>
      <c r="F100" s="1">
        <v>76.558599999999998</v>
      </c>
      <c r="G100" s="1">
        <v>17.854267</v>
      </c>
      <c r="H100" s="1">
        <v>-16.56570292</v>
      </c>
      <c r="I100" s="1" t="s">
        <v>1160</v>
      </c>
      <c r="J100" s="1"/>
      <c r="K100">
        <v>17.866012999999999</v>
      </c>
      <c r="L100">
        <v>17.739632</v>
      </c>
      <c r="M100">
        <v>17.637888</v>
      </c>
      <c r="N100">
        <f t="shared" si="5"/>
        <v>-16.553956915260219</v>
      </c>
      <c r="O100">
        <f t="shared" si="6"/>
        <v>1.1745999999998702E-2</v>
      </c>
      <c r="R100" s="1" t="s">
        <v>10940</v>
      </c>
      <c r="S100" s="1" t="s">
        <v>1161</v>
      </c>
      <c r="T100" s="1">
        <v>206.34399999999999</v>
      </c>
      <c r="U100" s="1">
        <v>11.369717</v>
      </c>
      <c r="V100" s="2" t="s">
        <v>10941</v>
      </c>
      <c r="W100" s="1">
        <v>1701</v>
      </c>
      <c r="X100" s="1">
        <v>188</v>
      </c>
      <c r="Y100" s="1" t="s">
        <v>10942</v>
      </c>
      <c r="Z100" s="1" t="s">
        <v>10943</v>
      </c>
      <c r="AA100" s="2" t="s">
        <v>10944</v>
      </c>
      <c r="AB100" s="1" t="s">
        <v>1205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X100" s="1"/>
      <c r="AY100" t="s">
        <v>181</v>
      </c>
      <c r="AZ100" s="1"/>
      <c r="BA100" s="1"/>
      <c r="BB100" s="1"/>
      <c r="BE100" t="s">
        <v>13307</v>
      </c>
      <c r="BF100">
        <v>17.817388999999999</v>
      </c>
      <c r="BG100">
        <v>17.74464</v>
      </c>
      <c r="BH100">
        <v>17.669574999999998</v>
      </c>
      <c r="BI100">
        <v>17.866012999999999</v>
      </c>
      <c r="BJ100">
        <v>3.7090130000000001</v>
      </c>
      <c r="BK100">
        <v>17.739632</v>
      </c>
      <c r="BL100">
        <v>4.0599670000000003</v>
      </c>
      <c r="BM100">
        <v>17.637888</v>
      </c>
      <c r="BN100">
        <v>4.1316389999999998</v>
      </c>
      <c r="CB100" s="11">
        <f t="shared" si="7"/>
        <v>4.8624000000000223E-2</v>
      </c>
      <c r="CC100" s="11">
        <f t="shared" si="8"/>
        <v>-5.0080000000001235E-3</v>
      </c>
      <c r="CD100" s="11">
        <f t="shared" si="9"/>
        <v>-3.1686999999998022E-2</v>
      </c>
      <c r="CF100" s="12">
        <v>1</v>
      </c>
      <c r="CG100" s="12">
        <v>1</v>
      </c>
      <c r="CH100" s="12">
        <v>0</v>
      </c>
    </row>
    <row r="101" spans="1:86">
      <c r="A101" s="1" t="s">
        <v>10181</v>
      </c>
      <c r="B101" s="1">
        <v>173.58145999999999</v>
      </c>
      <c r="C101" s="1">
        <v>13.321999999999999</v>
      </c>
      <c r="D101" s="1">
        <v>1199</v>
      </c>
      <c r="E101" s="1">
        <v>3.9979999999999998E-3</v>
      </c>
      <c r="F101" s="1">
        <v>24.5185</v>
      </c>
      <c r="G101" s="1">
        <v>15.424296</v>
      </c>
      <c r="H101" s="1">
        <v>-16.523173490000001</v>
      </c>
      <c r="I101" s="1" t="s">
        <v>1160</v>
      </c>
      <c r="J101" s="1"/>
      <c r="K101">
        <v>15.417013000000001</v>
      </c>
      <c r="L101">
        <v>15.146274</v>
      </c>
      <c r="M101">
        <v>15.140402999999999</v>
      </c>
      <c r="N101">
        <f t="shared" si="5"/>
        <v>-16.530456486318041</v>
      </c>
      <c r="O101">
        <f t="shared" si="6"/>
        <v>-7.2829999999992623E-3</v>
      </c>
      <c r="R101" s="1" t="s">
        <v>10208</v>
      </c>
      <c r="S101" s="1" t="s">
        <v>1161</v>
      </c>
      <c r="T101" s="1">
        <v>173.58145999999999</v>
      </c>
      <c r="U101" s="1">
        <v>13.321998000000001</v>
      </c>
      <c r="V101" s="2" t="s">
        <v>10209</v>
      </c>
      <c r="W101" s="1">
        <v>1607</v>
      </c>
      <c r="X101" s="1">
        <v>325</v>
      </c>
      <c r="Y101" s="1" t="s">
        <v>10187</v>
      </c>
      <c r="Z101" s="1" t="s">
        <v>10188</v>
      </c>
      <c r="AA101" s="2" t="s">
        <v>10189</v>
      </c>
      <c r="AB101" s="1" t="s">
        <v>1205</v>
      </c>
      <c r="AC101" s="1">
        <v>173.58125000000001</v>
      </c>
      <c r="AD101" s="1">
        <v>13.32361111</v>
      </c>
      <c r="AE101" s="1">
        <v>173.5804167</v>
      </c>
      <c r="AF101" s="1">
        <v>13.321666670000001</v>
      </c>
      <c r="AG101" s="1">
        <v>7.5843326219999998</v>
      </c>
      <c r="AH101" s="1">
        <v>1195</v>
      </c>
      <c r="AI101" s="1" t="s">
        <v>10190</v>
      </c>
      <c r="AJ101" s="1" t="s">
        <v>10191</v>
      </c>
      <c r="AK101" s="1" t="s">
        <v>10192</v>
      </c>
      <c r="AL101" s="1" t="s">
        <v>2561</v>
      </c>
      <c r="AM101" s="1" t="s">
        <v>10193</v>
      </c>
      <c r="AN101" s="1">
        <v>56.4</v>
      </c>
      <c r="AO101" s="1">
        <v>2.38</v>
      </c>
      <c r="AP101" s="1">
        <v>21.4</v>
      </c>
      <c r="AQ101" s="1">
        <v>8.7100000000000009</v>
      </c>
      <c r="AR101" s="1"/>
      <c r="AX101" s="1"/>
      <c r="AY101" t="s">
        <v>440</v>
      </c>
      <c r="AZ101" s="1"/>
      <c r="BA101" s="1"/>
      <c r="BB101" s="1"/>
      <c r="BE101" s="1" t="s">
        <v>13307</v>
      </c>
      <c r="BF101">
        <v>15.329558</v>
      </c>
      <c r="BG101">
        <v>15.100406</v>
      </c>
      <c r="BH101">
        <v>14.918907000000001</v>
      </c>
      <c r="BI101">
        <v>15.417013000000001</v>
      </c>
      <c r="BJ101">
        <v>16.900601999999999</v>
      </c>
      <c r="BK101">
        <v>15.146274</v>
      </c>
      <c r="BL101">
        <v>17.298542000000001</v>
      </c>
      <c r="BM101">
        <v>15.140402999999999</v>
      </c>
      <c r="BN101">
        <v>15.480074999999999</v>
      </c>
      <c r="CB101" s="11">
        <f t="shared" si="7"/>
        <v>8.7455000000000283E-2</v>
      </c>
      <c r="CC101" s="11">
        <f t="shared" si="8"/>
        <v>4.5868000000000464E-2</v>
      </c>
      <c r="CD101" s="11">
        <f t="shared" si="9"/>
        <v>0.22149599999999836</v>
      </c>
      <c r="CF101" s="12">
        <v>1</v>
      </c>
      <c r="CG101" s="12">
        <v>1</v>
      </c>
      <c r="CH101" s="12">
        <v>0</v>
      </c>
    </row>
    <row r="102" spans="1:86">
      <c r="A102" s="1" t="s">
        <v>10345</v>
      </c>
      <c r="B102" s="1">
        <v>173.59669</v>
      </c>
      <c r="C102" s="1">
        <v>15.667339999999999</v>
      </c>
      <c r="D102" s="1">
        <v>5183</v>
      </c>
      <c r="E102" s="1">
        <v>1.7288000000000001E-2</v>
      </c>
      <c r="F102" s="1">
        <v>78.054100000000005</v>
      </c>
      <c r="G102" s="1">
        <v>17.936008000000001</v>
      </c>
      <c r="H102" s="1">
        <v>-16.525970999999998</v>
      </c>
      <c r="I102" s="1" t="s">
        <v>1160</v>
      </c>
      <c r="J102" s="1"/>
      <c r="K102">
        <v>17.936008000000001</v>
      </c>
      <c r="L102">
        <v>17.518910999999999</v>
      </c>
      <c r="M102">
        <v>17.277946</v>
      </c>
      <c r="N102">
        <f t="shared" si="5"/>
        <v>-16.525970602373945</v>
      </c>
      <c r="O102">
        <f t="shared" si="6"/>
        <v>0</v>
      </c>
      <c r="R102" s="1" t="s">
        <v>10346</v>
      </c>
      <c r="S102" s="1" t="s">
        <v>1161</v>
      </c>
      <c r="T102" s="1">
        <v>173.59669</v>
      </c>
      <c r="U102" s="1">
        <v>15.667336000000001</v>
      </c>
      <c r="V102" s="2" t="s">
        <v>10347</v>
      </c>
      <c r="W102" s="1">
        <v>1754</v>
      </c>
      <c r="X102" s="1">
        <v>609</v>
      </c>
      <c r="Y102" s="1" t="s">
        <v>10348</v>
      </c>
      <c r="Z102" s="1" t="s">
        <v>10210</v>
      </c>
      <c r="AA102" s="2" t="s">
        <v>10211</v>
      </c>
      <c r="AB102" s="1" t="s">
        <v>1205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t="s">
        <v>442</v>
      </c>
      <c r="AZ102" s="1"/>
      <c r="BA102" s="1"/>
      <c r="BB102" s="1"/>
      <c r="BE102" t="s">
        <v>13307</v>
      </c>
      <c r="BF102">
        <v>17.924783999999999</v>
      </c>
      <c r="BG102">
        <v>17.482218</v>
      </c>
      <c r="BH102">
        <v>17.054217999999999</v>
      </c>
      <c r="BI102">
        <v>17.936008000000001</v>
      </c>
      <c r="BJ102">
        <v>9.0034969999999994</v>
      </c>
      <c r="BK102">
        <v>17.518910999999999</v>
      </c>
      <c r="BL102">
        <v>8.5826799999999999</v>
      </c>
      <c r="BM102">
        <v>17.277946</v>
      </c>
      <c r="BN102">
        <v>7.8546079999999998</v>
      </c>
      <c r="CB102" s="11">
        <f t="shared" si="7"/>
        <v>1.1224000000002121E-2</v>
      </c>
      <c r="CC102" s="11">
        <f t="shared" si="8"/>
        <v>3.6692999999999643E-2</v>
      </c>
      <c r="CD102" s="11">
        <f t="shared" si="9"/>
        <v>0.22372800000000126</v>
      </c>
      <c r="CF102" s="12">
        <v>0</v>
      </c>
      <c r="CG102" s="12">
        <v>1</v>
      </c>
      <c r="CH102" s="12">
        <v>0</v>
      </c>
    </row>
    <row r="103" spans="1:86">
      <c r="A103" s="1" t="s">
        <v>8702</v>
      </c>
      <c r="B103" s="1">
        <v>153.55443</v>
      </c>
      <c r="C103" s="1">
        <v>15.861727999999999</v>
      </c>
      <c r="D103" s="1">
        <v>2988.801324</v>
      </c>
      <c r="E103" s="1">
        <v>9.96965E-3</v>
      </c>
      <c r="F103" s="1">
        <v>46.228499999999997</v>
      </c>
      <c r="G103" s="1">
        <v>16.802230999999999</v>
      </c>
      <c r="H103" s="1">
        <v>-16.522318009999999</v>
      </c>
      <c r="I103" s="1" t="s">
        <v>1160</v>
      </c>
      <c r="J103" s="1"/>
      <c r="K103">
        <v>16.802230999999999</v>
      </c>
      <c r="L103">
        <v>16.432219</v>
      </c>
      <c r="M103">
        <v>16.082224</v>
      </c>
      <c r="N103">
        <f t="shared" si="5"/>
        <v>-16.522318009447432</v>
      </c>
      <c r="O103">
        <f t="shared" si="6"/>
        <v>0</v>
      </c>
      <c r="R103" s="1"/>
      <c r="S103" s="1" t="s">
        <v>1161</v>
      </c>
      <c r="T103" s="1">
        <v>153.55443</v>
      </c>
      <c r="U103" s="1">
        <v>15.861727999999999</v>
      </c>
      <c r="V103" s="2" t="s">
        <v>8703</v>
      </c>
      <c r="W103" s="1">
        <v>2588</v>
      </c>
      <c r="X103" s="1">
        <v>503</v>
      </c>
      <c r="Y103" s="1" t="s">
        <v>8827</v>
      </c>
      <c r="Z103" s="1" t="s">
        <v>8971</v>
      </c>
      <c r="AA103" s="2" t="s">
        <v>8972</v>
      </c>
      <c r="AB103" s="1" t="s">
        <v>1205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X103" s="1"/>
      <c r="AY103" t="s">
        <v>429</v>
      </c>
      <c r="AZ103" s="1"/>
      <c r="BA103" s="1"/>
      <c r="BB103" s="1"/>
      <c r="BE103" t="s">
        <v>13307</v>
      </c>
      <c r="BF103">
        <v>16.839175999999998</v>
      </c>
      <c r="BG103">
        <v>16.44577</v>
      </c>
      <c r="BH103">
        <v>16.122616000000001</v>
      </c>
      <c r="BI103">
        <v>16.802230999999999</v>
      </c>
      <c r="BJ103">
        <v>8.8575839999999992</v>
      </c>
      <c r="BK103">
        <v>16.432219</v>
      </c>
      <c r="BL103">
        <v>8.5939700000000006</v>
      </c>
      <c r="BM103">
        <v>16.082224</v>
      </c>
      <c r="BN103">
        <v>8.1298969999999997</v>
      </c>
      <c r="CB103" s="11">
        <f t="shared" si="7"/>
        <v>-3.6944999999999339E-2</v>
      </c>
      <c r="CC103" s="11">
        <f t="shared" si="8"/>
        <v>-1.3550999999999647E-2</v>
      </c>
      <c r="CD103" s="11">
        <f t="shared" si="9"/>
        <v>-4.039200000000065E-2</v>
      </c>
      <c r="CF103" s="12">
        <v>1</v>
      </c>
      <c r="CG103" s="12">
        <v>1</v>
      </c>
      <c r="CH103" s="12">
        <v>0</v>
      </c>
    </row>
    <row r="104" spans="1:86">
      <c r="A104" s="1" t="s">
        <v>9994</v>
      </c>
      <c r="B104" s="1">
        <v>171.10320999999999</v>
      </c>
      <c r="C104" s="1">
        <v>14.20308</v>
      </c>
      <c r="D104" s="1">
        <v>4980</v>
      </c>
      <c r="E104" s="1">
        <v>1.6611999999999998E-2</v>
      </c>
      <c r="F104" s="1">
        <v>75.0321</v>
      </c>
      <c r="G104" s="1">
        <v>17.85285</v>
      </c>
      <c r="H104" s="1">
        <v>-16.523385510000001</v>
      </c>
      <c r="I104" s="1" t="s">
        <v>1160</v>
      </c>
      <c r="J104" s="1"/>
      <c r="K104">
        <v>17.860234999999999</v>
      </c>
      <c r="L104">
        <v>17.544143999999999</v>
      </c>
      <c r="M104">
        <v>17.329806999999999</v>
      </c>
      <c r="N104">
        <f t="shared" si="5"/>
        <v>-16.51600050831701</v>
      </c>
      <c r="O104">
        <f t="shared" si="6"/>
        <v>7.3849999999993088E-3</v>
      </c>
      <c r="R104" s="1" t="s">
        <v>9995</v>
      </c>
      <c r="S104" s="1" t="s">
        <v>1161</v>
      </c>
      <c r="T104" s="1">
        <v>171.10323</v>
      </c>
      <c r="U104" s="1">
        <v>14.203097</v>
      </c>
      <c r="V104" s="2" t="s">
        <v>9996</v>
      </c>
      <c r="W104" s="1">
        <v>1753</v>
      </c>
      <c r="X104" s="1">
        <v>150</v>
      </c>
      <c r="Y104" s="1" t="s">
        <v>9997</v>
      </c>
      <c r="Z104" s="1" t="s">
        <v>10000</v>
      </c>
      <c r="AA104" s="2" t="s">
        <v>10001</v>
      </c>
      <c r="AB104" s="1" t="s">
        <v>1205</v>
      </c>
      <c r="AC104" s="1">
        <v>171.10374999999999</v>
      </c>
      <c r="AD104" s="1">
        <v>14.19527778</v>
      </c>
      <c r="AE104" s="1">
        <v>171.1033333</v>
      </c>
      <c r="AF104" s="1">
        <v>14.203055559999999</v>
      </c>
      <c r="AG104" s="1">
        <v>28.037735649999998</v>
      </c>
      <c r="AH104" s="1">
        <v>4973</v>
      </c>
      <c r="AI104" s="1"/>
      <c r="AJ104" s="1" t="s">
        <v>10002</v>
      </c>
      <c r="AK104" s="1" t="s">
        <v>10003</v>
      </c>
      <c r="AL104" s="1" t="s">
        <v>10004</v>
      </c>
      <c r="AM104" s="1" t="s">
        <v>10005</v>
      </c>
      <c r="AN104" s="1">
        <v>9.5</v>
      </c>
      <c r="AO104" s="1">
        <v>1.74</v>
      </c>
      <c r="AP104" s="1">
        <v>73.3</v>
      </c>
      <c r="AQ104" s="1">
        <v>8.7799999999999994</v>
      </c>
      <c r="AR104" s="1"/>
      <c r="AX104" s="1"/>
      <c r="AY104" t="s">
        <v>315</v>
      </c>
      <c r="AZ104" s="1"/>
      <c r="BA104" s="1"/>
      <c r="BB104" s="1"/>
      <c r="BE104" t="s">
        <v>13307</v>
      </c>
      <c r="BF104">
        <v>17.959199999999999</v>
      </c>
      <c r="BG104">
        <v>17.632126</v>
      </c>
      <c r="BH104">
        <v>17.454992000000001</v>
      </c>
      <c r="BI104">
        <v>17.860234999999999</v>
      </c>
      <c r="BJ104">
        <v>6.2871139999999999</v>
      </c>
      <c r="BK104">
        <v>17.544143999999999</v>
      </c>
      <c r="BL104">
        <v>6.7695249999999998</v>
      </c>
      <c r="BM104">
        <v>17.329806999999999</v>
      </c>
      <c r="BN104">
        <v>5.7110609999999999</v>
      </c>
      <c r="CB104" s="11">
        <f t="shared" si="7"/>
        <v>-9.8964999999999748E-2</v>
      </c>
      <c r="CC104" s="11">
        <f t="shared" si="8"/>
        <v>-8.7982000000000227E-2</v>
      </c>
      <c r="CD104" s="11">
        <f t="shared" si="9"/>
        <v>-0.12518500000000188</v>
      </c>
      <c r="CF104" s="12">
        <v>1</v>
      </c>
      <c r="CG104" s="12">
        <v>1</v>
      </c>
      <c r="CH104" s="12">
        <v>0</v>
      </c>
    </row>
    <row r="105" spans="1:86">
      <c r="A105" s="1" t="s">
        <v>10245</v>
      </c>
      <c r="B105" s="1">
        <v>174.05383</v>
      </c>
      <c r="C105" s="1">
        <v>15.733140000000001</v>
      </c>
      <c r="D105" s="1">
        <v>4987</v>
      </c>
      <c r="E105" s="1">
        <v>1.6633999999999999E-2</v>
      </c>
      <c r="F105" s="1">
        <v>75.413200000000003</v>
      </c>
      <c r="G105" s="1">
        <v>17.861031000000001</v>
      </c>
      <c r="H105" s="1">
        <v>-16.52620585</v>
      </c>
      <c r="I105" s="1" t="s">
        <v>1160</v>
      </c>
      <c r="J105" s="1"/>
      <c r="K105">
        <v>17.873798000000001</v>
      </c>
      <c r="L105">
        <v>17.530752</v>
      </c>
      <c r="M105">
        <v>17.228726999999999</v>
      </c>
      <c r="N105">
        <f t="shared" si="5"/>
        <v>-16.513438847745384</v>
      </c>
      <c r="O105">
        <f t="shared" si="6"/>
        <v>1.2767000000000195E-2</v>
      </c>
      <c r="R105" s="1" t="s">
        <v>10268</v>
      </c>
      <c r="S105" s="1" t="s">
        <v>1161</v>
      </c>
      <c r="T105" s="1">
        <v>174.05383</v>
      </c>
      <c r="U105" s="1">
        <v>15.733140000000001</v>
      </c>
      <c r="V105" s="2" t="s">
        <v>10269</v>
      </c>
      <c r="W105" s="1">
        <v>1755</v>
      </c>
      <c r="X105" s="1">
        <v>373</v>
      </c>
      <c r="Y105" s="1" t="s">
        <v>10249</v>
      </c>
      <c r="Z105" s="1" t="s">
        <v>10250</v>
      </c>
      <c r="AA105" s="2" t="s">
        <v>10251</v>
      </c>
      <c r="AB105" s="1" t="s">
        <v>1205</v>
      </c>
      <c r="AC105" s="1">
        <v>174.0479167</v>
      </c>
      <c r="AD105" s="1">
        <v>15.736388890000001</v>
      </c>
      <c r="AE105" s="1">
        <v>174.05375000000001</v>
      </c>
      <c r="AF105" s="1">
        <v>15.73305556</v>
      </c>
      <c r="AG105" s="1">
        <v>23.506778260000001</v>
      </c>
      <c r="AH105" s="1">
        <v>4969</v>
      </c>
      <c r="AI105" s="1"/>
      <c r="AJ105" s="1" t="s">
        <v>10252</v>
      </c>
      <c r="AK105" s="1" t="s">
        <v>10253</v>
      </c>
      <c r="AL105" s="1" t="s">
        <v>10254</v>
      </c>
      <c r="AM105" s="1" t="s">
        <v>10255</v>
      </c>
      <c r="AN105" s="1">
        <v>12.7</v>
      </c>
      <c r="AO105" s="1">
        <v>1.79</v>
      </c>
      <c r="AP105" s="1">
        <v>73.2</v>
      </c>
      <c r="AQ105" s="1">
        <v>9.18</v>
      </c>
      <c r="AR105" s="1"/>
      <c r="AX105" s="1"/>
      <c r="AY105" t="s">
        <v>334</v>
      </c>
      <c r="AZ105" s="1"/>
      <c r="BA105" s="1"/>
      <c r="BB105" s="1"/>
      <c r="BE105" t="s">
        <v>13307</v>
      </c>
      <c r="BF105">
        <v>17.811819</v>
      </c>
      <c r="BG105">
        <v>17.469895999999999</v>
      </c>
      <c r="BH105">
        <v>17.229444999999998</v>
      </c>
      <c r="BI105">
        <v>17.873798000000001</v>
      </c>
      <c r="BJ105">
        <v>10.602342999999999</v>
      </c>
      <c r="BK105">
        <v>17.530752</v>
      </c>
      <c r="BL105">
        <v>10.975942</v>
      </c>
      <c r="BM105">
        <v>17.228726999999999</v>
      </c>
      <c r="BN105">
        <v>12.147615</v>
      </c>
      <c r="CB105" s="11">
        <f t="shared" si="7"/>
        <v>6.1979000000000894E-2</v>
      </c>
      <c r="CC105" s="11">
        <f t="shared" si="8"/>
        <v>6.0856000000001131E-2</v>
      </c>
      <c r="CD105" s="11">
        <f t="shared" si="9"/>
        <v>-7.1799999999910824E-4</v>
      </c>
      <c r="CF105" s="12">
        <v>1</v>
      </c>
      <c r="CG105" s="12">
        <v>1</v>
      </c>
      <c r="CH105" s="12">
        <v>0</v>
      </c>
    </row>
    <row r="106" spans="1:86">
      <c r="A106" s="1" t="s">
        <v>9378</v>
      </c>
      <c r="B106" s="1">
        <v>161.86431999999999</v>
      </c>
      <c r="C106" s="1">
        <v>13.889749999999999</v>
      </c>
      <c r="D106" s="1">
        <v>3016.4570399999998</v>
      </c>
      <c r="E106" s="1">
        <v>1.00619E-2</v>
      </c>
      <c r="F106" s="1">
        <v>47.085599999999999</v>
      </c>
      <c r="G106" s="1">
        <v>16.859192</v>
      </c>
      <c r="H106" s="1">
        <v>-16.50524854</v>
      </c>
      <c r="I106" s="1" t="s">
        <v>1160</v>
      </c>
      <c r="J106" s="1"/>
      <c r="K106">
        <v>16.852356</v>
      </c>
      <c r="L106">
        <v>16.422041</v>
      </c>
      <c r="M106">
        <v>16.023890000000002</v>
      </c>
      <c r="N106">
        <f t="shared" si="5"/>
        <v>-16.512084544483614</v>
      </c>
      <c r="O106">
        <f t="shared" si="6"/>
        <v>-6.8359999999998422E-3</v>
      </c>
      <c r="R106" s="1"/>
      <c r="S106" s="1" t="s">
        <v>1161</v>
      </c>
      <c r="T106" s="1">
        <v>161.86431999999999</v>
      </c>
      <c r="U106" s="1">
        <v>13.889749999999999</v>
      </c>
      <c r="V106" s="2" t="s">
        <v>9379</v>
      </c>
      <c r="W106" s="1">
        <v>1749</v>
      </c>
      <c r="X106" s="1">
        <v>514</v>
      </c>
      <c r="Y106" s="1" t="s">
        <v>9380</v>
      </c>
      <c r="Z106" s="1" t="s">
        <v>9381</v>
      </c>
      <c r="AA106" s="2" t="s">
        <v>9382</v>
      </c>
      <c r="AB106" s="1" t="s">
        <v>1205</v>
      </c>
      <c r="AC106" s="1">
        <v>161.86000000000001</v>
      </c>
      <c r="AD106" s="1">
        <v>13.89027778</v>
      </c>
      <c r="AE106" s="1">
        <v>161.8641667</v>
      </c>
      <c r="AF106" s="1">
        <v>13.889722219999999</v>
      </c>
      <c r="AG106" s="1">
        <v>14.698084570000001</v>
      </c>
      <c r="AH106" s="1">
        <v>3003</v>
      </c>
      <c r="AI106" s="1"/>
      <c r="AJ106" s="1" t="s">
        <v>9383</v>
      </c>
      <c r="AK106" s="1" t="s">
        <v>9260</v>
      </c>
      <c r="AL106" s="1" t="s">
        <v>9261</v>
      </c>
      <c r="AM106" s="1" t="s">
        <v>9404</v>
      </c>
      <c r="AN106" s="1">
        <v>6.8</v>
      </c>
      <c r="AO106" s="1">
        <v>1.82</v>
      </c>
      <c r="AP106" s="1">
        <v>45.6</v>
      </c>
      <c r="AQ106" s="1">
        <v>8.11</v>
      </c>
      <c r="AR106" s="1"/>
      <c r="AX106" s="1"/>
      <c r="AY106" t="s">
        <v>362</v>
      </c>
      <c r="AZ106" s="1"/>
      <c r="BA106" s="1"/>
      <c r="BB106" s="1"/>
      <c r="BE106" t="s">
        <v>13307</v>
      </c>
      <c r="BF106">
        <v>16.864246000000001</v>
      </c>
      <c r="BG106">
        <v>16.427327999999999</v>
      </c>
      <c r="BH106">
        <v>16.095488</v>
      </c>
      <c r="BI106">
        <v>16.852356</v>
      </c>
      <c r="BJ106">
        <v>8.4396679999999993</v>
      </c>
      <c r="BK106">
        <v>16.422041</v>
      </c>
      <c r="BL106">
        <v>8.9914500000000004</v>
      </c>
      <c r="BM106">
        <v>16.023890000000002</v>
      </c>
      <c r="BN106">
        <v>9.9546039999999998</v>
      </c>
      <c r="CB106" s="11">
        <f t="shared" si="7"/>
        <v>-1.1890000000001066E-2</v>
      </c>
      <c r="CC106" s="11">
        <f t="shared" si="8"/>
        <v>-5.2869999999991535E-3</v>
      </c>
      <c r="CD106" s="11">
        <f t="shared" si="9"/>
        <v>-7.1597999999998052E-2</v>
      </c>
      <c r="CF106" s="12">
        <v>1</v>
      </c>
      <c r="CG106" s="12">
        <v>1</v>
      </c>
      <c r="CH106" s="12">
        <v>0</v>
      </c>
    </row>
    <row r="107" spans="1:86">
      <c r="A107" s="1" t="s">
        <v>8679</v>
      </c>
      <c r="B107" s="1">
        <v>153.11259999999999</v>
      </c>
      <c r="C107" s="1">
        <v>12.34375</v>
      </c>
      <c r="D107" s="1">
        <v>2936</v>
      </c>
      <c r="E107" s="1">
        <v>9.7920000000000004E-3</v>
      </c>
      <c r="F107" s="1">
        <v>45.428199999999997</v>
      </c>
      <c r="G107" s="1">
        <v>16.828036999999998</v>
      </c>
      <c r="H107" s="1">
        <v>-16.458590650000001</v>
      </c>
      <c r="I107" s="1" t="s">
        <v>1160</v>
      </c>
      <c r="J107" s="1"/>
      <c r="K107">
        <v>16.806234</v>
      </c>
      <c r="L107">
        <v>16.800536999999998</v>
      </c>
      <c r="M107">
        <v>16.855872999999999</v>
      </c>
      <c r="N107">
        <f t="shared" si="5"/>
        <v>-16.480393645601364</v>
      </c>
      <c r="O107">
        <f t="shared" si="6"/>
        <v>-2.1802999999998462E-2</v>
      </c>
      <c r="R107" s="1" t="s">
        <v>8680</v>
      </c>
      <c r="S107" s="1" t="s">
        <v>1161</v>
      </c>
      <c r="T107" s="1">
        <v>153.11259999999999</v>
      </c>
      <c r="U107" s="1">
        <v>12.343749000000001</v>
      </c>
      <c r="V107" s="2" t="s">
        <v>8681</v>
      </c>
      <c r="W107" s="1">
        <v>1745</v>
      </c>
      <c r="X107" s="1">
        <v>196</v>
      </c>
      <c r="Y107" s="1" t="s">
        <v>8682</v>
      </c>
      <c r="Z107" s="1" t="s">
        <v>8828</v>
      </c>
      <c r="AA107" s="2" t="s">
        <v>8829</v>
      </c>
      <c r="AB107" s="1" t="s">
        <v>1205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X107" s="1"/>
      <c r="AY107" t="s">
        <v>427</v>
      </c>
      <c r="AZ107" s="1"/>
      <c r="BA107" s="1"/>
      <c r="BB107" s="1"/>
      <c r="BE107" t="s">
        <v>13307</v>
      </c>
      <c r="BF107">
        <v>16.692267999999999</v>
      </c>
      <c r="BG107">
        <v>16.764074000000001</v>
      </c>
      <c r="BH107">
        <v>17.054171</v>
      </c>
      <c r="BI107">
        <v>16.806234</v>
      </c>
      <c r="BJ107">
        <v>3.0884999999999998</v>
      </c>
      <c r="BK107">
        <v>16.800536999999998</v>
      </c>
      <c r="BL107">
        <v>5.242388</v>
      </c>
      <c r="BM107">
        <v>16.855872999999999</v>
      </c>
      <c r="BN107">
        <v>6.101699</v>
      </c>
      <c r="CB107" s="11">
        <f t="shared" si="7"/>
        <v>0.11396600000000134</v>
      </c>
      <c r="CC107" s="11">
        <f t="shared" si="8"/>
        <v>3.6462999999997692E-2</v>
      </c>
      <c r="CD107" s="11">
        <f t="shared" si="9"/>
        <v>-0.1982980000000012</v>
      </c>
      <c r="CF107" s="12">
        <v>1</v>
      </c>
      <c r="CG107" s="12">
        <v>1</v>
      </c>
      <c r="CH107" s="12">
        <v>0</v>
      </c>
    </row>
    <row r="108" spans="1:86">
      <c r="A108" s="1" t="s">
        <v>8696</v>
      </c>
      <c r="B108" s="1">
        <v>153.28737000000001</v>
      </c>
      <c r="C108" s="1">
        <v>13.42206</v>
      </c>
      <c r="D108" s="1">
        <v>5144</v>
      </c>
      <c r="E108" s="1">
        <v>1.7158E-2</v>
      </c>
      <c r="F108" s="1">
        <v>75.899299999999997</v>
      </c>
      <c r="G108" s="1">
        <v>17.908277999999999</v>
      </c>
      <c r="H108" s="1">
        <v>-16.492910850000001</v>
      </c>
      <c r="I108" s="1" t="s">
        <v>1160</v>
      </c>
      <c r="J108" s="1"/>
      <c r="K108">
        <v>17.935776000000001</v>
      </c>
      <c r="L108">
        <v>17.567257000000001</v>
      </c>
      <c r="M108">
        <v>17.235887999999999</v>
      </c>
      <c r="N108">
        <f t="shared" si="5"/>
        <v>-16.465412852630283</v>
      </c>
      <c r="O108">
        <f t="shared" si="6"/>
        <v>2.7498000000001355E-2</v>
      </c>
      <c r="R108" s="1" t="s">
        <v>8697</v>
      </c>
      <c r="S108" s="1" t="s">
        <v>1161</v>
      </c>
      <c r="T108" s="1">
        <v>153.28736000000001</v>
      </c>
      <c r="U108" s="1">
        <v>13.422065999999999</v>
      </c>
      <c r="V108" s="2" t="s">
        <v>8698</v>
      </c>
      <c r="W108" s="1">
        <v>1745</v>
      </c>
      <c r="X108" s="1">
        <v>494</v>
      </c>
      <c r="Y108" s="1" t="s">
        <v>8699</v>
      </c>
      <c r="Z108" s="1" t="s">
        <v>8700</v>
      </c>
      <c r="AA108" s="2" t="s">
        <v>8701</v>
      </c>
      <c r="AB108" s="1" t="s">
        <v>1205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X108" s="1"/>
      <c r="AY108" t="s">
        <v>428</v>
      </c>
      <c r="AZ108" s="1"/>
      <c r="BA108" s="1"/>
      <c r="BB108" s="1"/>
      <c r="BE108" t="s">
        <v>13307</v>
      </c>
      <c r="BF108">
        <v>17.963892000000001</v>
      </c>
      <c r="BG108">
        <v>17.546623</v>
      </c>
      <c r="BH108">
        <v>17.264590999999999</v>
      </c>
      <c r="BI108">
        <v>17.935776000000001</v>
      </c>
      <c r="BJ108">
        <v>7.7155269999999998</v>
      </c>
      <c r="BK108">
        <v>17.567257000000001</v>
      </c>
      <c r="BL108">
        <v>7.7090189999999996</v>
      </c>
      <c r="BM108">
        <v>17.235887999999999</v>
      </c>
      <c r="BN108">
        <v>8.2593820000000004</v>
      </c>
      <c r="CB108" s="11">
        <f t="shared" si="7"/>
        <v>-2.8116000000000696E-2</v>
      </c>
      <c r="CC108" s="11">
        <f t="shared" si="8"/>
        <v>2.0634000000001151E-2</v>
      </c>
      <c r="CD108" s="11">
        <f t="shared" si="9"/>
        <v>-2.8703000000000145E-2</v>
      </c>
      <c r="CF108" s="12">
        <v>1</v>
      </c>
      <c r="CG108" s="12">
        <v>1</v>
      </c>
      <c r="CH108" s="12">
        <v>0</v>
      </c>
    </row>
    <row r="109" spans="1:86" s="1" customFormat="1">
      <c r="A109" s="1" t="s">
        <v>9348</v>
      </c>
      <c r="B109" s="1">
        <v>162.24907999999999</v>
      </c>
      <c r="C109" s="1">
        <v>10.835419999999999</v>
      </c>
      <c r="D109" s="1">
        <v>1921</v>
      </c>
      <c r="E109" s="1">
        <v>6.4079999999999996E-3</v>
      </c>
      <c r="F109" s="1">
        <v>31.8064</v>
      </c>
      <c r="G109" s="1">
        <v>16.053508999999998</v>
      </c>
      <c r="H109" s="1">
        <v>-16.459064000000001</v>
      </c>
      <c r="I109" s="1" t="s">
        <v>1160</v>
      </c>
      <c r="K109" s="1">
        <v>16.053508999999998</v>
      </c>
      <c r="L109" s="1">
        <v>15.616868999999999</v>
      </c>
      <c r="M109" s="1">
        <v>15.745232</v>
      </c>
      <c r="N109" s="1">
        <f t="shared" si="5"/>
        <v>-16.459063581844354</v>
      </c>
      <c r="O109" s="1">
        <f t="shared" si="6"/>
        <v>0</v>
      </c>
      <c r="R109" s="1" t="s">
        <v>9349</v>
      </c>
      <c r="S109" s="1" t="s">
        <v>1161</v>
      </c>
      <c r="T109" s="1">
        <v>162.24909</v>
      </c>
      <c r="U109" s="1">
        <v>10.835411000000001</v>
      </c>
      <c r="V109" s="2" t="s">
        <v>9350</v>
      </c>
      <c r="W109" s="1">
        <v>1601</v>
      </c>
      <c r="X109" s="1">
        <v>53</v>
      </c>
      <c r="Y109" s="1" t="s">
        <v>9351</v>
      </c>
      <c r="Z109" s="1" t="s">
        <v>9352</v>
      </c>
      <c r="AA109" s="2" t="s">
        <v>9353</v>
      </c>
      <c r="AB109" s="1" t="s">
        <v>1205</v>
      </c>
      <c r="AC109" s="1">
        <v>162.25125</v>
      </c>
      <c r="AD109" s="1">
        <v>10.83583333</v>
      </c>
      <c r="AE109" s="1">
        <v>162.24875</v>
      </c>
      <c r="AF109" s="1">
        <v>10.83527778</v>
      </c>
      <c r="AG109" s="1">
        <v>9.0629696840000005</v>
      </c>
      <c r="AH109" s="1">
        <v>1939</v>
      </c>
      <c r="AI109" s="1" t="s">
        <v>9354</v>
      </c>
      <c r="AJ109" s="1" t="s">
        <v>9355</v>
      </c>
      <c r="AK109" s="1" t="s">
        <v>9356</v>
      </c>
      <c r="AL109" s="1" t="s">
        <v>9357</v>
      </c>
      <c r="AM109" s="1" t="s">
        <v>9358</v>
      </c>
      <c r="AN109" s="1">
        <v>13.3</v>
      </c>
      <c r="AO109" s="1">
        <v>1.96</v>
      </c>
      <c r="AP109" s="1">
        <v>17.5</v>
      </c>
      <c r="AQ109" s="1">
        <v>8.02</v>
      </c>
      <c r="AR109" s="1" t="s">
        <v>9359</v>
      </c>
      <c r="AS109" s="1" t="s">
        <v>9359</v>
      </c>
      <c r="AY109" s="1" t="s">
        <v>368</v>
      </c>
      <c r="AZ109" s="1" t="s">
        <v>1582</v>
      </c>
      <c r="BB109" s="1">
        <v>3900</v>
      </c>
      <c r="BE109" s="1" t="s">
        <v>13307</v>
      </c>
      <c r="BF109" s="1">
        <v>15.916522000000001</v>
      </c>
      <c r="BG109" s="1">
        <v>15.533783</v>
      </c>
      <c r="BH109" s="1">
        <v>15.166429000000001</v>
      </c>
      <c r="BI109" s="1">
        <v>16.053508999999998</v>
      </c>
      <c r="BJ109" s="1">
        <v>18.608166000000001</v>
      </c>
      <c r="BK109" s="1">
        <v>15.616868999999999</v>
      </c>
      <c r="BL109" s="1">
        <v>18.536294999999999</v>
      </c>
      <c r="BM109" s="1">
        <v>15.745232</v>
      </c>
      <c r="BN109" s="1">
        <v>16.867488999999999</v>
      </c>
      <c r="CA109" s="1">
        <v>3.2000000000000001E-2</v>
      </c>
      <c r="CB109" s="11">
        <f t="shared" si="7"/>
        <v>0.13698699999999775</v>
      </c>
      <c r="CC109" s="11">
        <f t="shared" si="8"/>
        <v>8.3085999999999771E-2</v>
      </c>
      <c r="CD109" s="11">
        <f t="shared" si="9"/>
        <v>0.57880299999999885</v>
      </c>
      <c r="CE109" t="s">
        <v>13487</v>
      </c>
      <c r="CF109" s="13">
        <v>0</v>
      </c>
      <c r="CG109" s="13">
        <v>0</v>
      </c>
      <c r="CH109" s="13">
        <v>0</v>
      </c>
    </row>
    <row r="110" spans="1:86">
      <c r="A110" s="1" t="s">
        <v>10292</v>
      </c>
      <c r="B110" s="1">
        <v>174.51741999999999</v>
      </c>
      <c r="C110" s="1">
        <v>13.2</v>
      </c>
      <c r="D110" s="1">
        <v>3365</v>
      </c>
      <c r="E110" s="1">
        <v>1.1224E-2</v>
      </c>
      <c r="F110" s="1">
        <v>52.5794</v>
      </c>
      <c r="G110" s="1">
        <v>17.174686000000001</v>
      </c>
      <c r="H110" s="1">
        <v>-16.42939213</v>
      </c>
      <c r="I110" s="1" t="s">
        <v>1160</v>
      </c>
      <c r="J110" s="1"/>
      <c r="K110">
        <v>17.164822000000001</v>
      </c>
      <c r="L110">
        <v>16.810696</v>
      </c>
      <c r="M110">
        <v>16.735178000000001</v>
      </c>
      <c r="N110">
        <f t="shared" si="5"/>
        <v>-16.439256129641379</v>
      </c>
      <c r="O110">
        <f t="shared" si="6"/>
        <v>-9.864000000000317E-3</v>
      </c>
      <c r="R110" s="1" t="s">
        <v>10293</v>
      </c>
      <c r="S110" s="1" t="s">
        <v>1161</v>
      </c>
      <c r="T110" s="1">
        <v>174.51741999999999</v>
      </c>
      <c r="U110" s="1">
        <v>13.199994999999999</v>
      </c>
      <c r="V110" s="2" t="s">
        <v>10294</v>
      </c>
      <c r="W110" s="1">
        <v>1607</v>
      </c>
      <c r="X110" s="1">
        <v>534</v>
      </c>
      <c r="Y110" s="1" t="s">
        <v>10295</v>
      </c>
      <c r="Z110" s="1" t="s">
        <v>10296</v>
      </c>
      <c r="AA110" s="2" t="s">
        <v>10297</v>
      </c>
      <c r="AB110" s="1" t="s">
        <v>1205</v>
      </c>
      <c r="AC110" s="1">
        <v>174.52125000000001</v>
      </c>
      <c r="AD110" s="1">
        <v>13.199444440000001</v>
      </c>
      <c r="AE110" s="1">
        <v>174.51750000000001</v>
      </c>
      <c r="AF110" s="1">
        <v>13.2</v>
      </c>
      <c r="AG110" s="1">
        <v>13.294628339999999</v>
      </c>
      <c r="AH110" s="1">
        <v>3312</v>
      </c>
      <c r="AI110" s="1"/>
      <c r="AJ110" s="1" t="s">
        <v>10298</v>
      </c>
      <c r="AK110" s="1" t="s">
        <v>10299</v>
      </c>
      <c r="AL110" s="1" t="s">
        <v>10300</v>
      </c>
      <c r="AM110" s="1" t="s">
        <v>4064</v>
      </c>
      <c r="AN110" s="1">
        <v>6.9</v>
      </c>
      <c r="AO110" s="1">
        <v>1.88</v>
      </c>
      <c r="AP110" s="1">
        <v>49.8</v>
      </c>
      <c r="AQ110" s="1">
        <v>8.3800000000000008</v>
      </c>
      <c r="AR110" s="1"/>
      <c r="AX110" s="1"/>
      <c r="AY110" t="s">
        <v>338</v>
      </c>
      <c r="AZ110" s="1"/>
      <c r="BA110" s="1"/>
      <c r="BB110" s="1"/>
      <c r="BE110" s="1" t="s">
        <v>13495</v>
      </c>
      <c r="BF110">
        <v>17.162172000000002</v>
      </c>
      <c r="BG110">
        <v>16.878907999999999</v>
      </c>
      <c r="BH110">
        <v>16.627210999999999</v>
      </c>
      <c r="BI110">
        <v>17.164822000000001</v>
      </c>
      <c r="BJ110">
        <v>9.231503</v>
      </c>
      <c r="BK110">
        <v>16.810696</v>
      </c>
      <c r="BL110">
        <v>9.6148469999999993</v>
      </c>
      <c r="BM110">
        <v>16.735178000000001</v>
      </c>
      <c r="BN110">
        <v>7.9010499999999997</v>
      </c>
      <c r="CB110" s="11">
        <f t="shared" si="7"/>
        <v>2.649999999999153E-3</v>
      </c>
      <c r="CC110" s="11">
        <f t="shared" si="8"/>
        <v>-6.8211999999999051E-2</v>
      </c>
      <c r="CD110" s="11">
        <f t="shared" si="9"/>
        <v>0.10796700000000214</v>
      </c>
      <c r="CF110" s="12">
        <v>1</v>
      </c>
      <c r="CG110" s="12">
        <v>1</v>
      </c>
      <c r="CH110" s="12">
        <v>0</v>
      </c>
    </row>
    <row r="111" spans="1:86">
      <c r="A111" s="1" t="s">
        <v>11039</v>
      </c>
      <c r="B111" s="1">
        <v>202.98724000000001</v>
      </c>
      <c r="C111" s="1">
        <v>13.517110000000001</v>
      </c>
      <c r="D111" s="1">
        <v>4859</v>
      </c>
      <c r="E111" s="1">
        <v>1.6206999999999999E-2</v>
      </c>
      <c r="F111" s="1">
        <v>75.159899999999993</v>
      </c>
      <c r="G111" s="1">
        <v>17.953747</v>
      </c>
      <c r="H111" s="1">
        <v>-16.42618397</v>
      </c>
      <c r="I111" s="1" t="s">
        <v>1160</v>
      </c>
      <c r="J111" s="1"/>
      <c r="K111">
        <v>17.958372000000001</v>
      </c>
      <c r="L111">
        <v>17.811731000000002</v>
      </c>
      <c r="M111">
        <v>17.835058</v>
      </c>
      <c r="N111">
        <f t="shared" si="5"/>
        <v>-16.421558968007457</v>
      </c>
      <c r="O111">
        <f t="shared" si="6"/>
        <v>4.6250000000007674E-3</v>
      </c>
      <c r="R111" s="1" t="s">
        <v>11040</v>
      </c>
      <c r="S111" s="1" t="s">
        <v>1161</v>
      </c>
      <c r="T111" s="1">
        <v>202.98724000000001</v>
      </c>
      <c r="U111" s="1">
        <v>13.517113</v>
      </c>
      <c r="V111" s="2" t="s">
        <v>11041</v>
      </c>
      <c r="W111" s="1">
        <v>1775</v>
      </c>
      <c r="X111" s="1">
        <v>252</v>
      </c>
      <c r="Y111" s="1" t="s">
        <v>11042</v>
      </c>
      <c r="Z111" s="1" t="s">
        <v>11043</v>
      </c>
      <c r="AA111" s="2" t="s">
        <v>10912</v>
      </c>
      <c r="AB111" s="1" t="s">
        <v>1205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X111" s="1"/>
      <c r="AY111" t="s">
        <v>289</v>
      </c>
      <c r="AZ111" s="1"/>
      <c r="BA111" s="1"/>
      <c r="BB111" s="1"/>
      <c r="BE111" t="s">
        <v>13307</v>
      </c>
      <c r="BF111">
        <v>17.994064000000002</v>
      </c>
      <c r="BG111">
        <v>17.874442999999999</v>
      </c>
      <c r="BH111">
        <v>17.751545</v>
      </c>
      <c r="BI111">
        <v>17.958372000000001</v>
      </c>
      <c r="BJ111">
        <v>2.878752</v>
      </c>
      <c r="BK111">
        <v>17.811731000000002</v>
      </c>
      <c r="BL111">
        <v>3.1846429999999999</v>
      </c>
      <c r="BM111">
        <v>17.835058</v>
      </c>
      <c r="BN111">
        <v>3.1008629999999999</v>
      </c>
      <c r="CB111" s="11">
        <f t="shared" si="7"/>
        <v>-3.5692000000000945E-2</v>
      </c>
      <c r="CC111" s="11">
        <f t="shared" si="8"/>
        <v>-6.2711999999997659E-2</v>
      </c>
      <c r="CD111" s="11">
        <f t="shared" si="9"/>
        <v>8.3512999999999948E-2</v>
      </c>
      <c r="CF111" s="12">
        <v>1</v>
      </c>
      <c r="CG111" s="12">
        <v>1</v>
      </c>
      <c r="CH111" s="12">
        <v>0</v>
      </c>
    </row>
    <row r="112" spans="1:86">
      <c r="A112" s="1" t="s">
        <v>10365</v>
      </c>
      <c r="B112" s="1">
        <v>175.23951</v>
      </c>
      <c r="C112" s="1">
        <v>13.14508</v>
      </c>
      <c r="D112" s="1">
        <v>3624</v>
      </c>
      <c r="E112" s="1">
        <v>1.2089000000000001E-2</v>
      </c>
      <c r="F112" s="1">
        <v>56.439300000000003</v>
      </c>
      <c r="G112" s="1">
        <v>17.366496999999999</v>
      </c>
      <c r="H112" s="1">
        <v>-16.391411089999998</v>
      </c>
      <c r="I112" s="1" t="s">
        <v>1160</v>
      </c>
      <c r="J112" s="1"/>
      <c r="K112">
        <v>17.351578</v>
      </c>
      <c r="L112">
        <v>16.944289999999999</v>
      </c>
      <c r="M112">
        <v>16.720732000000002</v>
      </c>
      <c r="N112">
        <f t="shared" si="5"/>
        <v>-16.406330093446403</v>
      </c>
      <c r="O112">
        <f t="shared" si="6"/>
        <v>-1.4918999999999016E-2</v>
      </c>
      <c r="R112" s="1" t="s">
        <v>10366</v>
      </c>
      <c r="S112" s="1" t="s">
        <v>1161</v>
      </c>
      <c r="T112" s="1">
        <v>175.23951</v>
      </c>
      <c r="U112" s="1">
        <v>13.145078</v>
      </c>
      <c r="V112" s="2" t="s">
        <v>10367</v>
      </c>
      <c r="W112" s="1">
        <v>1607</v>
      </c>
      <c r="X112" s="1">
        <v>605</v>
      </c>
      <c r="Y112" s="1" t="s">
        <v>10368</v>
      </c>
      <c r="Z112" s="1" t="s">
        <v>10369</v>
      </c>
      <c r="AA112" s="2" t="s">
        <v>10370</v>
      </c>
      <c r="AB112" s="1" t="s">
        <v>1205</v>
      </c>
      <c r="AC112" s="1">
        <v>175.23833329999999</v>
      </c>
      <c r="AD112" s="1">
        <v>13.137499999999999</v>
      </c>
      <c r="AE112" s="1">
        <v>175.23958329999999</v>
      </c>
      <c r="AF112" s="1">
        <v>13.145</v>
      </c>
      <c r="AG112" s="1">
        <v>27.353305039999999</v>
      </c>
      <c r="AH112" s="1">
        <v>3579</v>
      </c>
      <c r="AI112" s="1"/>
      <c r="AJ112" s="1" t="s">
        <v>10371</v>
      </c>
      <c r="AK112" s="1" t="s">
        <v>10372</v>
      </c>
      <c r="AL112" s="1" t="s">
        <v>10373</v>
      </c>
      <c r="AM112" s="1" t="s">
        <v>10374</v>
      </c>
      <c r="AN112" s="1">
        <v>10.6</v>
      </c>
      <c r="AO112" s="1">
        <v>1.69</v>
      </c>
      <c r="AP112" s="1">
        <v>53.6</v>
      </c>
      <c r="AQ112" s="1">
        <v>8.8800000000000008</v>
      </c>
      <c r="AR112" s="1"/>
      <c r="AX112" s="1"/>
      <c r="AY112" t="s">
        <v>345</v>
      </c>
      <c r="AZ112" s="1"/>
      <c r="BA112" s="1"/>
      <c r="BB112" s="1"/>
      <c r="BE112" t="s">
        <v>13307</v>
      </c>
      <c r="BF112">
        <v>17.339835999999998</v>
      </c>
      <c r="BG112">
        <v>16.951981</v>
      </c>
      <c r="BH112">
        <v>16.628095999999999</v>
      </c>
      <c r="BI112">
        <v>17.351578</v>
      </c>
      <c r="BJ112">
        <v>6.8541740000000004</v>
      </c>
      <c r="BK112">
        <v>16.944289999999999</v>
      </c>
      <c r="BL112">
        <v>6.6018160000000004</v>
      </c>
      <c r="BM112">
        <v>16.720732000000002</v>
      </c>
      <c r="BN112">
        <v>6.3216400000000004</v>
      </c>
      <c r="CB112" s="11">
        <f t="shared" si="7"/>
        <v>1.1742000000001696E-2</v>
      </c>
      <c r="CC112" s="11">
        <f t="shared" si="8"/>
        <v>-7.6910000000012246E-3</v>
      </c>
      <c r="CD112" s="11">
        <f t="shared" si="9"/>
        <v>9.2636000000002383E-2</v>
      </c>
      <c r="CF112" s="12">
        <v>1</v>
      </c>
      <c r="CG112" s="12">
        <v>1</v>
      </c>
      <c r="CH112" s="12">
        <v>0</v>
      </c>
    </row>
    <row r="113" spans="1:86">
      <c r="A113" s="1" t="s">
        <v>8284</v>
      </c>
      <c r="B113" s="1">
        <v>146.83312000000001</v>
      </c>
      <c r="C113" s="1">
        <v>12.3965</v>
      </c>
      <c r="D113" s="1">
        <v>3779</v>
      </c>
      <c r="E113" s="1">
        <v>1.2607E-2</v>
      </c>
      <c r="F113" s="1">
        <v>56.311300000000003</v>
      </c>
      <c r="G113" s="1">
        <v>17.349550000000001</v>
      </c>
      <c r="H113" s="1">
        <v>-16.40342777</v>
      </c>
      <c r="I113" s="1" t="s">
        <v>1160</v>
      </c>
      <c r="J113" s="1"/>
      <c r="K113">
        <v>17.370728</v>
      </c>
      <c r="L113">
        <v>16.849905</v>
      </c>
      <c r="M113">
        <v>16.756691</v>
      </c>
      <c r="N113">
        <f t="shared" si="5"/>
        <v>-16.382249767792722</v>
      </c>
      <c r="O113">
        <f t="shared" si="6"/>
        <v>2.1177999999999031E-2</v>
      </c>
      <c r="R113" s="1" t="s">
        <v>8285</v>
      </c>
      <c r="S113" s="1" t="s">
        <v>1161</v>
      </c>
      <c r="T113" s="1">
        <v>146.83312000000001</v>
      </c>
      <c r="U113" s="1">
        <v>12.396495</v>
      </c>
      <c r="V113" s="2" t="s">
        <v>8286</v>
      </c>
      <c r="W113" s="1">
        <v>1742</v>
      </c>
      <c r="X113" s="1">
        <v>562</v>
      </c>
      <c r="Y113" s="1" t="s">
        <v>8287</v>
      </c>
      <c r="Z113" s="1" t="s">
        <v>8288</v>
      </c>
      <c r="AA113" s="2" t="s">
        <v>8289</v>
      </c>
      <c r="AB113" s="1" t="s">
        <v>1205</v>
      </c>
      <c r="AC113" s="1">
        <v>146.83375000000001</v>
      </c>
      <c r="AD113" s="1">
        <v>12.393888889999999</v>
      </c>
      <c r="AE113" s="1">
        <v>146.83333329999999</v>
      </c>
      <c r="AF113" s="1">
        <v>12.396388890000001</v>
      </c>
      <c r="AG113" s="1">
        <v>9.1184609390000002</v>
      </c>
      <c r="AH113" s="1">
        <v>3759</v>
      </c>
      <c r="AI113" s="1"/>
      <c r="AJ113" s="1" t="s">
        <v>8290</v>
      </c>
      <c r="AK113" s="1" t="s">
        <v>8291</v>
      </c>
      <c r="AL113" s="1" t="s">
        <v>4779</v>
      </c>
      <c r="AM113" s="1" t="s">
        <v>8292</v>
      </c>
      <c r="AN113" s="1">
        <v>12.3</v>
      </c>
      <c r="AO113" s="1">
        <v>2.04</v>
      </c>
      <c r="AP113" s="1">
        <v>56.6</v>
      </c>
      <c r="AQ113" s="1">
        <v>8.99</v>
      </c>
      <c r="AR113" s="1"/>
      <c r="AX113" s="1"/>
      <c r="AY113" t="s">
        <v>606</v>
      </c>
      <c r="AZ113" s="1"/>
      <c r="BA113" s="1"/>
      <c r="BB113" s="1"/>
      <c r="BE113" t="s">
        <v>13307</v>
      </c>
      <c r="BF113">
        <v>17.273955999999998</v>
      </c>
      <c r="BG113">
        <v>16.809149000000001</v>
      </c>
      <c r="BH113">
        <v>16.650068000000001</v>
      </c>
      <c r="BI113">
        <v>17.370728</v>
      </c>
      <c r="BJ113">
        <v>13.021212999999999</v>
      </c>
      <c r="BK113">
        <v>16.849905</v>
      </c>
      <c r="BL113">
        <v>13.087598</v>
      </c>
      <c r="BM113">
        <v>16.756691</v>
      </c>
      <c r="BN113">
        <v>10.272652000000001</v>
      </c>
      <c r="CB113" s="11">
        <f t="shared" si="7"/>
        <v>9.6772000000001412E-2</v>
      </c>
      <c r="CC113" s="11">
        <f t="shared" si="8"/>
        <v>4.0755999999998238E-2</v>
      </c>
      <c r="CD113" s="11">
        <f t="shared" si="9"/>
        <v>0.10662299999999902</v>
      </c>
      <c r="CF113" s="12">
        <v>1</v>
      </c>
      <c r="CG113" s="12">
        <v>1</v>
      </c>
      <c r="CH113" s="12">
        <v>0</v>
      </c>
    </row>
    <row r="114" spans="1:86">
      <c r="A114" s="1" t="s">
        <v>9793</v>
      </c>
      <c r="B114" s="1">
        <v>169.33817999999999</v>
      </c>
      <c r="C114" s="1">
        <v>15.954064000000001</v>
      </c>
      <c r="D114" s="1">
        <v>3844.8668080000002</v>
      </c>
      <c r="E114" s="1">
        <v>1.28252E-2</v>
      </c>
      <c r="F114" s="1">
        <v>59.2881</v>
      </c>
      <c r="G114" s="1">
        <v>17.520835999999999</v>
      </c>
      <c r="H114" s="1">
        <v>-16.34400166</v>
      </c>
      <c r="I114" s="1" t="s">
        <v>1160</v>
      </c>
      <c r="J114" s="1"/>
      <c r="K114">
        <v>17.520835999999999</v>
      </c>
      <c r="L114">
        <v>17.358758999999999</v>
      </c>
      <c r="M114">
        <v>17.320719</v>
      </c>
      <c r="N114">
        <f t="shared" si="5"/>
        <v>-16.344001663873801</v>
      </c>
      <c r="O114">
        <f t="shared" si="6"/>
        <v>0</v>
      </c>
      <c r="R114" s="1"/>
      <c r="S114" s="1" t="s">
        <v>1161</v>
      </c>
      <c r="T114" s="1">
        <v>169.33817999999999</v>
      </c>
      <c r="U114" s="1">
        <v>15.954064000000001</v>
      </c>
      <c r="V114" s="2" t="s">
        <v>9794</v>
      </c>
      <c r="W114" s="1">
        <v>2494</v>
      </c>
      <c r="X114" s="1">
        <v>247</v>
      </c>
      <c r="Y114" s="1" t="s">
        <v>9795</v>
      </c>
      <c r="Z114" s="1" t="s">
        <v>9796</v>
      </c>
      <c r="AA114" s="2" t="s">
        <v>9797</v>
      </c>
      <c r="AB114" s="1" t="s">
        <v>1205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X114" s="1"/>
      <c r="AY114" t="s">
        <v>294</v>
      </c>
      <c r="AZ114" s="1"/>
      <c r="BA114" s="1"/>
      <c r="BB114" s="1"/>
      <c r="BE114" t="s">
        <v>13307</v>
      </c>
      <c r="BF114">
        <v>17.525423</v>
      </c>
      <c r="BG114">
        <v>17.350999999999999</v>
      </c>
      <c r="BH114">
        <v>17.249613</v>
      </c>
      <c r="BI114">
        <v>17.520835999999999</v>
      </c>
      <c r="BJ114">
        <v>3.7931870000000001</v>
      </c>
      <c r="BK114">
        <v>17.358758999999999</v>
      </c>
      <c r="BL114">
        <v>3.7765659999999999</v>
      </c>
      <c r="BM114">
        <v>17.320719</v>
      </c>
      <c r="BN114">
        <v>3.6773020000000001</v>
      </c>
      <c r="CB114" s="11">
        <f t="shared" si="7"/>
        <v>-4.5870000000007849E-3</v>
      </c>
      <c r="CC114" s="11">
        <f t="shared" si="8"/>
        <v>7.7590000000000714E-3</v>
      </c>
      <c r="CD114" s="11">
        <f t="shared" si="9"/>
        <v>7.1106000000000336E-2</v>
      </c>
      <c r="CF114" s="12">
        <v>1</v>
      </c>
      <c r="CG114" s="12">
        <v>1</v>
      </c>
      <c r="CH114" s="12">
        <v>0</v>
      </c>
    </row>
    <row r="115" spans="1:86">
      <c r="A115" s="1" t="s">
        <v>9233</v>
      </c>
      <c r="B115" s="1">
        <v>161.76150999999999</v>
      </c>
      <c r="C115" s="1">
        <v>13.567080000000001</v>
      </c>
      <c r="D115" s="1">
        <v>3209</v>
      </c>
      <c r="E115" s="1">
        <v>1.0704999999999999E-2</v>
      </c>
      <c r="F115" s="1">
        <v>49.809399999999997</v>
      </c>
      <c r="G115" s="1">
        <v>17.161397999999998</v>
      </c>
      <c r="H115" s="1">
        <v>-16.325158550000001</v>
      </c>
      <c r="I115" s="1" t="s">
        <v>1160</v>
      </c>
      <c r="J115" s="1"/>
      <c r="K115">
        <v>17.163354999999999</v>
      </c>
      <c r="L115">
        <v>16.727990999999999</v>
      </c>
      <c r="M115">
        <v>16.570219000000002</v>
      </c>
      <c r="N115">
        <f t="shared" si="5"/>
        <v>-16.323201551438611</v>
      </c>
      <c r="O115">
        <f t="shared" si="6"/>
        <v>1.9570000000008747E-3</v>
      </c>
      <c r="R115" s="1" t="s">
        <v>9234</v>
      </c>
      <c r="S115" s="1" t="s">
        <v>1161</v>
      </c>
      <c r="T115" s="1">
        <v>161.76150999999999</v>
      </c>
      <c r="U115" s="1">
        <v>13.567083999999999</v>
      </c>
      <c r="V115" s="2" t="s">
        <v>9235</v>
      </c>
      <c r="W115" s="1">
        <v>1749</v>
      </c>
      <c r="X115" s="1">
        <v>182</v>
      </c>
      <c r="Y115" s="1" t="s">
        <v>9236</v>
      </c>
      <c r="Z115" s="1" t="s">
        <v>9237</v>
      </c>
      <c r="AA115" s="2" t="s">
        <v>9238</v>
      </c>
      <c r="AB115" s="1" t="s">
        <v>1205</v>
      </c>
      <c r="AC115" s="1">
        <v>161.7608333</v>
      </c>
      <c r="AD115" s="1">
        <v>13.56888889</v>
      </c>
      <c r="AE115" s="1">
        <v>161.76166670000001</v>
      </c>
      <c r="AF115" s="1">
        <v>13.56694444</v>
      </c>
      <c r="AG115" s="1">
        <v>7.5831837379999998</v>
      </c>
      <c r="AH115" s="1">
        <v>3231</v>
      </c>
      <c r="AI115" s="1"/>
      <c r="AJ115" s="1" t="s">
        <v>9239</v>
      </c>
      <c r="AK115" s="1" t="s">
        <v>9240</v>
      </c>
      <c r="AL115" s="1" t="s">
        <v>9241</v>
      </c>
      <c r="AM115" s="1" t="s">
        <v>9242</v>
      </c>
      <c r="AN115" s="1">
        <v>7.8</v>
      </c>
      <c r="AO115" s="1">
        <v>2.2599999999999998</v>
      </c>
      <c r="AP115" s="1">
        <v>48.9</v>
      </c>
      <c r="AQ115" s="1">
        <v>8.84</v>
      </c>
      <c r="AR115" s="1"/>
      <c r="AX115" s="1"/>
      <c r="AY115" t="s">
        <v>361</v>
      </c>
      <c r="AZ115" s="1" t="s">
        <v>13433</v>
      </c>
      <c r="BA115" s="1"/>
      <c r="BB115" s="1">
        <v>6600</v>
      </c>
      <c r="BE115" s="1" t="s">
        <v>13495</v>
      </c>
      <c r="BF115">
        <v>17.135763000000001</v>
      </c>
      <c r="BG115">
        <v>16.686423999999999</v>
      </c>
      <c r="BH115">
        <v>16.404714999999999</v>
      </c>
      <c r="BI115">
        <v>17.163354999999999</v>
      </c>
      <c r="BJ115">
        <v>10.07399</v>
      </c>
      <c r="BK115">
        <v>16.727990999999999</v>
      </c>
      <c r="BL115">
        <v>9.8221500000000006</v>
      </c>
      <c r="BM115">
        <v>16.570219000000002</v>
      </c>
      <c r="BN115">
        <v>8.1904509999999995</v>
      </c>
      <c r="CB115" s="11">
        <f t="shared" si="7"/>
        <v>2.7591999999998507E-2</v>
      </c>
      <c r="CC115" s="11">
        <f t="shared" si="8"/>
        <v>4.1567000000000576E-2</v>
      </c>
      <c r="CD115" s="11">
        <f t="shared" si="9"/>
        <v>0.16550400000000209</v>
      </c>
      <c r="CF115" s="12">
        <v>1</v>
      </c>
      <c r="CG115" s="12">
        <v>0</v>
      </c>
      <c r="CH115" s="12">
        <v>0</v>
      </c>
    </row>
    <row r="116" spans="1:86">
      <c r="A116" s="1" t="s">
        <v>10861</v>
      </c>
      <c r="B116" s="1">
        <v>199.21796000000001</v>
      </c>
      <c r="C116" s="1">
        <v>12.548220000000001</v>
      </c>
      <c r="D116" s="1">
        <v>961</v>
      </c>
      <c r="E116" s="1">
        <v>3.2060000000000001E-3</v>
      </c>
      <c r="F116" s="1">
        <v>14.4412</v>
      </c>
      <c r="G116" s="1">
        <v>14.474000999999999</v>
      </c>
      <c r="H116" s="1">
        <v>-16.324015410000001</v>
      </c>
      <c r="I116" s="1" t="s">
        <v>1160</v>
      </c>
      <c r="J116" s="1"/>
      <c r="K116">
        <v>14.480271</v>
      </c>
      <c r="L116">
        <v>14.151244999999999</v>
      </c>
      <c r="M116">
        <v>13.994061</v>
      </c>
      <c r="N116">
        <f t="shared" si="5"/>
        <v>-16.317745413441266</v>
      </c>
      <c r="O116">
        <f t="shared" si="6"/>
        <v>6.2700000000006639E-3</v>
      </c>
      <c r="R116" s="1" t="s">
        <v>10862</v>
      </c>
      <c r="S116" s="1" t="s">
        <v>1161</v>
      </c>
      <c r="T116" s="1">
        <v>199.21797000000001</v>
      </c>
      <c r="U116" s="1">
        <v>12.548232</v>
      </c>
      <c r="V116" s="2" t="s">
        <v>10863</v>
      </c>
      <c r="W116" s="1">
        <v>1697</v>
      </c>
      <c r="X116" s="1">
        <v>560</v>
      </c>
      <c r="Y116" s="1" t="s">
        <v>10864</v>
      </c>
      <c r="Z116" s="1" t="s">
        <v>10865</v>
      </c>
      <c r="AA116" s="2" t="s">
        <v>10866</v>
      </c>
      <c r="AB116" s="1" t="s">
        <v>1205</v>
      </c>
      <c r="AC116" s="1">
        <v>199.22</v>
      </c>
      <c r="AD116" s="1">
        <v>12.547499999999999</v>
      </c>
      <c r="AE116" s="1">
        <v>199.21708330000001</v>
      </c>
      <c r="AF116" s="1">
        <v>12.54833333</v>
      </c>
      <c r="AG116" s="1">
        <v>10.679241040000001</v>
      </c>
      <c r="AH116" s="1">
        <v>966</v>
      </c>
      <c r="AI116" s="1" t="s">
        <v>10867</v>
      </c>
      <c r="AJ116" s="1" t="s">
        <v>10868</v>
      </c>
      <c r="AK116" s="1" t="s">
        <v>10869</v>
      </c>
      <c r="AL116" s="1" t="s">
        <v>10870</v>
      </c>
      <c r="AM116" s="1" t="s">
        <v>10871</v>
      </c>
      <c r="AN116" s="1">
        <v>96.6</v>
      </c>
      <c r="AO116" s="1">
        <v>2.2400000000000002</v>
      </c>
      <c r="AP116" s="1">
        <v>16.7</v>
      </c>
      <c r="AQ116" s="1">
        <v>8.98</v>
      </c>
      <c r="AR116" s="1"/>
      <c r="AX116" s="1"/>
      <c r="AY116" t="s">
        <v>284</v>
      </c>
      <c r="AZ116" s="1"/>
      <c r="BA116" s="1"/>
      <c r="BB116" s="1"/>
      <c r="BE116" s="1" t="s">
        <v>13307</v>
      </c>
      <c r="BF116">
        <v>14.478858000000001</v>
      </c>
      <c r="BG116">
        <v>14.170887</v>
      </c>
      <c r="BH116">
        <v>13.898565</v>
      </c>
      <c r="BI116">
        <v>14.480271</v>
      </c>
      <c r="BJ116">
        <v>13.155523000000001</v>
      </c>
      <c r="BK116">
        <v>14.151244999999999</v>
      </c>
      <c r="BL116">
        <v>13.816357</v>
      </c>
      <c r="BM116">
        <v>13.994061</v>
      </c>
      <c r="BN116">
        <v>12.607476</v>
      </c>
      <c r="CB116" s="11">
        <f t="shared" si="7"/>
        <v>1.4129999999994425E-3</v>
      </c>
      <c r="CC116" s="11">
        <f t="shared" si="8"/>
        <v>-1.9642000000001048E-2</v>
      </c>
      <c r="CD116" s="11">
        <f t="shared" si="9"/>
        <v>9.5496000000000691E-2</v>
      </c>
      <c r="CF116" s="12">
        <v>1</v>
      </c>
      <c r="CG116" s="12">
        <v>1</v>
      </c>
      <c r="CH116" s="12">
        <v>0</v>
      </c>
    </row>
    <row r="117" spans="1:86">
      <c r="A117" s="1" t="s">
        <v>8883</v>
      </c>
      <c r="B117" s="1">
        <v>155.76933</v>
      </c>
      <c r="C117" s="1">
        <v>11.122030000000001</v>
      </c>
      <c r="D117" s="1">
        <v>5149</v>
      </c>
      <c r="E117" s="1">
        <v>1.7176E-2</v>
      </c>
      <c r="F117" s="1">
        <v>75.885300000000001</v>
      </c>
      <c r="G117" s="1">
        <v>18.086077</v>
      </c>
      <c r="H117" s="1">
        <v>-16.314711280000001</v>
      </c>
      <c r="I117" s="1" t="s">
        <v>1160</v>
      </c>
      <c r="J117" s="1"/>
      <c r="K117">
        <v>18.083818000000001</v>
      </c>
      <c r="L117">
        <v>17.762748999999999</v>
      </c>
      <c r="M117">
        <v>17.265221</v>
      </c>
      <c r="N117">
        <f t="shared" si="5"/>
        <v>-16.316970276895738</v>
      </c>
      <c r="O117">
        <f t="shared" si="6"/>
        <v>-2.2589999999986787E-3</v>
      </c>
      <c r="R117" s="1" t="s">
        <v>8884</v>
      </c>
      <c r="S117" s="1" t="s">
        <v>1161</v>
      </c>
      <c r="T117" s="1">
        <v>155.76930999999999</v>
      </c>
      <c r="U117" s="1">
        <v>11.122014999999999</v>
      </c>
      <c r="V117" s="2" t="s">
        <v>8885</v>
      </c>
      <c r="W117" s="1">
        <v>1598</v>
      </c>
      <c r="X117" s="1">
        <v>429</v>
      </c>
      <c r="Y117" s="1" t="s">
        <v>8886</v>
      </c>
      <c r="Z117" s="1" t="s">
        <v>8887</v>
      </c>
      <c r="AA117" s="2" t="s">
        <v>8888</v>
      </c>
      <c r="AB117" s="1" t="s">
        <v>1205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X117" s="1"/>
      <c r="AY117" t="s">
        <v>435</v>
      </c>
      <c r="AZ117" s="1"/>
      <c r="BA117" s="1"/>
      <c r="BB117" s="1"/>
      <c r="BE117" t="s">
        <v>13307</v>
      </c>
      <c r="BF117">
        <v>18.097125999999999</v>
      </c>
      <c r="BG117">
        <v>17.697903</v>
      </c>
      <c r="BH117">
        <v>17.273291</v>
      </c>
      <c r="BI117">
        <v>18.083818000000001</v>
      </c>
      <c r="BJ117">
        <v>8.4918340000000008</v>
      </c>
      <c r="BK117">
        <v>17.762748999999999</v>
      </c>
      <c r="BL117">
        <v>7.7650069999999998</v>
      </c>
      <c r="BM117">
        <v>17.265221</v>
      </c>
      <c r="BN117">
        <v>8.8403980000000004</v>
      </c>
      <c r="CB117" s="11">
        <f t="shared" si="7"/>
        <v>-1.3307999999998543E-2</v>
      </c>
      <c r="CC117" s="11">
        <f t="shared" si="8"/>
        <v>6.4845999999999293E-2</v>
      </c>
      <c r="CD117" s="11">
        <f t="shared" si="9"/>
        <v>-8.0700000000000216E-3</v>
      </c>
      <c r="CF117" s="12">
        <v>1</v>
      </c>
      <c r="CG117" s="12">
        <v>1</v>
      </c>
      <c r="CH117" s="12">
        <v>0</v>
      </c>
    </row>
    <row r="118" spans="1:86">
      <c r="A118" s="1" t="s">
        <v>10554</v>
      </c>
      <c r="B118" s="1">
        <v>175.56516999999999</v>
      </c>
      <c r="C118" s="1">
        <v>10.22292</v>
      </c>
      <c r="D118" s="1">
        <v>4678</v>
      </c>
      <c r="E118" s="1">
        <v>1.5605000000000001E-2</v>
      </c>
      <c r="F118" s="1">
        <v>71.056100000000001</v>
      </c>
      <c r="G118" s="1">
        <v>17.947908000000002</v>
      </c>
      <c r="H118" s="1">
        <v>-16.310098839999998</v>
      </c>
      <c r="I118" s="1" t="s">
        <v>1160</v>
      </c>
      <c r="J118" s="1"/>
      <c r="K118">
        <v>17.966259000000001</v>
      </c>
      <c r="L118">
        <v>17.672476</v>
      </c>
      <c r="M118">
        <v>17.435953000000001</v>
      </c>
      <c r="N118">
        <f t="shared" si="5"/>
        <v>-16.291747835147326</v>
      </c>
      <c r="O118">
        <f t="shared" si="6"/>
        <v>1.8350999999999118E-2</v>
      </c>
      <c r="R118" s="1" t="s">
        <v>10555</v>
      </c>
      <c r="S118" s="1" t="s">
        <v>1161</v>
      </c>
      <c r="T118" s="1">
        <v>175.56506999999999</v>
      </c>
      <c r="U118" s="1">
        <v>10.22288</v>
      </c>
      <c r="V118" s="2" t="s">
        <v>10556</v>
      </c>
      <c r="W118" s="1">
        <v>1226</v>
      </c>
      <c r="X118" s="1">
        <v>351</v>
      </c>
      <c r="Y118" s="1" t="s">
        <v>10557</v>
      </c>
      <c r="Z118" s="1" t="s">
        <v>10558</v>
      </c>
      <c r="AA118" s="2" t="s">
        <v>10559</v>
      </c>
      <c r="AB118" s="1" t="s">
        <v>1205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X118" s="1"/>
      <c r="AY118" t="s">
        <v>237</v>
      </c>
      <c r="AZ118" s="1"/>
      <c r="BA118" s="1"/>
      <c r="BB118" s="1"/>
      <c r="BE118" t="s">
        <v>13307</v>
      </c>
      <c r="BF118">
        <v>18.059380999999998</v>
      </c>
      <c r="BG118">
        <v>17.649699999999999</v>
      </c>
      <c r="BH118">
        <v>17.428122999999999</v>
      </c>
      <c r="BI118">
        <v>17.966259000000001</v>
      </c>
      <c r="BJ118">
        <v>9.2487320000000004</v>
      </c>
      <c r="BK118">
        <v>17.672476</v>
      </c>
      <c r="BL118">
        <v>9.5426629999999992</v>
      </c>
      <c r="BM118">
        <v>17.435953000000001</v>
      </c>
      <c r="BN118">
        <v>8.7030309999999993</v>
      </c>
      <c r="CB118" s="11">
        <f t="shared" si="7"/>
        <v>-9.3121999999997485E-2</v>
      </c>
      <c r="CC118" s="11">
        <f t="shared" si="8"/>
        <v>2.2776000000000352E-2</v>
      </c>
      <c r="CD118" s="11">
        <f t="shared" si="9"/>
        <v>7.830000000002002E-3</v>
      </c>
      <c r="CF118" s="12">
        <v>1</v>
      </c>
      <c r="CG118" s="12">
        <v>1</v>
      </c>
      <c r="CH118" s="12">
        <v>0</v>
      </c>
    </row>
    <row r="119" spans="1:86">
      <c r="A119" s="1" t="s">
        <v>10719</v>
      </c>
      <c r="B119" s="1">
        <v>177.30096</v>
      </c>
      <c r="C119" s="1">
        <v>12.63158</v>
      </c>
      <c r="D119" s="1">
        <v>3999</v>
      </c>
      <c r="E119" s="1">
        <v>1.3337999999999999E-2</v>
      </c>
      <c r="F119" s="1">
        <v>62.700499999999998</v>
      </c>
      <c r="G119" s="1">
        <v>17.789975999999999</v>
      </c>
      <c r="H119" s="1">
        <v>-16.196379019999998</v>
      </c>
      <c r="I119" s="1" t="s">
        <v>1160</v>
      </c>
      <c r="J119" s="1"/>
      <c r="K119">
        <v>17.784472000000001</v>
      </c>
      <c r="L119">
        <v>17.414227</v>
      </c>
      <c r="M119">
        <v>17.473217000000002</v>
      </c>
      <c r="N119">
        <f t="shared" si="5"/>
        <v>-16.20188302045144</v>
      </c>
      <c r="O119">
        <f t="shared" si="6"/>
        <v>-5.5039999999983991E-3</v>
      </c>
      <c r="R119" s="1" t="s">
        <v>10720</v>
      </c>
      <c r="S119" s="1" t="s">
        <v>1161</v>
      </c>
      <c r="T119" s="1">
        <v>177.30097000000001</v>
      </c>
      <c r="U119" s="1">
        <v>12.631586</v>
      </c>
      <c r="V119" s="2" t="s">
        <v>10721</v>
      </c>
      <c r="W119" s="1">
        <v>1608</v>
      </c>
      <c r="X119" s="1">
        <v>625</v>
      </c>
      <c r="Y119" s="1" t="s">
        <v>10722</v>
      </c>
      <c r="Z119" s="1" t="s">
        <v>10723</v>
      </c>
      <c r="AA119" s="2" t="s">
        <v>10724</v>
      </c>
      <c r="AB119" s="1" t="s">
        <v>1205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X119" s="1"/>
      <c r="AY119" t="s">
        <v>383</v>
      </c>
      <c r="AZ119" s="1"/>
      <c r="BA119" s="1"/>
      <c r="BB119" s="1"/>
      <c r="BE119" t="s">
        <v>13307</v>
      </c>
      <c r="BF119">
        <v>17.86261</v>
      </c>
      <c r="BG119">
        <v>17.387357999999999</v>
      </c>
      <c r="BH119">
        <v>17.218012000000002</v>
      </c>
      <c r="BI119">
        <v>17.784472000000001</v>
      </c>
      <c r="BJ119">
        <v>10.138823</v>
      </c>
      <c r="BK119">
        <v>17.414227</v>
      </c>
      <c r="BL119">
        <v>9.7377050000000001</v>
      </c>
      <c r="BM119">
        <v>17.473217000000002</v>
      </c>
      <c r="BN119">
        <v>5.3732889999999998</v>
      </c>
      <c r="BO119">
        <v>14.664721999999999</v>
      </c>
      <c r="BP119">
        <v>14.266470999999999</v>
      </c>
      <c r="BQ119">
        <v>14.093800999999999</v>
      </c>
      <c r="BR119">
        <v>14.733903</v>
      </c>
      <c r="BS119">
        <v>14.317864999999999</v>
      </c>
      <c r="BT119">
        <v>14.14988</v>
      </c>
      <c r="BU119">
        <f>BO119-BF119</f>
        <v>-3.1978880000000007</v>
      </c>
      <c r="BV119">
        <f>BP119-BG119</f>
        <v>-3.1208869999999997</v>
      </c>
      <c r="BW119">
        <f>BQ119-BH119</f>
        <v>-3.1242110000000025</v>
      </c>
      <c r="BX119">
        <f>BR119-BI119</f>
        <v>-3.0505690000000012</v>
      </c>
      <c r="BY119">
        <f>BS119-BK119</f>
        <v>-3.0963620000000009</v>
      </c>
      <c r="BZ119">
        <f>BT119-BM119</f>
        <v>-3.3233370000000022</v>
      </c>
      <c r="CB119" s="11">
        <f t="shared" si="7"/>
        <v>-7.8137999999999153E-2</v>
      </c>
      <c r="CC119" s="11">
        <f t="shared" si="8"/>
        <v>2.6869000000001364E-2</v>
      </c>
      <c r="CD119" s="11">
        <f t="shared" si="9"/>
        <v>0.25520500000000013</v>
      </c>
      <c r="CF119" s="12">
        <v>1</v>
      </c>
      <c r="CG119" s="12">
        <v>1</v>
      </c>
      <c r="CH119" s="12">
        <v>0</v>
      </c>
    </row>
    <row r="120" spans="1:86">
      <c r="A120" s="1" t="s">
        <v>9765</v>
      </c>
      <c r="B120" s="1">
        <v>167.17687000000001</v>
      </c>
      <c r="C120" s="1">
        <v>14.92512</v>
      </c>
      <c r="D120" s="1">
        <v>3609</v>
      </c>
      <c r="E120" s="1">
        <v>1.2038999999999999E-2</v>
      </c>
      <c r="F120" s="1">
        <v>55.790399999999998</v>
      </c>
      <c r="G120" s="1">
        <v>17.510912000000001</v>
      </c>
      <c r="H120" s="1">
        <v>-16.22188538</v>
      </c>
      <c r="I120" s="1" t="s">
        <v>1160</v>
      </c>
      <c r="J120" s="1" t="s">
        <v>2302</v>
      </c>
      <c r="K120">
        <v>17.538986000000001</v>
      </c>
      <c r="L120">
        <v>17.122761000000001</v>
      </c>
      <c r="M120">
        <v>16.804110999999999</v>
      </c>
      <c r="N120">
        <f t="shared" si="5"/>
        <v>-16.193811375896622</v>
      </c>
      <c r="O120">
        <f t="shared" si="6"/>
        <v>2.8074000000000154E-2</v>
      </c>
      <c r="R120" s="1" t="s">
        <v>9766</v>
      </c>
      <c r="S120" s="1" t="s">
        <v>1161</v>
      </c>
      <c r="T120" s="1">
        <v>167.17687000000001</v>
      </c>
      <c r="U120" s="1">
        <v>14.92512</v>
      </c>
      <c r="V120" s="2" t="s">
        <v>9767</v>
      </c>
      <c r="W120" s="1">
        <v>1751</v>
      </c>
      <c r="X120" s="1">
        <v>564</v>
      </c>
      <c r="Y120" s="1" t="s">
        <v>9623</v>
      </c>
      <c r="Z120" s="1" t="s">
        <v>9624</v>
      </c>
      <c r="AA120" s="2" t="s">
        <v>9625</v>
      </c>
      <c r="AB120" s="1" t="s">
        <v>1205</v>
      </c>
      <c r="AC120" s="1">
        <v>167.18833330000001</v>
      </c>
      <c r="AD120" s="1">
        <v>14.918333329999999</v>
      </c>
      <c r="AE120" s="1">
        <v>167.1766667</v>
      </c>
      <c r="AF120" s="1">
        <v>14.925000000000001</v>
      </c>
      <c r="AG120" s="1">
        <v>47.149099569999997</v>
      </c>
      <c r="AH120" s="1">
        <v>3626</v>
      </c>
      <c r="AI120" s="1"/>
      <c r="AJ120" s="1" t="s">
        <v>9626</v>
      </c>
      <c r="AK120" s="1" t="s">
        <v>9627</v>
      </c>
      <c r="AL120" s="1" t="s">
        <v>9628</v>
      </c>
      <c r="AM120" s="1" t="s">
        <v>4209</v>
      </c>
      <c r="AN120" s="1">
        <v>7.2</v>
      </c>
      <c r="AO120" s="1">
        <v>1.87</v>
      </c>
      <c r="AP120" s="1">
        <v>54.4</v>
      </c>
      <c r="AQ120" s="1">
        <v>8.7200000000000006</v>
      </c>
      <c r="AR120" s="1"/>
      <c r="AX120" s="1"/>
      <c r="AY120" t="s">
        <v>392</v>
      </c>
      <c r="AZ120" s="1"/>
      <c r="BA120" s="1"/>
      <c r="BB120" s="1"/>
      <c r="BE120" t="s">
        <v>13307</v>
      </c>
      <c r="BF120">
        <v>17.596219999999999</v>
      </c>
      <c r="BG120">
        <v>17.199396</v>
      </c>
      <c r="BH120">
        <v>16.903421000000002</v>
      </c>
      <c r="BI120">
        <v>17.538986000000001</v>
      </c>
      <c r="BJ120">
        <v>4.8959440000000001</v>
      </c>
      <c r="BK120">
        <v>17.122761000000001</v>
      </c>
      <c r="BL120">
        <v>5.1778839999999997</v>
      </c>
      <c r="BM120">
        <v>16.804110999999999</v>
      </c>
      <c r="BN120">
        <v>5.562316</v>
      </c>
      <c r="CB120" s="11">
        <f t="shared" si="7"/>
        <v>-5.7233999999997565E-2</v>
      </c>
      <c r="CC120" s="11">
        <f t="shared" si="8"/>
        <v>-7.6634999999999565E-2</v>
      </c>
      <c r="CD120" s="11">
        <f t="shared" si="9"/>
        <v>-9.9310000000002674E-2</v>
      </c>
      <c r="CF120" s="12">
        <v>1</v>
      </c>
      <c r="CG120" s="12">
        <v>1</v>
      </c>
      <c r="CH120" s="12">
        <v>0</v>
      </c>
    </row>
    <row r="121" spans="1:86">
      <c r="A121" s="1" t="s">
        <v>10085</v>
      </c>
      <c r="B121" s="1">
        <v>172.46262999999999</v>
      </c>
      <c r="C121" s="1">
        <v>11.97025</v>
      </c>
      <c r="D121" s="1">
        <v>3241</v>
      </c>
      <c r="E121" s="1">
        <v>1.081E-2</v>
      </c>
      <c r="F121" s="1">
        <v>50.854300000000002</v>
      </c>
      <c r="G121" s="1">
        <v>17.346430000000002</v>
      </c>
      <c r="H121" s="1">
        <v>-16.185207999999999</v>
      </c>
      <c r="I121" s="1" t="s">
        <v>1160</v>
      </c>
      <c r="J121" s="1"/>
      <c r="K121">
        <v>17.346430000000002</v>
      </c>
      <c r="L121">
        <v>17.063696</v>
      </c>
      <c r="M121">
        <v>17.014085999999999</v>
      </c>
      <c r="N121">
        <f t="shared" si="5"/>
        <v>-16.185208403532545</v>
      </c>
      <c r="O121">
        <f t="shared" si="6"/>
        <v>0</v>
      </c>
      <c r="R121" s="1" t="s">
        <v>10086</v>
      </c>
      <c r="S121" s="1" t="s">
        <v>1161</v>
      </c>
      <c r="T121" s="1">
        <v>172.46262999999999</v>
      </c>
      <c r="U121" s="1">
        <v>11.970243999999999</v>
      </c>
      <c r="V121" s="2" t="s">
        <v>10087</v>
      </c>
      <c r="W121" s="1">
        <v>1606</v>
      </c>
      <c r="X121" s="1">
        <v>142</v>
      </c>
      <c r="Y121" s="1" t="s">
        <v>10088</v>
      </c>
      <c r="Z121" s="1" t="s">
        <v>10089</v>
      </c>
      <c r="AA121" s="2" t="s">
        <v>10090</v>
      </c>
      <c r="AB121" s="1" t="s">
        <v>1205</v>
      </c>
      <c r="AC121" s="1">
        <v>172.46208329999999</v>
      </c>
      <c r="AD121" s="1">
        <v>11.96916667</v>
      </c>
      <c r="AE121" s="1">
        <v>172.46250000000001</v>
      </c>
      <c r="AF121" s="1">
        <v>11.97027778</v>
      </c>
      <c r="AG121" s="1">
        <v>4.260659789</v>
      </c>
      <c r="AH121" s="1">
        <v>3229</v>
      </c>
      <c r="AI121" s="1"/>
      <c r="AJ121" s="1" t="s">
        <v>10091</v>
      </c>
      <c r="AK121" s="1" t="s">
        <v>10092</v>
      </c>
      <c r="AL121" s="1" t="s">
        <v>10093</v>
      </c>
      <c r="AM121" s="1" t="s">
        <v>10094</v>
      </c>
      <c r="AN121" s="1">
        <v>23.5</v>
      </c>
      <c r="AO121" s="1">
        <v>2.27</v>
      </c>
      <c r="AP121" s="1">
        <v>48.7</v>
      </c>
      <c r="AQ121" s="1">
        <v>9.08</v>
      </c>
      <c r="AR121" s="1"/>
      <c r="AS121" s="1"/>
      <c r="AT121" s="1"/>
      <c r="AU121" s="1"/>
      <c r="AV121" s="1"/>
      <c r="AW121" s="1"/>
      <c r="AX121" s="1"/>
      <c r="AZ121" s="1"/>
      <c r="BA121" s="1"/>
      <c r="BB121" s="1"/>
      <c r="BE121" t="s">
        <v>13307</v>
      </c>
      <c r="BF121">
        <v>17.418882</v>
      </c>
      <c r="BG121">
        <v>17.123787</v>
      </c>
      <c r="BH121">
        <v>17.157900000000001</v>
      </c>
      <c r="BI121">
        <v>17.346430000000002</v>
      </c>
      <c r="BJ121">
        <v>11.937766</v>
      </c>
      <c r="BK121">
        <v>17.063696</v>
      </c>
      <c r="BL121">
        <v>13.143508000000001</v>
      </c>
      <c r="BM121">
        <v>17.014085999999999</v>
      </c>
      <c r="BN121">
        <v>11.534936</v>
      </c>
      <c r="CB121" s="11">
        <f t="shared" si="7"/>
        <v>-7.2451999999998407E-2</v>
      </c>
      <c r="CC121" s="11">
        <f t="shared" si="8"/>
        <v>-6.0090999999999894E-2</v>
      </c>
      <c r="CD121" s="11">
        <f t="shared" si="9"/>
        <v>-0.14381400000000255</v>
      </c>
      <c r="CF121" s="12">
        <v>1</v>
      </c>
      <c r="CG121" s="12" t="s">
        <v>1160</v>
      </c>
      <c r="CH121" s="12">
        <v>0</v>
      </c>
    </row>
    <row r="122" spans="1:86">
      <c r="A122" s="1" t="s">
        <v>8487</v>
      </c>
      <c r="B122" s="1">
        <v>150.54328000000001</v>
      </c>
      <c r="C122" s="1">
        <v>11.643470000000001</v>
      </c>
      <c r="D122" s="1">
        <v>3505</v>
      </c>
      <c r="E122" s="1">
        <v>1.1690000000000001E-2</v>
      </c>
      <c r="F122" s="1">
        <v>53.054099999999998</v>
      </c>
      <c r="G122" s="1">
        <v>17.438921000000001</v>
      </c>
      <c r="H122" s="1">
        <v>-16.184673759999999</v>
      </c>
      <c r="I122" s="1" t="s">
        <v>1160</v>
      </c>
      <c r="J122" s="1"/>
      <c r="K122">
        <v>17.457440999999999</v>
      </c>
      <c r="L122">
        <v>16.999977000000001</v>
      </c>
      <c r="M122">
        <v>16.873201000000002</v>
      </c>
      <c r="N122">
        <f t="shared" si="5"/>
        <v>-16.166153758205812</v>
      </c>
      <c r="O122">
        <f t="shared" si="6"/>
        <v>1.851999999999876E-2</v>
      </c>
      <c r="R122" s="1" t="s">
        <v>8488</v>
      </c>
      <c r="S122" s="1" t="s">
        <v>1161</v>
      </c>
      <c r="T122" s="1">
        <v>150.54328000000001</v>
      </c>
      <c r="U122" s="1">
        <v>11.643468</v>
      </c>
      <c r="V122" s="2" t="s">
        <v>8489</v>
      </c>
      <c r="W122" s="1">
        <v>1744</v>
      </c>
      <c r="X122" s="1">
        <v>82</v>
      </c>
      <c r="Y122" s="1" t="s">
        <v>8490</v>
      </c>
      <c r="Z122" s="1" t="s">
        <v>8491</v>
      </c>
      <c r="AA122" s="2" t="s">
        <v>8492</v>
      </c>
      <c r="AB122" s="1" t="s">
        <v>1205</v>
      </c>
      <c r="AC122" s="1">
        <v>150.5454167</v>
      </c>
      <c r="AD122" s="1">
        <v>11.641111110000001</v>
      </c>
      <c r="AE122" s="1">
        <v>150.5433333</v>
      </c>
      <c r="AF122" s="1">
        <v>11.64361111</v>
      </c>
      <c r="AG122" s="1">
        <v>11.61719733</v>
      </c>
      <c r="AH122" s="1">
        <v>3468</v>
      </c>
      <c r="AI122" s="1"/>
      <c r="AJ122" s="1" t="s">
        <v>8493</v>
      </c>
      <c r="AK122" s="1" t="s">
        <v>8494</v>
      </c>
      <c r="AL122" s="1" t="s">
        <v>4333</v>
      </c>
      <c r="AM122" s="1" t="s">
        <v>8495</v>
      </c>
      <c r="AN122" s="1">
        <v>16.8</v>
      </c>
      <c r="AO122" s="1">
        <v>2.2400000000000002</v>
      </c>
      <c r="AP122" s="1">
        <v>52.4</v>
      </c>
      <c r="AQ122" s="1">
        <v>9.09</v>
      </c>
      <c r="AR122" s="1"/>
      <c r="AX122" s="1"/>
      <c r="AY122" t="s">
        <v>410</v>
      </c>
      <c r="AZ122" s="1"/>
      <c r="BA122" s="1"/>
      <c r="BB122" s="1"/>
      <c r="BE122" t="s">
        <v>13307</v>
      </c>
      <c r="BF122">
        <v>17.47146</v>
      </c>
      <c r="BG122">
        <v>17.06119</v>
      </c>
      <c r="BH122">
        <v>16.838362</v>
      </c>
      <c r="BI122">
        <v>17.457440999999999</v>
      </c>
      <c r="BJ122">
        <v>9.5975249999999992</v>
      </c>
      <c r="BK122">
        <v>16.999977000000001</v>
      </c>
      <c r="BL122">
        <v>10.550674000000001</v>
      </c>
      <c r="BM122">
        <v>16.873201000000002</v>
      </c>
      <c r="BN122">
        <v>9.6081330000000005</v>
      </c>
      <c r="CB122" s="11">
        <f t="shared" si="7"/>
        <v>-1.4019000000001114E-2</v>
      </c>
      <c r="CC122" s="11">
        <f t="shared" si="8"/>
        <v>-6.121299999999863E-2</v>
      </c>
      <c r="CD122" s="11">
        <f t="shared" si="9"/>
        <v>3.4839000000001619E-2</v>
      </c>
      <c r="CF122" s="12">
        <v>1</v>
      </c>
      <c r="CG122" s="12">
        <v>1</v>
      </c>
      <c r="CH122" s="12">
        <v>0</v>
      </c>
    </row>
    <row r="123" spans="1:86">
      <c r="A123" s="1" t="s">
        <v>10808</v>
      </c>
      <c r="B123" s="1">
        <v>198.25104999999999</v>
      </c>
      <c r="C123" s="1">
        <v>12.61359</v>
      </c>
      <c r="D123" s="1">
        <v>3331</v>
      </c>
      <c r="E123" s="1">
        <v>1.111E-2</v>
      </c>
      <c r="F123" s="1">
        <v>53.508200000000002</v>
      </c>
      <c r="G123" s="1">
        <v>17.493390999999999</v>
      </c>
      <c r="H123" s="1">
        <v>-16.14871071</v>
      </c>
      <c r="I123" s="1" t="s">
        <v>1160</v>
      </c>
      <c r="J123" s="1"/>
      <c r="K123">
        <v>17.498024000000001</v>
      </c>
      <c r="L123">
        <v>17.187611</v>
      </c>
      <c r="M123">
        <v>16.941234999999999</v>
      </c>
      <c r="N123">
        <f t="shared" si="5"/>
        <v>-16.144077708411182</v>
      </c>
      <c r="O123">
        <f t="shared" si="6"/>
        <v>4.6330000000018856E-3</v>
      </c>
      <c r="R123" s="1" t="s">
        <v>10809</v>
      </c>
      <c r="S123" s="1" t="s">
        <v>1161</v>
      </c>
      <c r="T123" s="1">
        <v>198.25104999999999</v>
      </c>
      <c r="U123" s="1">
        <v>12.613593</v>
      </c>
      <c r="V123" s="2" t="s">
        <v>10810</v>
      </c>
      <c r="W123" s="1">
        <v>1697</v>
      </c>
      <c r="X123" s="1">
        <v>391</v>
      </c>
      <c r="Y123" s="1" t="s">
        <v>10811</v>
      </c>
      <c r="Z123" s="1" t="s">
        <v>10812</v>
      </c>
      <c r="AA123" s="2" t="s">
        <v>10839</v>
      </c>
      <c r="AB123" s="1" t="s">
        <v>1205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X123" s="1"/>
      <c r="AY123" t="s">
        <v>279</v>
      </c>
      <c r="AZ123" s="1"/>
      <c r="BA123" s="1"/>
      <c r="BB123" s="1"/>
      <c r="BE123" t="s">
        <v>13307</v>
      </c>
      <c r="BF123">
        <v>17.609026</v>
      </c>
      <c r="BG123">
        <v>17.328077</v>
      </c>
      <c r="BH123">
        <v>17.112375</v>
      </c>
      <c r="BI123">
        <v>17.498024000000001</v>
      </c>
      <c r="BJ123">
        <v>10.1266</v>
      </c>
      <c r="BK123">
        <v>17.187611</v>
      </c>
      <c r="BL123">
        <v>10.272439</v>
      </c>
      <c r="BM123">
        <v>16.941234999999999</v>
      </c>
      <c r="BN123">
        <v>10.565923</v>
      </c>
      <c r="CB123" s="11">
        <f t="shared" si="7"/>
        <v>-0.11100199999999916</v>
      </c>
      <c r="CC123" s="11">
        <f t="shared" si="8"/>
        <v>-0.14046599999999998</v>
      </c>
      <c r="CD123" s="11">
        <f t="shared" si="9"/>
        <v>-0.17114000000000118</v>
      </c>
      <c r="CF123" s="12">
        <v>1</v>
      </c>
      <c r="CG123" s="12">
        <v>1</v>
      </c>
      <c r="CH123" s="12">
        <v>0</v>
      </c>
    </row>
    <row r="124" spans="1:86">
      <c r="A124" s="1" t="s">
        <v>8139</v>
      </c>
      <c r="B124" s="1">
        <v>146.33913999999999</v>
      </c>
      <c r="C124" s="1">
        <v>14.579940000000001</v>
      </c>
      <c r="D124" s="1">
        <v>3818.5152410000001</v>
      </c>
      <c r="E124" s="1">
        <v>1.27373E-2</v>
      </c>
      <c r="F124" s="1">
        <v>57.1601</v>
      </c>
      <c r="G124" s="1">
        <v>17.667338999999998</v>
      </c>
      <c r="H124" s="1">
        <v>-16.118125899999999</v>
      </c>
      <c r="I124" s="1" t="s">
        <v>1160</v>
      </c>
      <c r="J124" s="1"/>
      <c r="K124">
        <v>17.667338999999998</v>
      </c>
      <c r="L124">
        <v>17.378</v>
      </c>
      <c r="M124">
        <v>16.967120999999999</v>
      </c>
      <c r="N124">
        <f t="shared" si="5"/>
        <v>-16.11812589952838</v>
      </c>
      <c r="O124">
        <f t="shared" si="6"/>
        <v>0</v>
      </c>
      <c r="R124" s="1"/>
      <c r="S124" s="1" t="s">
        <v>1161</v>
      </c>
      <c r="T124" s="1">
        <v>146.33913999999999</v>
      </c>
      <c r="U124" s="1">
        <v>14.579940000000001</v>
      </c>
      <c r="V124" s="2" t="s">
        <v>8140</v>
      </c>
      <c r="W124" s="1">
        <v>2582</v>
      </c>
      <c r="X124" s="1">
        <v>431</v>
      </c>
      <c r="Y124" s="1" t="s">
        <v>8141</v>
      </c>
      <c r="Z124" s="1" t="s">
        <v>8142</v>
      </c>
      <c r="AA124" s="2" t="s">
        <v>8143</v>
      </c>
      <c r="AB124" s="1" t="s">
        <v>1205</v>
      </c>
      <c r="AC124" s="1">
        <v>146.33625000000001</v>
      </c>
      <c r="AD124" s="1">
        <v>14.57777778</v>
      </c>
      <c r="AE124" s="1">
        <v>146.33958329999999</v>
      </c>
      <c r="AF124" s="1">
        <v>14.580277779999999</v>
      </c>
      <c r="AG124" s="1">
        <v>14.69272277</v>
      </c>
      <c r="AH124" s="1">
        <v>3805</v>
      </c>
      <c r="AI124" s="1"/>
      <c r="AJ124" s="1" t="s">
        <v>8144</v>
      </c>
      <c r="AK124" s="1" t="s">
        <v>8145</v>
      </c>
      <c r="AL124" s="1" t="s">
        <v>8146</v>
      </c>
      <c r="AM124" s="1" t="s">
        <v>8147</v>
      </c>
      <c r="AN124" s="1">
        <v>15.2</v>
      </c>
      <c r="AO124" s="1">
        <v>1.71</v>
      </c>
      <c r="AP124" s="1">
        <v>57.1</v>
      </c>
      <c r="AQ124" s="1">
        <v>9.01</v>
      </c>
      <c r="AR124" s="1"/>
      <c r="AX124" s="1"/>
      <c r="AY124" t="s">
        <v>491</v>
      </c>
      <c r="AZ124" s="1"/>
      <c r="BA124" s="1"/>
      <c r="BB124" s="1"/>
      <c r="BE124" t="s">
        <v>13495</v>
      </c>
      <c r="BF124">
        <v>17.637629</v>
      </c>
      <c r="BG124">
        <v>17.242289</v>
      </c>
      <c r="BH124">
        <v>17.150517000000001</v>
      </c>
      <c r="BI124">
        <v>17.667338999999998</v>
      </c>
      <c r="BJ124">
        <v>13.212078999999999</v>
      </c>
      <c r="BK124">
        <v>17.378</v>
      </c>
      <c r="BL124">
        <v>13.371323</v>
      </c>
      <c r="BM124">
        <v>16.967120999999999</v>
      </c>
      <c r="BN124">
        <v>12.460896</v>
      </c>
      <c r="CB124" s="11">
        <f t="shared" si="7"/>
        <v>2.9709999999997905E-2</v>
      </c>
      <c r="CC124" s="11">
        <f t="shared" si="8"/>
        <v>0.13571100000000058</v>
      </c>
      <c r="CD124" s="11">
        <f t="shared" si="9"/>
        <v>-0.18339600000000189</v>
      </c>
      <c r="CF124" s="12">
        <v>1</v>
      </c>
      <c r="CG124" s="12">
        <v>1</v>
      </c>
      <c r="CH124" s="12">
        <v>0</v>
      </c>
    </row>
    <row r="125" spans="1:86">
      <c r="A125" s="1" t="s">
        <v>8993</v>
      </c>
      <c r="B125" s="1">
        <v>159.23650000000001</v>
      </c>
      <c r="C125" s="1">
        <v>13.93422</v>
      </c>
      <c r="D125" s="1">
        <v>2992</v>
      </c>
      <c r="E125" s="1">
        <v>9.979E-3</v>
      </c>
      <c r="F125" s="1">
        <v>46.306199999999997</v>
      </c>
      <c r="G125" s="1">
        <v>17.202852</v>
      </c>
      <c r="H125" s="1">
        <v>-16.12534372</v>
      </c>
      <c r="I125" s="1" t="s">
        <v>1160</v>
      </c>
      <c r="J125" s="1"/>
      <c r="K125">
        <v>17.215712</v>
      </c>
      <c r="L125">
        <v>16.870249000000001</v>
      </c>
      <c r="M125">
        <v>16.873386</v>
      </c>
      <c r="N125">
        <f t="shared" si="5"/>
        <v>-16.112483715945064</v>
      </c>
      <c r="O125">
        <f t="shared" si="6"/>
        <v>1.2859999999999872E-2</v>
      </c>
      <c r="R125" s="1" t="s">
        <v>8994</v>
      </c>
      <c r="S125" s="1" t="s">
        <v>1161</v>
      </c>
      <c r="T125" s="1">
        <v>159.23650000000001</v>
      </c>
      <c r="U125" s="1">
        <v>13.934215</v>
      </c>
      <c r="V125" s="2" t="s">
        <v>8995</v>
      </c>
      <c r="W125" s="1">
        <v>1748</v>
      </c>
      <c r="X125" s="1">
        <v>498</v>
      </c>
      <c r="Y125" s="1" t="s">
        <v>9125</v>
      </c>
      <c r="Z125" s="1" t="s">
        <v>9126</v>
      </c>
      <c r="AA125" s="2" t="s">
        <v>9127</v>
      </c>
      <c r="AB125" s="1" t="s">
        <v>1205</v>
      </c>
      <c r="AC125" s="1">
        <v>159.23625000000001</v>
      </c>
      <c r="AD125" s="1">
        <v>13.938888889999999</v>
      </c>
      <c r="AE125" s="1">
        <v>159.2358333</v>
      </c>
      <c r="AF125" s="1">
        <v>13.933611109999999</v>
      </c>
      <c r="AG125" s="1">
        <v>19.0556944</v>
      </c>
      <c r="AH125" s="1">
        <v>2985</v>
      </c>
      <c r="AI125" s="1"/>
      <c r="AJ125" s="1" t="s">
        <v>9128</v>
      </c>
      <c r="AK125" s="1" t="s">
        <v>9129</v>
      </c>
      <c r="AL125" s="1" t="s">
        <v>9130</v>
      </c>
      <c r="AM125" s="1" t="s">
        <v>9131</v>
      </c>
      <c r="AN125" s="1">
        <v>23.9</v>
      </c>
      <c r="AO125" s="1">
        <v>2.39</v>
      </c>
      <c r="AP125" s="1">
        <v>45.4</v>
      </c>
      <c r="AQ125" s="1">
        <v>9.14</v>
      </c>
      <c r="AR125" s="1"/>
      <c r="AX125" s="1"/>
      <c r="AY125" t="s">
        <v>455</v>
      </c>
      <c r="AZ125" s="1"/>
      <c r="BA125" s="1"/>
      <c r="BB125" s="1"/>
      <c r="BE125" s="1" t="s">
        <v>13307</v>
      </c>
      <c r="BF125">
        <v>17.158964000000001</v>
      </c>
      <c r="BG125">
        <v>16.827453999999999</v>
      </c>
      <c r="BH125">
        <v>16.746352999999999</v>
      </c>
      <c r="BI125">
        <v>17.215712</v>
      </c>
      <c r="BJ125">
        <v>17.725339999999999</v>
      </c>
      <c r="BK125">
        <v>16.870249000000001</v>
      </c>
      <c r="BL125">
        <v>16.750789999999999</v>
      </c>
      <c r="BM125">
        <v>16.873386</v>
      </c>
      <c r="BN125">
        <v>17.918555999999999</v>
      </c>
      <c r="CB125" s="11">
        <f t="shared" si="7"/>
        <v>5.674799999999891E-2</v>
      </c>
      <c r="CC125" s="11">
        <f t="shared" si="8"/>
        <v>4.2795000000001693E-2</v>
      </c>
      <c r="CD125" s="11">
        <f t="shared" si="9"/>
        <v>0.12703300000000084</v>
      </c>
      <c r="CF125" s="12">
        <v>1</v>
      </c>
      <c r="CG125" s="12">
        <v>1</v>
      </c>
      <c r="CH125" s="12">
        <v>0</v>
      </c>
    </row>
    <row r="126" spans="1:86">
      <c r="A126" s="1" t="s">
        <v>9294</v>
      </c>
      <c r="B126" s="1">
        <v>162.03558000000001</v>
      </c>
      <c r="C126" s="1">
        <v>14.85458</v>
      </c>
      <c r="D126" s="1">
        <v>2861</v>
      </c>
      <c r="E126" s="1">
        <v>9.5440000000000004E-3</v>
      </c>
      <c r="F126" s="1">
        <v>44.887799999999999</v>
      </c>
      <c r="G126" s="1">
        <v>17.199928</v>
      </c>
      <c r="H126" s="1">
        <v>-16.0607136</v>
      </c>
      <c r="I126" s="1" t="s">
        <v>1160</v>
      </c>
      <c r="J126" s="1"/>
      <c r="K126">
        <v>17.213165</v>
      </c>
      <c r="L126">
        <v>16.844781999999999</v>
      </c>
      <c r="M126">
        <v>16.523707999999999</v>
      </c>
      <c r="N126">
        <f t="shared" si="5"/>
        <v>-16.047476603386794</v>
      </c>
      <c r="O126">
        <f t="shared" si="6"/>
        <v>1.3237000000000165E-2</v>
      </c>
      <c r="R126" s="1" t="s">
        <v>9295</v>
      </c>
      <c r="S126" s="1" t="s">
        <v>1161</v>
      </c>
      <c r="T126" s="1">
        <v>162.03558000000001</v>
      </c>
      <c r="U126" s="1">
        <v>14.854573</v>
      </c>
      <c r="V126" s="2" t="s">
        <v>9296</v>
      </c>
      <c r="W126" s="1">
        <v>1749</v>
      </c>
      <c r="X126" s="1">
        <v>530</v>
      </c>
      <c r="Y126" s="1" t="s">
        <v>9297</v>
      </c>
      <c r="Z126" s="1" t="s">
        <v>9298</v>
      </c>
      <c r="AA126" s="2" t="s">
        <v>9299</v>
      </c>
      <c r="AB126" s="1" t="s">
        <v>1205</v>
      </c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X126" s="1"/>
      <c r="AY126" t="s">
        <v>365</v>
      </c>
      <c r="AZ126" s="1"/>
      <c r="BA126" s="1"/>
      <c r="BB126" s="1"/>
      <c r="BE126" s="1" t="s">
        <v>13307</v>
      </c>
      <c r="BF126">
        <v>17.260695999999999</v>
      </c>
      <c r="BG126">
        <v>16.811395999999998</v>
      </c>
      <c r="BH126">
        <v>16.464690999999998</v>
      </c>
      <c r="BI126">
        <v>17.213165</v>
      </c>
      <c r="BJ126">
        <v>6.5695819999999996</v>
      </c>
      <c r="BK126">
        <v>16.844781999999999</v>
      </c>
      <c r="BL126">
        <v>6.3177339999999997</v>
      </c>
      <c r="BM126">
        <v>16.523707999999999</v>
      </c>
      <c r="BN126">
        <v>5.7561819999999999</v>
      </c>
      <c r="CB126" s="11">
        <f t="shared" si="7"/>
        <v>-4.7530999999999324E-2</v>
      </c>
      <c r="CC126" s="11">
        <f t="shared" si="8"/>
        <v>3.3386000000000138E-2</v>
      </c>
      <c r="CD126" s="11">
        <f t="shared" si="9"/>
        <v>5.9017000000000763E-2</v>
      </c>
      <c r="CF126" s="12">
        <v>1</v>
      </c>
      <c r="CG126" s="12">
        <v>1</v>
      </c>
      <c r="CH126" s="12">
        <v>0</v>
      </c>
    </row>
    <row r="127" spans="1:86">
      <c r="A127" s="1" t="s">
        <v>9525</v>
      </c>
      <c r="B127" s="1">
        <v>164.89847</v>
      </c>
      <c r="C127" s="1">
        <v>14.7355</v>
      </c>
      <c r="D127" s="1">
        <v>3102</v>
      </c>
      <c r="E127" s="1">
        <v>1.0347E-2</v>
      </c>
      <c r="F127" s="1">
        <v>48.470199999999998</v>
      </c>
      <c r="G127" s="1">
        <v>17.353031000000001</v>
      </c>
      <c r="H127" s="1">
        <v>-16.07434306</v>
      </c>
      <c r="I127" s="1" t="s">
        <v>1160</v>
      </c>
      <c r="J127" s="1"/>
      <c r="K127">
        <v>17.382436999999999</v>
      </c>
      <c r="L127">
        <v>17.090012000000002</v>
      </c>
      <c r="M127">
        <v>16.738617000000001</v>
      </c>
      <c r="N127">
        <f t="shared" si="5"/>
        <v>-16.04493705866302</v>
      </c>
      <c r="O127">
        <f t="shared" si="6"/>
        <v>2.9405999999998045E-2</v>
      </c>
      <c r="R127" s="1" t="s">
        <v>9526</v>
      </c>
      <c r="S127" s="1" t="s">
        <v>1161</v>
      </c>
      <c r="T127" s="1">
        <v>164.89847</v>
      </c>
      <c r="U127" s="1">
        <v>14.735499000000001</v>
      </c>
      <c r="V127" s="2" t="s">
        <v>9527</v>
      </c>
      <c r="W127" s="1">
        <v>1750</v>
      </c>
      <c r="X127" s="1">
        <v>579</v>
      </c>
      <c r="Y127" s="1" t="s">
        <v>9528</v>
      </c>
      <c r="Z127" s="1" t="s">
        <v>9529</v>
      </c>
      <c r="AA127" s="2" t="s">
        <v>9530</v>
      </c>
      <c r="AB127" s="1" t="s">
        <v>1205</v>
      </c>
      <c r="AC127" s="1">
        <v>164.8954167</v>
      </c>
      <c r="AD127" s="1">
        <v>14.740555560000001</v>
      </c>
      <c r="AE127" s="1">
        <v>164.89833329999999</v>
      </c>
      <c r="AF127" s="1">
        <v>14.73555556</v>
      </c>
      <c r="AG127" s="1">
        <v>20.66675309</v>
      </c>
      <c r="AH127" s="1">
        <v>3115</v>
      </c>
      <c r="AI127" s="1"/>
      <c r="AJ127" s="1" t="s">
        <v>9531</v>
      </c>
      <c r="AK127" s="1" t="s">
        <v>9532</v>
      </c>
      <c r="AL127" s="1" t="s">
        <v>9533</v>
      </c>
      <c r="AM127" s="1" t="s">
        <v>9534</v>
      </c>
      <c r="AN127" s="1">
        <v>7.6</v>
      </c>
      <c r="AO127" s="1">
        <v>2.12</v>
      </c>
      <c r="AP127" s="1">
        <v>47.2</v>
      </c>
      <c r="AQ127" s="1">
        <v>8.61</v>
      </c>
      <c r="AR127" s="1"/>
      <c r="AX127" s="1"/>
      <c r="AY127" t="s">
        <v>495</v>
      </c>
      <c r="AZ127" s="1"/>
      <c r="BA127" s="1"/>
      <c r="BB127" s="1"/>
      <c r="BE127" t="s">
        <v>13307</v>
      </c>
      <c r="BF127">
        <v>17.358775999999999</v>
      </c>
      <c r="BG127">
        <v>17.075704999999999</v>
      </c>
      <c r="BH127">
        <v>16.860893000000001</v>
      </c>
      <c r="BI127">
        <v>17.382436999999999</v>
      </c>
      <c r="BJ127">
        <v>8.6375550000000008</v>
      </c>
      <c r="BK127">
        <v>17.090012000000002</v>
      </c>
      <c r="BL127">
        <v>8.8726739999999999</v>
      </c>
      <c r="BM127">
        <v>16.738617000000001</v>
      </c>
      <c r="BN127">
        <v>11.481263999999999</v>
      </c>
      <c r="CB127" s="11">
        <f t="shared" si="7"/>
        <v>2.3661000000000598E-2</v>
      </c>
      <c r="CC127" s="11">
        <f t="shared" si="8"/>
        <v>1.430700000000229E-2</v>
      </c>
      <c r="CD127" s="11">
        <f t="shared" si="9"/>
        <v>-0.12227599999999939</v>
      </c>
      <c r="CF127" s="12">
        <v>1</v>
      </c>
      <c r="CG127" s="12">
        <v>1</v>
      </c>
      <c r="CH127" s="12">
        <v>0</v>
      </c>
    </row>
    <row r="128" spans="1:86">
      <c r="A128" s="1" t="s">
        <v>9582</v>
      </c>
      <c r="B128" s="1">
        <v>166.38346999999999</v>
      </c>
      <c r="C128" s="1">
        <v>12.362019999999999</v>
      </c>
      <c r="D128" s="1">
        <v>3253</v>
      </c>
      <c r="E128" s="1">
        <v>1.0851E-2</v>
      </c>
      <c r="F128" s="1">
        <v>50.497700000000002</v>
      </c>
      <c r="G128" s="1">
        <v>17.465091999999999</v>
      </c>
      <c r="H128" s="1">
        <v>-16.051265990000001</v>
      </c>
      <c r="I128" s="1" t="s">
        <v>1160</v>
      </c>
      <c r="J128" s="1"/>
      <c r="K128">
        <v>17.475662</v>
      </c>
      <c r="L128">
        <v>17.170014999999999</v>
      </c>
      <c r="M128">
        <v>17.314518</v>
      </c>
      <c r="N128">
        <f t="shared" si="5"/>
        <v>-16.040695989597687</v>
      </c>
      <c r="O128">
        <f t="shared" si="6"/>
        <v>1.0570000000001301E-2</v>
      </c>
      <c r="R128" s="1" t="s">
        <v>9583</v>
      </c>
      <c r="S128" s="1" t="s">
        <v>1161</v>
      </c>
      <c r="T128" s="1">
        <v>166.38346999999999</v>
      </c>
      <c r="U128" s="1">
        <v>12.362018000000001</v>
      </c>
      <c r="V128" s="2" t="s">
        <v>9584</v>
      </c>
      <c r="W128" s="1">
        <v>1603</v>
      </c>
      <c r="X128" s="1">
        <v>589</v>
      </c>
      <c r="Y128" s="1" t="s">
        <v>9585</v>
      </c>
      <c r="Z128" s="1" t="s">
        <v>9586</v>
      </c>
      <c r="AA128" s="2" t="s">
        <v>9587</v>
      </c>
      <c r="AB128" s="1" t="s">
        <v>1205</v>
      </c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X128" s="1"/>
      <c r="AY128" t="s">
        <v>499</v>
      </c>
      <c r="AZ128" s="1"/>
      <c r="BA128" s="1"/>
      <c r="BB128" s="1"/>
      <c r="BE128" t="s">
        <v>13307</v>
      </c>
      <c r="BF128">
        <v>17.459364000000001</v>
      </c>
      <c r="BG128">
        <v>17.151375000000002</v>
      </c>
      <c r="BH128">
        <v>17.027449000000001</v>
      </c>
      <c r="BI128">
        <v>17.475662</v>
      </c>
      <c r="BJ128">
        <v>10.189190999999999</v>
      </c>
      <c r="BK128">
        <v>17.170014999999999</v>
      </c>
      <c r="BL128">
        <v>10.27172</v>
      </c>
      <c r="BM128">
        <v>17.314518</v>
      </c>
      <c r="BN128">
        <v>9.1559100000000004</v>
      </c>
      <c r="CB128" s="11">
        <f t="shared" si="7"/>
        <v>1.6297999999999035E-2</v>
      </c>
      <c r="CC128" s="11">
        <f t="shared" si="8"/>
        <v>1.8639999999997769E-2</v>
      </c>
      <c r="CD128" s="11">
        <f t="shared" si="9"/>
        <v>0.28706899999999891</v>
      </c>
      <c r="CF128" s="12">
        <v>1</v>
      </c>
      <c r="CG128" s="12">
        <v>1</v>
      </c>
      <c r="CH128" s="12">
        <v>0</v>
      </c>
    </row>
    <row r="129" spans="1:86">
      <c r="A129" s="1" t="s">
        <v>8362</v>
      </c>
      <c r="B129" s="1">
        <v>149.35175000000001</v>
      </c>
      <c r="C129" s="1">
        <v>15.117108999999999</v>
      </c>
      <c r="D129" s="1">
        <v>3732.385581</v>
      </c>
      <c r="E129" s="1">
        <v>1.2449999999999999E-2</v>
      </c>
      <c r="F129" s="1">
        <v>56.223700000000001</v>
      </c>
      <c r="G129" s="1">
        <v>17.709333000000001</v>
      </c>
      <c r="H129" s="1">
        <v>-16.040264109999999</v>
      </c>
      <c r="I129" s="1" t="s">
        <v>1160</v>
      </c>
      <c r="J129" s="1"/>
      <c r="K129">
        <v>17.709333000000001</v>
      </c>
      <c r="L129">
        <v>17.181725</v>
      </c>
      <c r="M129">
        <v>16.733646</v>
      </c>
      <c r="N129">
        <f t="shared" si="5"/>
        <v>-16.040264112503351</v>
      </c>
      <c r="O129">
        <f t="shared" si="6"/>
        <v>0</v>
      </c>
      <c r="R129" s="1"/>
      <c r="S129" s="1" t="s">
        <v>1161</v>
      </c>
      <c r="T129" s="1">
        <v>149.35175000000001</v>
      </c>
      <c r="U129" s="1">
        <v>15.117108999999999</v>
      </c>
      <c r="V129" s="2" t="s">
        <v>8363</v>
      </c>
      <c r="W129" s="1">
        <v>2584</v>
      </c>
      <c r="X129" s="1">
        <v>459</v>
      </c>
      <c r="Y129" s="1" t="s">
        <v>8364</v>
      </c>
      <c r="Z129" s="1" t="s">
        <v>8365</v>
      </c>
      <c r="AA129" s="2" t="s">
        <v>8366</v>
      </c>
      <c r="AB129" s="1" t="s">
        <v>1205</v>
      </c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X129" s="1"/>
      <c r="AY129" t="s">
        <v>511</v>
      </c>
      <c r="AZ129" s="1"/>
      <c r="BA129" s="1"/>
      <c r="BB129" s="1"/>
      <c r="BE129" t="s">
        <v>13307</v>
      </c>
      <c r="BF129">
        <v>17.74765</v>
      </c>
      <c r="BG129">
        <v>17.233267000000001</v>
      </c>
      <c r="BH129">
        <v>16.803180999999999</v>
      </c>
      <c r="BI129">
        <v>17.709333000000001</v>
      </c>
      <c r="BJ129">
        <v>11.378569000000001</v>
      </c>
      <c r="BK129">
        <v>17.181725</v>
      </c>
      <c r="BL129">
        <v>11.851666</v>
      </c>
      <c r="BM129">
        <v>16.733646</v>
      </c>
      <c r="BN129">
        <v>11.46771</v>
      </c>
      <c r="CB129" s="11">
        <f t="shared" si="7"/>
        <v>-3.8316999999999268E-2</v>
      </c>
      <c r="CC129" s="11">
        <f t="shared" si="8"/>
        <v>-5.1542000000001309E-2</v>
      </c>
      <c r="CD129" s="11">
        <f t="shared" si="9"/>
        <v>-6.9534999999998348E-2</v>
      </c>
      <c r="CF129" s="12">
        <v>1</v>
      </c>
      <c r="CG129" s="12">
        <v>1</v>
      </c>
      <c r="CH129" s="12">
        <v>0</v>
      </c>
    </row>
    <row r="130" spans="1:86">
      <c r="A130" s="1" t="s">
        <v>8805</v>
      </c>
      <c r="B130" s="1">
        <v>156.15530000000001</v>
      </c>
      <c r="C130" s="1">
        <v>11.908060000000001</v>
      </c>
      <c r="D130" s="1">
        <v>2431</v>
      </c>
      <c r="E130" s="1">
        <v>8.1089999999999999E-3</v>
      </c>
      <c r="F130" s="1">
        <v>38.579099999999997</v>
      </c>
      <c r="G130" s="1">
        <v>16.909697999999999</v>
      </c>
      <c r="H130" s="1">
        <v>-16.022062460000001</v>
      </c>
      <c r="I130" s="1" t="s">
        <v>1160</v>
      </c>
      <c r="J130" s="1"/>
      <c r="K130">
        <v>16.911757999999999</v>
      </c>
      <c r="L130">
        <v>16.504214999999999</v>
      </c>
      <c r="M130">
        <v>16.212498</v>
      </c>
      <c r="N130">
        <f t="shared" ref="N130:N193" si="10">-(5*LOG(F130*10^6)-5-K130)</f>
        <v>-16.020002459515887</v>
      </c>
      <c r="O130">
        <f t="shared" ref="O130:O193" si="11">K130-G130</f>
        <v>2.0600000000001728E-3</v>
      </c>
      <c r="R130" s="1" t="s">
        <v>8806</v>
      </c>
      <c r="S130" s="1" t="s">
        <v>1161</v>
      </c>
      <c r="T130" s="1">
        <v>156.15530000000001</v>
      </c>
      <c r="U130" s="1">
        <v>11.908059</v>
      </c>
      <c r="V130" s="2" t="s">
        <v>8807</v>
      </c>
      <c r="W130" s="1">
        <v>1598</v>
      </c>
      <c r="X130" s="1">
        <v>446</v>
      </c>
      <c r="Y130" s="1" t="s">
        <v>8808</v>
      </c>
      <c r="Z130" s="1" t="s">
        <v>8809</v>
      </c>
      <c r="AA130" s="2" t="s">
        <v>8810</v>
      </c>
      <c r="AB130" s="1" t="s">
        <v>1205</v>
      </c>
      <c r="AC130" s="1">
        <v>156.15541669999999</v>
      </c>
      <c r="AD130" s="1">
        <v>11.906111109999999</v>
      </c>
      <c r="AE130" s="1">
        <v>156.15541669999999</v>
      </c>
      <c r="AF130" s="1">
        <v>11.908055559999999</v>
      </c>
      <c r="AG130" s="1">
        <v>7</v>
      </c>
      <c r="AH130" s="1">
        <v>2432</v>
      </c>
      <c r="AI130" s="1" t="s">
        <v>8811</v>
      </c>
      <c r="AJ130" s="1" t="s">
        <v>8812</v>
      </c>
      <c r="AK130" s="1" t="s">
        <v>8813</v>
      </c>
      <c r="AL130" s="1" t="s">
        <v>8814</v>
      </c>
      <c r="AM130" s="1" t="s">
        <v>8815</v>
      </c>
      <c r="AN130" s="1">
        <v>24.3</v>
      </c>
      <c r="AO130" s="1">
        <v>1.96</v>
      </c>
      <c r="AP130" s="1">
        <v>37.5</v>
      </c>
      <c r="AQ130" s="1">
        <v>8.98</v>
      </c>
      <c r="AR130" s="1"/>
      <c r="AX130" s="1"/>
      <c r="AY130" t="s">
        <v>550</v>
      </c>
      <c r="AZ130" s="1"/>
      <c r="BA130" s="1"/>
      <c r="BB130" s="1"/>
      <c r="BE130" t="s">
        <v>13307</v>
      </c>
      <c r="BF130">
        <v>16.893684</v>
      </c>
      <c r="BG130">
        <v>16.445008999999999</v>
      </c>
      <c r="BH130">
        <v>16.111011999999999</v>
      </c>
      <c r="BI130">
        <v>16.911757999999999</v>
      </c>
      <c r="BJ130">
        <v>14.327294</v>
      </c>
      <c r="BK130">
        <v>16.504214999999999</v>
      </c>
      <c r="BL130">
        <v>14.497608</v>
      </c>
      <c r="BM130">
        <v>16.212498</v>
      </c>
      <c r="BN130">
        <v>13.259078000000001</v>
      </c>
      <c r="CB130" s="11">
        <f t="shared" ref="CB130:CB193" si="12" xml:space="preserve"> BI130 - BF130</f>
        <v>1.8073999999998591E-2</v>
      </c>
      <c r="CC130" s="11">
        <f t="shared" ref="CC130:CC193" si="13" xml:space="preserve"> BK130 - BG130</f>
        <v>5.9205999999999648E-2</v>
      </c>
      <c r="CD130" s="11">
        <f t="shared" ref="CD130:CD193" si="14" xml:space="preserve"> BM130 - BH130</f>
        <v>0.1014860000000013</v>
      </c>
      <c r="CF130" s="12">
        <v>1</v>
      </c>
      <c r="CG130" s="12">
        <v>1</v>
      </c>
      <c r="CH130" s="12">
        <v>0</v>
      </c>
    </row>
    <row r="131" spans="1:86">
      <c r="A131" s="1" t="s">
        <v>8525</v>
      </c>
      <c r="B131" s="1">
        <v>150.96603999999999</v>
      </c>
      <c r="C131" s="1">
        <v>11.1</v>
      </c>
      <c r="D131" s="1">
        <v>3303</v>
      </c>
      <c r="E131" s="1">
        <v>1.1017000000000001E-2</v>
      </c>
      <c r="F131" s="1">
        <v>49.872999999999998</v>
      </c>
      <c r="G131" s="1">
        <v>17.549458999999999</v>
      </c>
      <c r="H131" s="1">
        <v>-15.93986847</v>
      </c>
      <c r="I131" s="1" t="s">
        <v>1160</v>
      </c>
      <c r="J131" s="1"/>
      <c r="K131">
        <v>17.536324</v>
      </c>
      <c r="L131">
        <v>17.393063999999999</v>
      </c>
      <c r="M131">
        <v>17.534383999999999</v>
      </c>
      <c r="N131">
        <f t="shared" si="10"/>
        <v>-15.953003465140227</v>
      </c>
      <c r="O131">
        <f t="shared" si="11"/>
        <v>-1.3134999999998342E-2</v>
      </c>
      <c r="R131" s="1" t="s">
        <v>8526</v>
      </c>
      <c r="S131" s="1" t="s">
        <v>1161</v>
      </c>
      <c r="T131" s="1">
        <v>150.96611999999999</v>
      </c>
      <c r="U131" s="1">
        <v>11.100061</v>
      </c>
      <c r="V131" s="2" t="s">
        <v>8651</v>
      </c>
      <c r="W131" s="1">
        <v>1307</v>
      </c>
      <c r="X131" s="1">
        <v>562</v>
      </c>
      <c r="Y131" s="1" t="s">
        <v>8652</v>
      </c>
      <c r="Z131" s="1" t="s">
        <v>8653</v>
      </c>
      <c r="AA131" s="2" t="s">
        <v>8654</v>
      </c>
      <c r="AB131" s="1" t="s">
        <v>1205</v>
      </c>
      <c r="AC131" s="1">
        <v>150.96083329999999</v>
      </c>
      <c r="AD131" s="1">
        <v>11.098333330000001</v>
      </c>
      <c r="AE131" s="1">
        <v>150.96583330000001</v>
      </c>
      <c r="AF131" s="1">
        <v>11.1</v>
      </c>
      <c r="AG131" s="1">
        <v>18.654566070000001</v>
      </c>
      <c r="AH131" s="1">
        <v>3301</v>
      </c>
      <c r="AI131" s="1" t="s">
        <v>5994</v>
      </c>
      <c r="AJ131" s="1" t="s">
        <v>8655</v>
      </c>
      <c r="AK131" s="1" t="s">
        <v>8656</v>
      </c>
      <c r="AL131" s="1" t="s">
        <v>8657</v>
      </c>
      <c r="AM131" s="1" t="s">
        <v>2083</v>
      </c>
      <c r="AN131" s="1">
        <v>17.8</v>
      </c>
      <c r="AO131" s="1">
        <v>2.27</v>
      </c>
      <c r="AP131" s="1">
        <v>50.1</v>
      </c>
      <c r="AQ131" s="1">
        <v>8.9700000000000006</v>
      </c>
      <c r="AR131" s="1"/>
      <c r="AX131" s="1"/>
      <c r="AY131" t="s">
        <v>414</v>
      </c>
      <c r="AZ131" s="1"/>
      <c r="BA131" s="1"/>
      <c r="BB131" s="1"/>
      <c r="BE131" t="s">
        <v>13307</v>
      </c>
      <c r="BF131">
        <v>17.554976</v>
      </c>
      <c r="BG131">
        <v>17.323972999999999</v>
      </c>
      <c r="BH131">
        <v>17.231332999999999</v>
      </c>
      <c r="BI131">
        <v>17.536324</v>
      </c>
      <c r="BJ131">
        <v>9.9629180000000002</v>
      </c>
      <c r="BK131">
        <v>17.393063999999999</v>
      </c>
      <c r="BL131">
        <v>8.8653289999999991</v>
      </c>
      <c r="BM131">
        <v>17.534383999999999</v>
      </c>
      <c r="BN131">
        <v>6.8175299999999996</v>
      </c>
      <c r="CB131" s="11">
        <f t="shared" si="12"/>
        <v>-1.8651999999999447E-2</v>
      </c>
      <c r="CC131" s="11">
        <f t="shared" si="13"/>
        <v>6.9091000000000236E-2</v>
      </c>
      <c r="CD131" s="11">
        <f t="shared" si="14"/>
        <v>0.30305099999999996</v>
      </c>
      <c r="CF131" s="12">
        <v>1</v>
      </c>
      <c r="CG131" s="12">
        <v>1</v>
      </c>
      <c r="CH131" s="12">
        <v>0</v>
      </c>
    </row>
    <row r="132" spans="1:86">
      <c r="A132" s="1" t="s">
        <v>8999</v>
      </c>
      <c r="B132" s="1">
        <v>158.07026999999999</v>
      </c>
      <c r="C132" s="1">
        <v>15.621745000000001</v>
      </c>
      <c r="D132" s="1">
        <v>3178.853298</v>
      </c>
      <c r="E132" s="1">
        <v>1.0603599999999999E-2</v>
      </c>
      <c r="F132" s="1">
        <v>49.195300000000003</v>
      </c>
      <c r="G132" s="1">
        <v>17.532617999999999</v>
      </c>
      <c r="H132" s="1">
        <v>-15.92700007</v>
      </c>
      <c r="I132" s="1" t="s">
        <v>1160</v>
      </c>
      <c r="J132" s="1"/>
      <c r="K132">
        <v>17.532617999999999</v>
      </c>
      <c r="L132">
        <v>17.196252999999999</v>
      </c>
      <c r="M132">
        <v>17.170034000000001</v>
      </c>
      <c r="N132">
        <f t="shared" si="10"/>
        <v>-15.927000066523107</v>
      </c>
      <c r="O132">
        <f t="shared" si="11"/>
        <v>0</v>
      </c>
      <c r="R132" s="1"/>
      <c r="S132" s="1" t="s">
        <v>1161</v>
      </c>
      <c r="T132" s="1">
        <v>158.07026999999999</v>
      </c>
      <c r="U132" s="1">
        <v>15.621745000000001</v>
      </c>
      <c r="V132" s="2" t="s">
        <v>9000</v>
      </c>
      <c r="W132" s="1">
        <v>2592</v>
      </c>
      <c r="X132" s="1">
        <v>156</v>
      </c>
      <c r="Y132" s="1" t="s">
        <v>9001</v>
      </c>
      <c r="Z132" s="1" t="s">
        <v>9002</v>
      </c>
      <c r="AA132" s="2" t="s">
        <v>9003</v>
      </c>
      <c r="AB132" s="1" t="s">
        <v>1205</v>
      </c>
      <c r="AC132" s="1">
        <v>158.06625</v>
      </c>
      <c r="AD132" s="1">
        <v>15.615555560000001</v>
      </c>
      <c r="AE132" s="1">
        <v>158.06958330000001</v>
      </c>
      <c r="AF132" s="1">
        <v>15.62138889</v>
      </c>
      <c r="AG132" s="1">
        <v>23.970026730000001</v>
      </c>
      <c r="AH132" s="1">
        <v>3159</v>
      </c>
      <c r="AI132" s="1"/>
      <c r="AJ132" s="1" t="s">
        <v>9004</v>
      </c>
      <c r="AK132" s="1" t="s">
        <v>9005</v>
      </c>
      <c r="AL132" s="1" t="s">
        <v>8892</v>
      </c>
      <c r="AM132" s="1" t="s">
        <v>8893</v>
      </c>
      <c r="AN132" s="1">
        <v>9.3000000000000007</v>
      </c>
      <c r="AO132" s="1">
        <v>2.0099999999999998</v>
      </c>
      <c r="AP132" s="1">
        <v>47.8</v>
      </c>
      <c r="AQ132" s="1">
        <v>8.58</v>
      </c>
      <c r="AR132" s="1"/>
      <c r="AX132" s="1"/>
      <c r="AY132" t="s">
        <v>446</v>
      </c>
      <c r="AZ132" s="1"/>
      <c r="BA132" s="1"/>
      <c r="BB132" s="1"/>
      <c r="BE132" t="s">
        <v>13307</v>
      </c>
      <c r="BF132">
        <v>17.461542000000001</v>
      </c>
      <c r="BG132">
        <v>17.136928999999999</v>
      </c>
      <c r="BH132">
        <v>17.111521</v>
      </c>
      <c r="BI132">
        <v>17.532617999999999</v>
      </c>
      <c r="BJ132">
        <v>12.368124999999999</v>
      </c>
      <c r="BK132">
        <v>17.196252999999999</v>
      </c>
      <c r="BL132">
        <v>12.898057</v>
      </c>
      <c r="BM132">
        <v>17.170034000000001</v>
      </c>
      <c r="BN132">
        <v>12.990996000000001</v>
      </c>
      <c r="CB132" s="11">
        <f t="shared" si="12"/>
        <v>7.1075999999997919E-2</v>
      </c>
      <c r="CC132" s="11">
        <f t="shared" si="13"/>
        <v>5.9324000000000154E-2</v>
      </c>
      <c r="CD132" s="11">
        <f t="shared" si="14"/>
        <v>5.8513000000001369E-2</v>
      </c>
      <c r="CF132" s="12">
        <v>1</v>
      </c>
      <c r="CG132" s="12">
        <v>1</v>
      </c>
      <c r="CH132" s="12">
        <v>0</v>
      </c>
    </row>
    <row r="133" spans="1:86">
      <c r="A133" s="1" t="s">
        <v>8496</v>
      </c>
      <c r="B133" s="1">
        <v>150.71258</v>
      </c>
      <c r="C133" s="1">
        <v>14.553240000000001</v>
      </c>
      <c r="D133" s="1">
        <v>2786.649887</v>
      </c>
      <c r="E133" s="1">
        <v>9.2953399999999992E-3</v>
      </c>
      <c r="F133" s="1">
        <v>43.174500000000002</v>
      </c>
      <c r="G133" s="1">
        <v>17.272375</v>
      </c>
      <c r="H133" s="1">
        <v>-15.903761579999999</v>
      </c>
      <c r="I133" s="1" t="s">
        <v>1160</v>
      </c>
      <c r="J133" s="1"/>
      <c r="K133">
        <v>17.272375</v>
      </c>
      <c r="L133">
        <v>17.001450999999999</v>
      </c>
      <c r="M133">
        <v>16.890796999999999</v>
      </c>
      <c r="N133">
        <f t="shared" si="10"/>
        <v>-15.903761583716491</v>
      </c>
      <c r="O133">
        <f t="shared" si="11"/>
        <v>0</v>
      </c>
      <c r="R133" s="1"/>
      <c r="S133" s="1" t="s">
        <v>1161</v>
      </c>
      <c r="T133" s="1">
        <v>150.71258</v>
      </c>
      <c r="U133" s="1">
        <v>14.553240000000001</v>
      </c>
      <c r="V133" s="2" t="s">
        <v>8497</v>
      </c>
      <c r="W133" s="1">
        <v>2584</v>
      </c>
      <c r="X133" s="1">
        <v>640</v>
      </c>
      <c r="Y133" s="1" t="s">
        <v>8498</v>
      </c>
      <c r="Z133" s="1" t="s">
        <v>8499</v>
      </c>
      <c r="AA133" s="2" t="s">
        <v>8500</v>
      </c>
      <c r="AB133" s="1" t="s">
        <v>1205</v>
      </c>
      <c r="AC133" s="1">
        <v>150.71916669999999</v>
      </c>
      <c r="AD133" s="1">
        <v>14.556944440000001</v>
      </c>
      <c r="AE133" s="1">
        <v>150.71250000000001</v>
      </c>
      <c r="AF133" s="1">
        <v>14.553333329999999</v>
      </c>
      <c r="AG133" s="1">
        <v>26.61994236</v>
      </c>
      <c r="AH133" s="1">
        <v>2807</v>
      </c>
      <c r="AI133" s="1"/>
      <c r="AJ133" s="1" t="s">
        <v>8501</v>
      </c>
      <c r="AK133" s="1" t="s">
        <v>8502</v>
      </c>
      <c r="AL133" s="1" t="s">
        <v>8503</v>
      </c>
      <c r="AM133" s="1" t="s">
        <v>1785</v>
      </c>
      <c r="AN133" s="1">
        <v>7.5</v>
      </c>
      <c r="AO133" s="1">
        <v>1.77</v>
      </c>
      <c r="AP133" s="1">
        <v>42.8</v>
      </c>
      <c r="AQ133" s="1">
        <v>8.27</v>
      </c>
      <c r="AR133" s="1"/>
      <c r="AX133" s="1"/>
      <c r="AY133" t="s">
        <v>411</v>
      </c>
      <c r="AZ133" s="1"/>
      <c r="BA133" s="1"/>
      <c r="BB133" s="1"/>
      <c r="BE133" s="1" t="s">
        <v>13307</v>
      </c>
      <c r="BF133">
        <v>17.228491000000002</v>
      </c>
      <c r="BG133">
        <v>16.953581</v>
      </c>
      <c r="BH133">
        <v>16.828880000000002</v>
      </c>
      <c r="BI133">
        <v>17.272375</v>
      </c>
      <c r="BJ133">
        <v>8.0143009999999997</v>
      </c>
      <c r="BK133">
        <v>17.001450999999999</v>
      </c>
      <c r="BL133">
        <v>8.458634</v>
      </c>
      <c r="BM133">
        <v>16.890796999999999</v>
      </c>
      <c r="BN133">
        <v>8.0927340000000001</v>
      </c>
      <c r="CB133" s="11">
        <f t="shared" si="12"/>
        <v>4.388399999999848E-2</v>
      </c>
      <c r="CC133" s="11">
        <f t="shared" si="13"/>
        <v>4.7869999999999635E-2</v>
      </c>
      <c r="CD133" s="11">
        <f t="shared" si="14"/>
        <v>6.1916999999997557E-2</v>
      </c>
      <c r="CF133" s="12">
        <v>1</v>
      </c>
      <c r="CG133" s="12">
        <v>1</v>
      </c>
      <c r="CH133" s="12">
        <v>0</v>
      </c>
    </row>
    <row r="134" spans="1:86">
      <c r="A134" s="1" t="s">
        <v>8208</v>
      </c>
      <c r="B134" s="1">
        <v>147.08453</v>
      </c>
      <c r="C134" s="1">
        <v>15.848564</v>
      </c>
      <c r="D134" s="1">
        <v>4523.8609399999996</v>
      </c>
      <c r="E134" s="1">
        <v>1.50901E-2</v>
      </c>
      <c r="F134" s="1">
        <v>66.893799999999999</v>
      </c>
      <c r="G134" s="1">
        <v>18.225145000000001</v>
      </c>
      <c r="H134" s="1">
        <v>-15.901784340000001</v>
      </c>
      <c r="I134" s="1" t="s">
        <v>1160</v>
      </c>
      <c r="J134" s="1"/>
      <c r="K134">
        <v>18.225145000000001</v>
      </c>
      <c r="L134">
        <v>17.851412</v>
      </c>
      <c r="M134">
        <v>17.516349999999999</v>
      </c>
      <c r="N134">
        <f t="shared" si="10"/>
        <v>-15.901784336928355</v>
      </c>
      <c r="O134">
        <f t="shared" si="11"/>
        <v>0</v>
      </c>
      <c r="R134" s="1"/>
      <c r="S134" s="1" t="s">
        <v>1161</v>
      </c>
      <c r="T134" s="1">
        <v>147.08453</v>
      </c>
      <c r="U134" s="1">
        <v>15.848564</v>
      </c>
      <c r="V134" s="2" t="s">
        <v>8209</v>
      </c>
      <c r="W134" s="1">
        <v>2583</v>
      </c>
      <c r="X134" s="1">
        <v>256</v>
      </c>
      <c r="Y134" s="1" t="s">
        <v>8210</v>
      </c>
      <c r="Z134" s="1" t="s">
        <v>8211</v>
      </c>
      <c r="AA134" s="2" t="s">
        <v>8212</v>
      </c>
      <c r="AB134" s="1" t="s">
        <v>1205</v>
      </c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X134" s="1"/>
      <c r="AY134" t="s">
        <v>610</v>
      </c>
      <c r="AZ134" s="1"/>
      <c r="BA134" s="1"/>
      <c r="BB134" s="1"/>
      <c r="BE134" t="s">
        <v>13307</v>
      </c>
      <c r="BF134">
        <v>18.206985</v>
      </c>
      <c r="BG134">
        <v>17.825911000000001</v>
      </c>
      <c r="BH134">
        <v>17.44866</v>
      </c>
      <c r="BI134">
        <v>18.225145000000001</v>
      </c>
      <c r="BJ134">
        <v>6.1644030000000001</v>
      </c>
      <c r="BK134">
        <v>17.851412</v>
      </c>
      <c r="BL134">
        <v>5.8544029999999996</v>
      </c>
      <c r="BM134">
        <v>17.516349999999999</v>
      </c>
      <c r="BN134">
        <v>5.736961</v>
      </c>
      <c r="CB134" s="11">
        <f t="shared" si="12"/>
        <v>1.816000000000173E-2</v>
      </c>
      <c r="CC134" s="11">
        <f t="shared" si="13"/>
        <v>2.5500999999998442E-2</v>
      </c>
      <c r="CD134" s="11">
        <f t="shared" si="14"/>
        <v>6.7689999999998918E-2</v>
      </c>
      <c r="CF134" s="12">
        <v>1</v>
      </c>
      <c r="CG134" s="12">
        <v>1</v>
      </c>
      <c r="CH134" s="12">
        <v>0</v>
      </c>
    </row>
    <row r="135" spans="1:86">
      <c r="A135" s="1" t="s">
        <v>10668</v>
      </c>
      <c r="B135" s="1">
        <v>177.05625000000001</v>
      </c>
      <c r="C135" s="1">
        <v>12.655329999999999</v>
      </c>
      <c r="D135" s="1">
        <v>4127</v>
      </c>
      <c r="E135" s="1">
        <v>1.3767E-2</v>
      </c>
      <c r="F135" s="1">
        <v>63.730499999999999</v>
      </c>
      <c r="G135" s="1">
        <v>18.15513</v>
      </c>
      <c r="H135" s="1">
        <v>-15.866607</v>
      </c>
      <c r="I135" s="1" t="s">
        <v>1160</v>
      </c>
      <c r="J135" s="1"/>
      <c r="K135">
        <v>18.15513</v>
      </c>
      <c r="L135">
        <v>17.531723</v>
      </c>
      <c r="M135">
        <v>17.051791999999999</v>
      </c>
      <c r="N135">
        <f t="shared" si="10"/>
        <v>-15.866606628833438</v>
      </c>
      <c r="O135">
        <f t="shared" si="11"/>
        <v>0</v>
      </c>
      <c r="R135" s="1" t="s">
        <v>10669</v>
      </c>
      <c r="S135" s="1" t="s">
        <v>1161</v>
      </c>
      <c r="T135" s="1">
        <v>177.05625000000001</v>
      </c>
      <c r="U135" s="1">
        <v>12.655343999999999</v>
      </c>
      <c r="V135" s="2" t="s">
        <v>10670</v>
      </c>
      <c r="W135" s="1">
        <v>1608</v>
      </c>
      <c r="X135" s="1">
        <v>593</v>
      </c>
      <c r="Y135" s="1" t="s">
        <v>10671</v>
      </c>
      <c r="Z135" s="1" t="s">
        <v>10672</v>
      </c>
      <c r="AA135" s="2" t="s">
        <v>10673</v>
      </c>
      <c r="AB135" s="1" t="s">
        <v>1205</v>
      </c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 t="s">
        <v>10674</v>
      </c>
      <c r="AS135" s="1" t="s">
        <v>10674</v>
      </c>
      <c r="AT135" s="1"/>
      <c r="AU135" s="1"/>
      <c r="AV135" s="1"/>
      <c r="AW135" s="1"/>
      <c r="AX135" s="1"/>
      <c r="AY135" t="s">
        <v>266</v>
      </c>
      <c r="AZ135" s="1"/>
      <c r="BA135" s="1"/>
      <c r="BB135" s="1"/>
      <c r="BE135" t="s">
        <v>13307</v>
      </c>
      <c r="BF135">
        <v>18.167397000000001</v>
      </c>
      <c r="BG135">
        <v>17.686947</v>
      </c>
      <c r="BH135">
        <v>17.178664999999999</v>
      </c>
      <c r="BI135">
        <v>18.15513</v>
      </c>
      <c r="BJ135">
        <v>11.754928</v>
      </c>
      <c r="BK135">
        <v>17.531723</v>
      </c>
      <c r="BL135">
        <v>13.179008</v>
      </c>
      <c r="BM135">
        <v>17.051791999999999</v>
      </c>
      <c r="BN135">
        <v>17.431608000000001</v>
      </c>
      <c r="CA135" s="1">
        <v>3.5999999999999997E-2</v>
      </c>
      <c r="CB135" s="11">
        <f t="shared" si="12"/>
        <v>-1.226700000000136E-2</v>
      </c>
      <c r="CC135" s="11">
        <f t="shared" si="13"/>
        <v>-0.15522400000000047</v>
      </c>
      <c r="CD135" s="11">
        <f t="shared" si="14"/>
        <v>-0.12687299999999979</v>
      </c>
      <c r="CE135" t="s">
        <v>13396</v>
      </c>
      <c r="CF135" s="12">
        <v>0</v>
      </c>
      <c r="CG135" s="12">
        <v>1</v>
      </c>
      <c r="CH135" s="12">
        <v>0</v>
      </c>
    </row>
    <row r="136" spans="1:86">
      <c r="A136" s="1" t="s">
        <v>9611</v>
      </c>
      <c r="B136" s="1">
        <v>166.94601</v>
      </c>
      <c r="C136" s="1">
        <v>15.05874</v>
      </c>
      <c r="D136" s="1">
        <v>3431</v>
      </c>
      <c r="E136" s="1">
        <v>1.1443E-2</v>
      </c>
      <c r="F136" s="1">
        <v>53.286499999999997</v>
      </c>
      <c r="G136" s="1">
        <v>17.824553000000002</v>
      </c>
      <c r="H136" s="1">
        <v>-15.808532980000001</v>
      </c>
      <c r="I136" s="1" t="s">
        <v>1160</v>
      </c>
      <c r="J136" s="1"/>
      <c r="K136">
        <v>17.811539</v>
      </c>
      <c r="L136">
        <v>17.431835</v>
      </c>
      <c r="M136">
        <v>17.175905</v>
      </c>
      <c r="N136">
        <f t="shared" si="10"/>
        <v>-15.821546977766257</v>
      </c>
      <c r="O136">
        <f t="shared" si="11"/>
        <v>-1.3014000000001857E-2</v>
      </c>
      <c r="R136" s="1" t="s">
        <v>9612</v>
      </c>
      <c r="S136" s="1" t="s">
        <v>1161</v>
      </c>
      <c r="T136" s="1">
        <v>166.94601</v>
      </c>
      <c r="U136" s="1">
        <v>15.05874</v>
      </c>
      <c r="V136" s="2" t="s">
        <v>9761</v>
      </c>
      <c r="W136" s="1">
        <v>1751</v>
      </c>
      <c r="X136" s="1">
        <v>533</v>
      </c>
      <c r="Y136" s="1" t="s">
        <v>9762</v>
      </c>
      <c r="Z136" s="1" t="s">
        <v>9763</v>
      </c>
      <c r="AA136" s="2" t="s">
        <v>9764</v>
      </c>
      <c r="AB136" s="1" t="s">
        <v>1205</v>
      </c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X136" s="1"/>
      <c r="AY136" t="s">
        <v>391</v>
      </c>
      <c r="AZ136" s="1"/>
      <c r="BA136" s="1"/>
      <c r="BB136" s="1"/>
      <c r="BE136" t="s">
        <v>13307</v>
      </c>
      <c r="BF136">
        <v>17.83832</v>
      </c>
      <c r="BG136">
        <v>17.458248000000001</v>
      </c>
      <c r="BH136">
        <v>17.15136</v>
      </c>
      <c r="BI136">
        <v>17.811539</v>
      </c>
      <c r="BJ136">
        <v>3.6649639999999999</v>
      </c>
      <c r="BK136">
        <v>17.431835</v>
      </c>
      <c r="BL136">
        <v>3.757917</v>
      </c>
      <c r="BM136">
        <v>17.175905</v>
      </c>
      <c r="BN136">
        <v>3.472127</v>
      </c>
      <c r="CB136" s="11">
        <f t="shared" si="12"/>
        <v>-2.6780999999999722E-2</v>
      </c>
      <c r="CC136" s="11">
        <f t="shared" si="13"/>
        <v>-2.6413000000001574E-2</v>
      </c>
      <c r="CD136" s="11">
        <f t="shared" si="14"/>
        <v>2.4544999999999817E-2</v>
      </c>
      <c r="CF136" s="12">
        <v>1</v>
      </c>
      <c r="CG136" s="12">
        <v>1</v>
      </c>
      <c r="CH136" s="12">
        <v>0</v>
      </c>
    </row>
    <row r="137" spans="1:86">
      <c r="A137" s="1" t="s">
        <v>10849</v>
      </c>
      <c r="B137" s="1">
        <v>199.09976</v>
      </c>
      <c r="C137" s="1">
        <v>12.522270000000001</v>
      </c>
      <c r="D137" s="1">
        <v>3469</v>
      </c>
      <c r="E137" s="1">
        <v>1.157E-2</v>
      </c>
      <c r="F137" s="1">
        <v>55.365699999999997</v>
      </c>
      <c r="G137" s="1">
        <v>17.910382999999999</v>
      </c>
      <c r="H137" s="1">
        <v>-15.80582098</v>
      </c>
      <c r="I137" s="1" t="s">
        <v>1160</v>
      </c>
      <c r="J137" s="1"/>
      <c r="K137">
        <v>17.916487</v>
      </c>
      <c r="L137">
        <v>17.418337000000001</v>
      </c>
      <c r="M137">
        <v>17.169509999999999</v>
      </c>
      <c r="N137">
        <f t="shared" si="10"/>
        <v>-15.799716975805186</v>
      </c>
      <c r="O137">
        <f t="shared" si="11"/>
        <v>6.1040000000005534E-3</v>
      </c>
      <c r="R137" s="1" t="s">
        <v>10850</v>
      </c>
      <c r="S137" s="1" t="s">
        <v>1161</v>
      </c>
      <c r="T137" s="1">
        <v>199.09976</v>
      </c>
      <c r="U137" s="1">
        <v>12.522271999999999</v>
      </c>
      <c r="V137" s="2" t="s">
        <v>10851</v>
      </c>
      <c r="W137" s="1">
        <v>1697</v>
      </c>
      <c r="X137" s="1">
        <v>503</v>
      </c>
      <c r="Y137" s="1" t="s">
        <v>10852</v>
      </c>
      <c r="Z137" s="1" t="s">
        <v>10853</v>
      </c>
      <c r="AA137" s="2" t="s">
        <v>10854</v>
      </c>
      <c r="AB137" s="1" t="s">
        <v>1205</v>
      </c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X137" s="1"/>
      <c r="AY137" t="s">
        <v>282</v>
      </c>
      <c r="AZ137" s="1"/>
      <c r="BA137" s="1"/>
      <c r="BB137" s="1"/>
      <c r="BE137" t="s">
        <v>13307</v>
      </c>
      <c r="BF137">
        <v>17.965879000000001</v>
      </c>
      <c r="BG137">
        <v>17.538087999999998</v>
      </c>
      <c r="BH137">
        <v>17.245944999999999</v>
      </c>
      <c r="BI137">
        <v>17.916487</v>
      </c>
      <c r="BJ137">
        <v>3.782006</v>
      </c>
      <c r="BK137">
        <v>17.418337000000001</v>
      </c>
      <c r="BL137">
        <v>4.4452040000000004</v>
      </c>
      <c r="BM137">
        <v>17.169509999999999</v>
      </c>
      <c r="BN137">
        <v>3.9788459999999999</v>
      </c>
      <c r="CB137" s="11">
        <f t="shared" si="12"/>
        <v>-4.9392000000000991E-2</v>
      </c>
      <c r="CC137" s="11">
        <f t="shared" si="13"/>
        <v>-0.11975099999999728</v>
      </c>
      <c r="CD137" s="11">
        <f t="shared" si="14"/>
        <v>-7.6435000000000031E-2</v>
      </c>
      <c r="CF137" s="12">
        <v>1</v>
      </c>
      <c r="CG137" s="12">
        <v>1</v>
      </c>
      <c r="CH137" s="12">
        <v>0</v>
      </c>
    </row>
    <row r="138" spans="1:86">
      <c r="A138" s="1" t="s">
        <v>9374</v>
      </c>
      <c r="B138" s="1">
        <v>162.34048999999999</v>
      </c>
      <c r="C138" s="1">
        <v>12.9056</v>
      </c>
      <c r="D138" s="1">
        <v>3029</v>
      </c>
      <c r="E138" s="1">
        <v>1.0104999999999999E-2</v>
      </c>
      <c r="F138" s="1">
        <v>47.922499999999999</v>
      </c>
      <c r="G138" s="1">
        <v>17.585697</v>
      </c>
      <c r="H138" s="1">
        <v>-15.817000330000001</v>
      </c>
      <c r="I138" s="1" t="s">
        <v>1160</v>
      </c>
      <c r="J138" s="1"/>
      <c r="K138">
        <v>17.605259</v>
      </c>
      <c r="L138">
        <v>17.267488</v>
      </c>
      <c r="M138">
        <v>16.947144999999999</v>
      </c>
      <c r="N138">
        <f t="shared" si="10"/>
        <v>-15.797438330283168</v>
      </c>
      <c r="O138">
        <f t="shared" si="11"/>
        <v>1.9562000000000523E-2</v>
      </c>
      <c r="R138" s="1" t="s">
        <v>9375</v>
      </c>
      <c r="S138" s="1" t="s">
        <v>1161</v>
      </c>
      <c r="T138" s="1">
        <v>162.34048999999999</v>
      </c>
      <c r="U138" s="1">
        <v>12.9056</v>
      </c>
      <c r="V138" s="2" t="s">
        <v>9376</v>
      </c>
      <c r="W138" s="1">
        <v>1749</v>
      </c>
      <c r="X138" s="1">
        <v>41</v>
      </c>
      <c r="Y138" s="1" t="s">
        <v>9505</v>
      </c>
      <c r="Z138" s="1" t="s">
        <v>9506</v>
      </c>
      <c r="AA138" s="2" t="s">
        <v>9384</v>
      </c>
      <c r="AB138" s="1" t="s">
        <v>1205</v>
      </c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X138" s="1"/>
      <c r="AY138" t="s">
        <v>369</v>
      </c>
      <c r="AZ138" s="1"/>
      <c r="BA138" s="1"/>
      <c r="BB138" s="1"/>
      <c r="BE138" t="s">
        <v>13307</v>
      </c>
      <c r="BF138">
        <v>17.536749</v>
      </c>
      <c r="BG138">
        <v>17.265388000000002</v>
      </c>
      <c r="BH138">
        <v>17.014458000000001</v>
      </c>
      <c r="BI138">
        <v>17.605259</v>
      </c>
      <c r="BJ138">
        <v>4.7799750000000003</v>
      </c>
      <c r="BK138">
        <v>17.267488</v>
      </c>
      <c r="BL138">
        <v>5.3291880000000003</v>
      </c>
      <c r="BM138">
        <v>16.947144999999999</v>
      </c>
      <c r="BN138">
        <v>6.4275060000000002</v>
      </c>
      <c r="CB138" s="11">
        <f t="shared" si="12"/>
        <v>6.8509999999999849E-2</v>
      </c>
      <c r="CC138" s="11">
        <f t="shared" si="13"/>
        <v>2.0999999999986585E-3</v>
      </c>
      <c r="CD138" s="11">
        <f t="shared" si="14"/>
        <v>-6.7313000000002177E-2</v>
      </c>
      <c r="CF138" s="12">
        <v>1</v>
      </c>
      <c r="CG138" s="12">
        <v>1</v>
      </c>
      <c r="CH138" s="12">
        <v>0</v>
      </c>
    </row>
    <row r="139" spans="1:86">
      <c r="A139" s="1" t="s">
        <v>9225</v>
      </c>
      <c r="B139" s="1">
        <v>161.72495000000001</v>
      </c>
      <c r="C139" s="1">
        <v>13.77938</v>
      </c>
      <c r="D139" s="1">
        <v>3184</v>
      </c>
      <c r="E139" s="1">
        <v>1.0621999999999999E-2</v>
      </c>
      <c r="F139" s="1">
        <v>50.170499999999997</v>
      </c>
      <c r="G139" s="1">
        <v>17.714569000000001</v>
      </c>
      <c r="H139" s="1">
        <v>-15.78767315</v>
      </c>
      <c r="I139" s="1" t="s">
        <v>1160</v>
      </c>
      <c r="J139" s="1"/>
      <c r="K139">
        <v>17.711189000000001</v>
      </c>
      <c r="L139">
        <v>17.749307999999999</v>
      </c>
      <c r="M139">
        <v>18.053464999999999</v>
      </c>
      <c r="N139">
        <f t="shared" si="10"/>
        <v>-15.791053146175127</v>
      </c>
      <c r="O139">
        <f t="shared" si="11"/>
        <v>-3.3799999999999386E-3</v>
      </c>
      <c r="R139" s="1" t="s">
        <v>9226</v>
      </c>
      <c r="S139" s="1" t="s">
        <v>1161</v>
      </c>
      <c r="T139" s="1">
        <v>161.72495000000001</v>
      </c>
      <c r="U139" s="1">
        <v>13.779382</v>
      </c>
      <c r="V139" s="2" t="s">
        <v>9227</v>
      </c>
      <c r="W139" s="1">
        <v>1749</v>
      </c>
      <c r="X139" s="1">
        <v>499</v>
      </c>
      <c r="Y139" s="1" t="s">
        <v>9228</v>
      </c>
      <c r="Z139" s="1" t="s">
        <v>9229</v>
      </c>
      <c r="AA139" s="2" t="s">
        <v>9230</v>
      </c>
      <c r="AB139" s="1" t="s">
        <v>1205</v>
      </c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X139" s="1"/>
      <c r="AY139" t="s">
        <v>360</v>
      </c>
      <c r="AZ139" s="1"/>
      <c r="BA139" s="1"/>
      <c r="BB139" s="1"/>
      <c r="BE139" t="s">
        <v>13307</v>
      </c>
      <c r="BF139">
        <v>17.534808999999999</v>
      </c>
      <c r="BG139">
        <v>17.628803000000001</v>
      </c>
      <c r="BH139">
        <v>18.185547</v>
      </c>
      <c r="BI139">
        <v>17.711189000000001</v>
      </c>
      <c r="BJ139">
        <v>3.514834</v>
      </c>
      <c r="BK139">
        <v>17.749307999999999</v>
      </c>
      <c r="BL139">
        <v>3.9901650000000002</v>
      </c>
      <c r="BM139">
        <v>18.053464999999999</v>
      </c>
      <c r="BN139">
        <v>5.3916240000000002</v>
      </c>
      <c r="CB139" s="11">
        <f t="shared" si="12"/>
        <v>0.17638000000000176</v>
      </c>
      <c r="CC139" s="11">
        <f t="shared" si="13"/>
        <v>0.12050499999999786</v>
      </c>
      <c r="CD139" s="11">
        <f t="shared" si="14"/>
        <v>-0.13208200000000048</v>
      </c>
      <c r="CF139" s="12">
        <v>1</v>
      </c>
      <c r="CG139" s="12">
        <v>1</v>
      </c>
      <c r="CH139" s="12">
        <v>0</v>
      </c>
    </row>
    <row r="140" spans="1:86">
      <c r="A140" s="1" t="s">
        <v>9463</v>
      </c>
      <c r="B140" s="1">
        <v>162.94449</v>
      </c>
      <c r="C140" s="1">
        <v>13.97654</v>
      </c>
      <c r="D140" s="1">
        <v>2949</v>
      </c>
      <c r="E140" s="1">
        <v>9.8359999999999993E-3</v>
      </c>
      <c r="F140" s="1">
        <v>46.219200000000001</v>
      </c>
      <c r="G140" s="1">
        <v>17.583062999999999</v>
      </c>
      <c r="H140" s="1">
        <v>-15.741049</v>
      </c>
      <c r="I140" s="1" t="s">
        <v>9558</v>
      </c>
      <c r="J140" s="1"/>
      <c r="K140">
        <v>17.583062999999999</v>
      </c>
      <c r="L140">
        <v>17.268319999999999</v>
      </c>
      <c r="M140">
        <v>17.024519000000002</v>
      </c>
      <c r="N140">
        <f t="shared" si="10"/>
        <v>-15.741049120406888</v>
      </c>
      <c r="O140">
        <f t="shared" si="11"/>
        <v>0</v>
      </c>
      <c r="R140" s="1" t="s">
        <v>9464</v>
      </c>
      <c r="S140" s="1" t="s">
        <v>1161</v>
      </c>
      <c r="T140" s="1">
        <v>162.94449</v>
      </c>
      <c r="U140" s="1">
        <v>13.976544000000001</v>
      </c>
      <c r="V140" s="2" t="s">
        <v>9465</v>
      </c>
      <c r="W140" s="1">
        <v>1750</v>
      </c>
      <c r="X140" s="1">
        <v>272</v>
      </c>
      <c r="Y140" s="1" t="s">
        <v>9466</v>
      </c>
      <c r="Z140" s="1" t="s">
        <v>9467</v>
      </c>
      <c r="AA140" s="2" t="s">
        <v>9468</v>
      </c>
      <c r="AB140" s="1" t="s">
        <v>1205</v>
      </c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 t="s">
        <v>9469</v>
      </c>
      <c r="AS140" s="1" t="s">
        <v>9469</v>
      </c>
      <c r="AT140" s="1"/>
      <c r="AU140" s="1"/>
      <c r="AV140" s="1"/>
      <c r="AW140" s="1"/>
      <c r="AX140" s="1"/>
      <c r="AY140" t="s">
        <v>377</v>
      </c>
      <c r="AZ140" s="1"/>
      <c r="BA140" s="1"/>
      <c r="BB140" s="1"/>
      <c r="BE140" t="s">
        <v>13307</v>
      </c>
      <c r="BF140">
        <v>17.632684999999999</v>
      </c>
      <c r="BG140">
        <v>17.252980999999998</v>
      </c>
      <c r="BH140">
        <v>16.937929</v>
      </c>
      <c r="BI140">
        <v>17.583062999999999</v>
      </c>
      <c r="BJ140">
        <v>13.831256</v>
      </c>
      <c r="BK140">
        <v>17.268319999999999</v>
      </c>
      <c r="BL140">
        <v>13.172798999999999</v>
      </c>
      <c r="BM140">
        <v>17.024519000000002</v>
      </c>
      <c r="BN140">
        <v>27.922132000000001</v>
      </c>
      <c r="CA140" s="1">
        <v>3.2000000000000001E-2</v>
      </c>
      <c r="CB140" s="11">
        <f t="shared" si="12"/>
        <v>-4.9621999999999389E-2</v>
      </c>
      <c r="CC140" s="11">
        <f t="shared" si="13"/>
        <v>1.533900000000088E-2</v>
      </c>
      <c r="CD140" s="11">
        <f t="shared" si="14"/>
        <v>8.6590000000001055E-2</v>
      </c>
      <c r="CE140" t="s">
        <v>13523</v>
      </c>
      <c r="CF140" s="12">
        <v>0</v>
      </c>
      <c r="CG140" s="12">
        <v>1</v>
      </c>
      <c r="CH140" s="12">
        <v>0</v>
      </c>
    </row>
    <row r="141" spans="1:86">
      <c r="A141" s="1" t="s">
        <v>10602</v>
      </c>
      <c r="B141" s="1">
        <v>176.66414</v>
      </c>
      <c r="C141" s="1">
        <v>14.560420000000001</v>
      </c>
      <c r="D141" s="1">
        <v>3201</v>
      </c>
      <c r="E141" s="1">
        <v>1.0678999999999999E-2</v>
      </c>
      <c r="F141" s="1">
        <v>50.736800000000002</v>
      </c>
      <c r="G141" s="1">
        <v>17.785703999999999</v>
      </c>
      <c r="H141" s="1">
        <v>-15.74091136</v>
      </c>
      <c r="I141" s="1" t="s">
        <v>1160</v>
      </c>
      <c r="J141" s="1"/>
      <c r="K141">
        <v>17.796377</v>
      </c>
      <c r="L141">
        <v>17.310198</v>
      </c>
      <c r="M141">
        <v>16.932589</v>
      </c>
      <c r="N141">
        <f t="shared" si="10"/>
        <v>-15.73023836269747</v>
      </c>
      <c r="O141">
        <f t="shared" si="11"/>
        <v>1.0673000000000599E-2</v>
      </c>
      <c r="R141" s="1" t="s">
        <v>10603</v>
      </c>
      <c r="S141" s="1" t="s">
        <v>1161</v>
      </c>
      <c r="T141" s="1">
        <v>176.66414</v>
      </c>
      <c r="U141" s="1">
        <v>14.560416</v>
      </c>
      <c r="V141" s="2" t="s">
        <v>10604</v>
      </c>
      <c r="W141" s="1">
        <v>1762</v>
      </c>
      <c r="X141" s="1">
        <v>273</v>
      </c>
      <c r="Y141" s="1" t="s">
        <v>10605</v>
      </c>
      <c r="Z141" s="1" t="s">
        <v>10606</v>
      </c>
      <c r="AA141" s="2" t="s">
        <v>10607</v>
      </c>
      <c r="AB141" s="1" t="s">
        <v>1205</v>
      </c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X141" s="1"/>
      <c r="AY141" t="s">
        <v>258</v>
      </c>
      <c r="AZ141" s="1"/>
      <c r="BA141" s="1"/>
      <c r="BB141" s="1"/>
      <c r="BE141" t="s">
        <v>13495</v>
      </c>
      <c r="BF141">
        <v>17.809065</v>
      </c>
      <c r="BG141">
        <v>17.369993000000001</v>
      </c>
      <c r="BH141">
        <v>16.965616000000001</v>
      </c>
      <c r="BI141">
        <v>17.796377</v>
      </c>
      <c r="BJ141">
        <v>3.6568969999999998</v>
      </c>
      <c r="BK141">
        <v>17.310198</v>
      </c>
      <c r="BL141">
        <v>3.650182</v>
      </c>
      <c r="BM141">
        <v>16.932589</v>
      </c>
      <c r="BN141">
        <v>3.7394859999999999</v>
      </c>
      <c r="CB141" s="11">
        <f t="shared" si="12"/>
        <v>-1.2688000000000699E-2</v>
      </c>
      <c r="CC141" s="11">
        <f t="shared" si="13"/>
        <v>-5.9795000000001153E-2</v>
      </c>
      <c r="CD141" s="11">
        <f t="shared" si="14"/>
        <v>-3.3027000000000584E-2</v>
      </c>
      <c r="CF141" s="12">
        <v>1</v>
      </c>
      <c r="CG141" s="12">
        <v>1</v>
      </c>
      <c r="CH141" s="12">
        <v>0</v>
      </c>
    </row>
    <row r="142" spans="1:86">
      <c r="A142" s="1" t="s">
        <v>10736</v>
      </c>
      <c r="B142" s="1">
        <v>177.41708</v>
      </c>
      <c r="C142" s="1">
        <v>12.393969999999999</v>
      </c>
      <c r="D142" s="1">
        <v>3215</v>
      </c>
      <c r="E142" s="1">
        <v>1.0725E-2</v>
      </c>
      <c r="F142" s="1">
        <v>50.939300000000003</v>
      </c>
      <c r="G142" s="1">
        <v>17.849019999999999</v>
      </c>
      <c r="H142" s="1">
        <v>-15.68624486</v>
      </c>
      <c r="I142" s="1" t="s">
        <v>1160</v>
      </c>
      <c r="J142" s="1"/>
      <c r="K142">
        <v>17.854178999999998</v>
      </c>
      <c r="L142">
        <v>17.443225999999999</v>
      </c>
      <c r="M142">
        <v>17.406341999999999</v>
      </c>
      <c r="N142">
        <f t="shared" si="10"/>
        <v>-15.681085863304244</v>
      </c>
      <c r="O142">
        <f t="shared" si="11"/>
        <v>5.1589999999990255E-3</v>
      </c>
      <c r="R142" s="1" t="s">
        <v>10737</v>
      </c>
      <c r="S142" s="1" t="s">
        <v>1161</v>
      </c>
      <c r="T142" s="1">
        <v>177.41708</v>
      </c>
      <c r="U142" s="1">
        <v>12.393978000000001</v>
      </c>
      <c r="V142" s="2" t="s">
        <v>10738</v>
      </c>
      <c r="W142" s="1">
        <v>1609</v>
      </c>
      <c r="X142" s="1">
        <v>465</v>
      </c>
      <c r="Y142" s="1" t="s">
        <v>10739</v>
      </c>
      <c r="Z142" s="1" t="s">
        <v>10740</v>
      </c>
      <c r="AA142" s="2" t="s">
        <v>10741</v>
      </c>
      <c r="AB142" s="1" t="s">
        <v>1205</v>
      </c>
      <c r="AC142" s="1">
        <v>177.42500000000001</v>
      </c>
      <c r="AD142" s="1">
        <v>12.40111111</v>
      </c>
      <c r="AE142" s="1">
        <v>177.4170833</v>
      </c>
      <c r="AF142" s="1">
        <v>12.393888889999999</v>
      </c>
      <c r="AG142" s="1">
        <v>38.089513719999999</v>
      </c>
      <c r="AH142" s="1">
        <v>3201</v>
      </c>
      <c r="AI142" s="1"/>
      <c r="AJ142" s="1" t="s">
        <v>10742</v>
      </c>
      <c r="AK142" s="1" t="s">
        <v>10743</v>
      </c>
      <c r="AL142" s="1" t="s">
        <v>1332</v>
      </c>
      <c r="AM142" s="1" t="s">
        <v>9857</v>
      </c>
      <c r="AN142" s="1">
        <v>8</v>
      </c>
      <c r="AO142" s="1">
        <v>1.79</v>
      </c>
      <c r="AP142" s="1">
        <v>48.2</v>
      </c>
      <c r="AQ142" s="1">
        <v>8.6300000000000008</v>
      </c>
      <c r="AR142" s="1"/>
      <c r="AX142" s="1"/>
      <c r="AY142" t="s">
        <v>386</v>
      </c>
      <c r="AZ142" s="1"/>
      <c r="BA142" s="1"/>
      <c r="BB142" s="1"/>
      <c r="BE142" t="s">
        <v>13307</v>
      </c>
      <c r="BF142">
        <v>17.711668</v>
      </c>
      <c r="BG142">
        <v>17.337327999999999</v>
      </c>
      <c r="BH142">
        <v>17.100633999999999</v>
      </c>
      <c r="BI142">
        <v>17.854178999999998</v>
      </c>
      <c r="BJ142">
        <v>10.292274000000001</v>
      </c>
      <c r="BK142">
        <v>17.443225999999999</v>
      </c>
      <c r="BL142">
        <v>10.396291</v>
      </c>
      <c r="BM142">
        <v>17.406341999999999</v>
      </c>
      <c r="BN142">
        <v>9.5833680000000001</v>
      </c>
      <c r="CB142" s="11">
        <f t="shared" si="12"/>
        <v>0.14251099999999894</v>
      </c>
      <c r="CC142" s="11">
        <f t="shared" si="13"/>
        <v>0.10589799999999983</v>
      </c>
      <c r="CD142" s="11">
        <f t="shared" si="14"/>
        <v>0.3057079999999992</v>
      </c>
      <c r="CF142" s="12">
        <v>1</v>
      </c>
      <c r="CG142" s="12">
        <v>1</v>
      </c>
      <c r="CH142" s="12">
        <v>0</v>
      </c>
    </row>
    <row r="143" spans="1:86">
      <c r="A143" s="1" t="s">
        <v>10691</v>
      </c>
      <c r="B143" s="1">
        <v>176.51326</v>
      </c>
      <c r="C143" s="1">
        <v>14.643800000000001</v>
      </c>
      <c r="D143" s="1">
        <v>3124</v>
      </c>
      <c r="E143" s="1">
        <v>1.0421E-2</v>
      </c>
      <c r="F143" s="1">
        <v>49.559100000000001</v>
      </c>
      <c r="G143" s="1">
        <v>17.799434999999999</v>
      </c>
      <c r="H143" s="1">
        <v>-15.67618205</v>
      </c>
      <c r="I143" s="1" t="s">
        <v>1160</v>
      </c>
      <c r="J143" s="1"/>
      <c r="K143">
        <v>17.804300000000001</v>
      </c>
      <c r="L143">
        <v>17.051825000000001</v>
      </c>
      <c r="M143">
        <v>16.868877000000001</v>
      </c>
      <c r="N143">
        <f t="shared" si="10"/>
        <v>-15.671317054643733</v>
      </c>
      <c r="O143">
        <f t="shared" si="11"/>
        <v>4.8650000000023397E-3</v>
      </c>
      <c r="R143" s="1" t="s">
        <v>10692</v>
      </c>
      <c r="S143" s="1" t="s">
        <v>1161</v>
      </c>
      <c r="T143" s="1">
        <v>176.51326</v>
      </c>
      <c r="U143" s="1">
        <v>14.643798</v>
      </c>
      <c r="V143" s="2" t="s">
        <v>10693</v>
      </c>
      <c r="W143" s="1">
        <v>1762</v>
      </c>
      <c r="X143" s="1">
        <v>302</v>
      </c>
      <c r="Y143" s="1" t="s">
        <v>10694</v>
      </c>
      <c r="Z143" s="1" t="s">
        <v>10695</v>
      </c>
      <c r="AA143" s="2" t="s">
        <v>10696</v>
      </c>
      <c r="AB143" s="1" t="s">
        <v>1205</v>
      </c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X143" s="1"/>
      <c r="AY143" t="s">
        <v>253</v>
      </c>
      <c r="AZ143" s="1"/>
      <c r="BA143" s="1"/>
      <c r="BB143" s="1"/>
      <c r="BE143" t="s">
        <v>13307</v>
      </c>
      <c r="BF143">
        <v>17.965112999999999</v>
      </c>
      <c r="BG143">
        <v>17.04936</v>
      </c>
      <c r="BH143">
        <v>16.641438999999998</v>
      </c>
      <c r="BI143">
        <v>17.804300000000001</v>
      </c>
      <c r="BJ143">
        <v>7.3647220000000004</v>
      </c>
      <c r="BK143">
        <v>17.051825000000001</v>
      </c>
      <c r="BL143">
        <v>8.4451180000000008</v>
      </c>
      <c r="BM143">
        <v>16.868877000000001</v>
      </c>
      <c r="BN143">
        <v>7.1013479999999998</v>
      </c>
      <c r="CB143" s="11">
        <f t="shared" si="12"/>
        <v>-0.16081299999999743</v>
      </c>
      <c r="CC143" s="11">
        <f t="shared" si="13"/>
        <v>2.4650000000008276E-3</v>
      </c>
      <c r="CD143" s="11">
        <f t="shared" si="14"/>
        <v>0.22743800000000292</v>
      </c>
      <c r="CF143" s="12">
        <v>1</v>
      </c>
      <c r="CG143" s="12">
        <v>1</v>
      </c>
      <c r="CH143" s="12">
        <v>0</v>
      </c>
    </row>
    <row r="144" spans="1:86">
      <c r="A144" s="1" t="s">
        <v>8318</v>
      </c>
      <c r="B144" s="1">
        <v>149.05292</v>
      </c>
      <c r="C144" s="1">
        <v>15.610279999999999</v>
      </c>
      <c r="D144" s="1">
        <v>4580</v>
      </c>
      <c r="E144" s="1">
        <v>1.5277000000000001E-2</v>
      </c>
      <c r="F144" s="1">
        <v>68.131900000000002</v>
      </c>
      <c r="G144" s="1">
        <v>18.523540000000001</v>
      </c>
      <c r="H144" s="1">
        <v>-15.643212500000001</v>
      </c>
      <c r="I144" s="1" t="s">
        <v>1160</v>
      </c>
      <c r="J144" s="1"/>
      <c r="K144">
        <v>18.523540000000001</v>
      </c>
      <c r="L144">
        <v>17.684688999999999</v>
      </c>
      <c r="M144">
        <v>17.527899000000001</v>
      </c>
      <c r="N144">
        <f t="shared" si="10"/>
        <v>-15.643212501574272</v>
      </c>
      <c r="O144">
        <f t="shared" si="11"/>
        <v>0</v>
      </c>
      <c r="R144" s="1" t="s">
        <v>8465</v>
      </c>
      <c r="S144" s="1" t="s">
        <v>1161</v>
      </c>
      <c r="T144" s="1">
        <v>149.05293</v>
      </c>
      <c r="U144" s="1">
        <v>15.610293</v>
      </c>
      <c r="V144" s="2" t="s">
        <v>8466</v>
      </c>
      <c r="W144" s="1">
        <v>2584</v>
      </c>
      <c r="X144" s="1">
        <v>366</v>
      </c>
      <c r="Y144" s="1" t="s">
        <v>8467</v>
      </c>
      <c r="Z144" s="1" t="s">
        <v>8468</v>
      </c>
      <c r="AA144" s="2" t="s">
        <v>8469</v>
      </c>
      <c r="AB144" s="1" t="s">
        <v>1205</v>
      </c>
      <c r="AC144" s="1">
        <v>149.05708329999999</v>
      </c>
      <c r="AD144" s="1">
        <v>15.605555560000001</v>
      </c>
      <c r="AE144" s="1">
        <v>149.0541667</v>
      </c>
      <c r="AF144" s="1">
        <v>15.608888889999999</v>
      </c>
      <c r="AG144" s="1">
        <v>15.69298465</v>
      </c>
      <c r="AH144" s="1">
        <v>4574</v>
      </c>
      <c r="AI144" s="1" t="s">
        <v>8470</v>
      </c>
      <c r="AJ144" s="1" t="s">
        <v>8471</v>
      </c>
      <c r="AK144" s="1" t="s">
        <v>8326</v>
      </c>
      <c r="AL144" s="1" t="s">
        <v>8327</v>
      </c>
      <c r="AM144" s="1" t="s">
        <v>4724</v>
      </c>
      <c r="AN144" s="1">
        <v>14.3</v>
      </c>
      <c r="AO144" s="1">
        <v>2.13</v>
      </c>
      <c r="AP144" s="1">
        <v>67.900000000000006</v>
      </c>
      <c r="AQ144" s="1">
        <v>9.24</v>
      </c>
      <c r="AR144" s="1"/>
      <c r="AX144" s="1"/>
      <c r="AY144" t="s">
        <v>508</v>
      </c>
      <c r="AZ144" s="1"/>
      <c r="BA144" s="1"/>
      <c r="BB144" s="1"/>
      <c r="BE144" t="s">
        <v>13495</v>
      </c>
      <c r="BF144">
        <v>17.981909000000002</v>
      </c>
      <c r="BG144">
        <v>17.464472000000001</v>
      </c>
      <c r="BH144">
        <v>17.877468</v>
      </c>
      <c r="BI144">
        <v>18.523540000000001</v>
      </c>
      <c r="BJ144">
        <v>27.921309999999998</v>
      </c>
      <c r="BK144">
        <v>17.684688999999999</v>
      </c>
      <c r="BL144">
        <v>27.923092</v>
      </c>
      <c r="BM144">
        <v>17.527899000000001</v>
      </c>
      <c r="BN144">
        <v>27.914353999999999</v>
      </c>
      <c r="CB144" s="11">
        <f t="shared" si="12"/>
        <v>0.54163099999999886</v>
      </c>
      <c r="CC144" s="11">
        <f t="shared" si="13"/>
        <v>0.22021699999999811</v>
      </c>
      <c r="CD144" s="11">
        <f t="shared" si="14"/>
        <v>-0.34956899999999891</v>
      </c>
      <c r="CF144" s="12">
        <v>1</v>
      </c>
      <c r="CG144" s="12">
        <v>1</v>
      </c>
      <c r="CH144" s="12">
        <v>0</v>
      </c>
    </row>
    <row r="145" spans="1:86">
      <c r="A145" s="1" t="s">
        <v>8789</v>
      </c>
      <c r="B145" s="1">
        <v>155.91399999999999</v>
      </c>
      <c r="C145" s="1">
        <v>12.62378</v>
      </c>
      <c r="D145" s="1">
        <v>2723</v>
      </c>
      <c r="E145" s="1">
        <v>9.0830000000000008E-3</v>
      </c>
      <c r="F145" s="1">
        <v>42.377800000000001</v>
      </c>
      <c r="G145" s="1">
        <v>17.522943000000001</v>
      </c>
      <c r="H145" s="1">
        <v>-15.612749040000001</v>
      </c>
      <c r="I145" s="1" t="s">
        <v>1160</v>
      </c>
      <c r="J145" s="1"/>
      <c r="K145">
        <v>17.505320000000001</v>
      </c>
      <c r="L145">
        <v>16.957283</v>
      </c>
      <c r="M145">
        <v>16.585514</v>
      </c>
      <c r="N145">
        <f t="shared" si="10"/>
        <v>-15.630372035038068</v>
      </c>
      <c r="O145">
        <f t="shared" si="11"/>
        <v>-1.7623000000000388E-2</v>
      </c>
      <c r="R145" s="1" t="s">
        <v>8790</v>
      </c>
      <c r="S145" s="1" t="s">
        <v>1161</v>
      </c>
      <c r="T145" s="1">
        <v>155.91399999999999</v>
      </c>
      <c r="U145" s="1">
        <v>12.623773999999999</v>
      </c>
      <c r="V145" s="2" t="s">
        <v>8791</v>
      </c>
      <c r="W145" s="1">
        <v>1746</v>
      </c>
      <c r="X145" s="1">
        <v>64</v>
      </c>
      <c r="Y145" s="1" t="s">
        <v>8792</v>
      </c>
      <c r="Z145" s="1" t="s">
        <v>8793</v>
      </c>
      <c r="AA145" s="2" t="s">
        <v>8794</v>
      </c>
      <c r="AB145" s="1" t="s">
        <v>1205</v>
      </c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X145" s="1"/>
      <c r="AY145" t="s">
        <v>549</v>
      </c>
      <c r="AZ145" s="1"/>
      <c r="BA145" s="1"/>
      <c r="BB145" s="1"/>
      <c r="BE145" t="s">
        <v>13307</v>
      </c>
      <c r="BF145">
        <v>17.451049999999999</v>
      </c>
      <c r="BG145">
        <v>16.88504</v>
      </c>
      <c r="BH145">
        <v>16.472432999999999</v>
      </c>
      <c r="BI145">
        <v>17.505320000000001</v>
      </c>
      <c r="BJ145">
        <v>10.490807999999999</v>
      </c>
      <c r="BK145">
        <v>16.957283</v>
      </c>
      <c r="BL145">
        <v>10.946979000000001</v>
      </c>
      <c r="BM145">
        <v>16.585514</v>
      </c>
      <c r="BN145">
        <v>9.1969100000000008</v>
      </c>
      <c r="CB145" s="11">
        <f t="shared" si="12"/>
        <v>5.4270000000002483E-2</v>
      </c>
      <c r="CC145" s="11">
        <f t="shared" si="13"/>
        <v>7.2243000000000279E-2</v>
      </c>
      <c r="CD145" s="11">
        <f t="shared" si="14"/>
        <v>0.1130810000000011</v>
      </c>
      <c r="CF145" s="12">
        <v>1</v>
      </c>
      <c r="CG145" s="12">
        <v>1</v>
      </c>
      <c r="CH145" s="12">
        <v>0</v>
      </c>
    </row>
    <row r="146" spans="1:86">
      <c r="A146" s="1" t="s">
        <v>9949</v>
      </c>
      <c r="B146" s="1">
        <v>170.71114</v>
      </c>
      <c r="C146" s="1">
        <v>12.344889999999999</v>
      </c>
      <c r="D146" s="1">
        <v>1552</v>
      </c>
      <c r="E146" s="1">
        <v>5.176E-3</v>
      </c>
      <c r="F146" s="1">
        <v>27.8843</v>
      </c>
      <c r="G146" s="1">
        <v>16.646898</v>
      </c>
      <c r="H146" s="1">
        <v>-15.57990073</v>
      </c>
      <c r="I146" s="1" t="s">
        <v>1160</v>
      </c>
      <c r="J146" s="1"/>
      <c r="K146">
        <v>16.635323</v>
      </c>
      <c r="L146">
        <v>16.414536999999999</v>
      </c>
      <c r="M146">
        <v>16.419373</v>
      </c>
      <c r="N146">
        <f t="shared" si="10"/>
        <v>-15.591475732760252</v>
      </c>
      <c r="O146">
        <f t="shared" si="11"/>
        <v>-1.1575000000000557E-2</v>
      </c>
      <c r="R146" s="1" t="s">
        <v>9950</v>
      </c>
      <c r="S146" s="1" t="s">
        <v>1161</v>
      </c>
      <c r="T146" s="1">
        <v>170.71114</v>
      </c>
      <c r="U146" s="1">
        <v>12.344886000000001</v>
      </c>
      <c r="V146" s="2" t="s">
        <v>9951</v>
      </c>
      <c r="W146" s="1">
        <v>1605</v>
      </c>
      <c r="X146" s="1">
        <v>592</v>
      </c>
      <c r="Y146" s="1" t="s">
        <v>9952</v>
      </c>
      <c r="Z146" s="1" t="s">
        <v>9953</v>
      </c>
      <c r="AA146" s="2" t="s">
        <v>9954</v>
      </c>
      <c r="AB146" s="1" t="s">
        <v>1205</v>
      </c>
      <c r="AC146" s="1">
        <v>170.71291669999999</v>
      </c>
      <c r="AD146" s="1">
        <v>12.34638889</v>
      </c>
      <c r="AE146" s="1">
        <v>170.71125000000001</v>
      </c>
      <c r="AF146" s="1">
        <v>12.34472222</v>
      </c>
      <c r="AG146" s="1">
        <v>8.3877480080000009</v>
      </c>
      <c r="AH146" s="1">
        <v>1544</v>
      </c>
      <c r="AI146" s="1" t="s">
        <v>9955</v>
      </c>
      <c r="AJ146" s="1" t="s">
        <v>9956</v>
      </c>
      <c r="AK146" s="1" t="s">
        <v>9957</v>
      </c>
      <c r="AL146" s="1" t="s">
        <v>9958</v>
      </c>
      <c r="AM146" s="1" t="s">
        <v>9959</v>
      </c>
      <c r="AN146" s="1">
        <v>15.4</v>
      </c>
      <c r="AO146" s="1">
        <v>2.12</v>
      </c>
      <c r="AP146" s="1">
        <v>17.5</v>
      </c>
      <c r="AQ146" s="1">
        <v>7.96</v>
      </c>
      <c r="AR146" s="1"/>
      <c r="AX146" s="1"/>
      <c r="AY146" t="s">
        <v>310</v>
      </c>
      <c r="AZ146" s="1"/>
      <c r="BA146" s="1"/>
      <c r="BB146" s="1"/>
      <c r="BE146" t="s">
        <v>13307</v>
      </c>
      <c r="BF146">
        <v>16.71114</v>
      </c>
      <c r="BG146">
        <v>16.439440000000001</v>
      </c>
      <c r="BH146">
        <v>16.304473999999999</v>
      </c>
      <c r="BI146">
        <v>16.635323</v>
      </c>
      <c r="BJ146">
        <v>9.1319300000000005</v>
      </c>
      <c r="BK146">
        <v>16.414536999999999</v>
      </c>
      <c r="BL146">
        <v>8.4925329999999999</v>
      </c>
      <c r="BM146">
        <v>16.419373</v>
      </c>
      <c r="BN146">
        <v>7.619853</v>
      </c>
      <c r="CB146" s="11">
        <f t="shared" si="12"/>
        <v>-7.5817000000000689E-2</v>
      </c>
      <c r="CC146" s="11">
        <f t="shared" si="13"/>
        <v>-2.4903000000001896E-2</v>
      </c>
      <c r="CD146" s="11">
        <f t="shared" si="14"/>
        <v>0.11489900000000119</v>
      </c>
      <c r="CF146" s="12">
        <v>1</v>
      </c>
      <c r="CG146" s="12">
        <v>1</v>
      </c>
      <c r="CH146" s="12">
        <v>0</v>
      </c>
    </row>
    <row r="147" spans="1:86">
      <c r="A147" s="1" t="s">
        <v>10632</v>
      </c>
      <c r="B147" s="1">
        <v>176.23974999999999</v>
      </c>
      <c r="C147" s="1">
        <v>13.38749</v>
      </c>
      <c r="D147" s="1">
        <v>3222</v>
      </c>
      <c r="E147" s="1">
        <v>1.0749E-2</v>
      </c>
      <c r="F147" s="1">
        <v>50.831899999999997</v>
      </c>
      <c r="G147" s="1">
        <v>17.942394</v>
      </c>
      <c r="H147" s="1">
        <v>-15.588288</v>
      </c>
      <c r="I147" s="1" t="s">
        <v>1160</v>
      </c>
      <c r="J147" s="1"/>
      <c r="K147">
        <v>17.942394</v>
      </c>
      <c r="L147">
        <v>17.222764999999999</v>
      </c>
      <c r="M147">
        <v>16.850935</v>
      </c>
      <c r="N147">
        <f t="shared" si="10"/>
        <v>-15.588287715550109</v>
      </c>
      <c r="O147">
        <f t="shared" si="11"/>
        <v>0</v>
      </c>
      <c r="R147" s="1" t="s">
        <v>10633</v>
      </c>
      <c r="S147" s="1" t="s">
        <v>1161</v>
      </c>
      <c r="T147" s="1">
        <v>176.23974999999999</v>
      </c>
      <c r="U147" s="1">
        <v>13.387487</v>
      </c>
      <c r="V147" s="2" t="s">
        <v>10634</v>
      </c>
      <c r="W147" s="1">
        <v>1608</v>
      </c>
      <c r="X147" s="1">
        <v>572</v>
      </c>
      <c r="Y147" s="1" t="s">
        <v>10500</v>
      </c>
      <c r="Z147" s="1" t="s">
        <v>10501</v>
      </c>
      <c r="AA147" s="2" t="s">
        <v>10502</v>
      </c>
      <c r="AB147" s="1" t="s">
        <v>1205</v>
      </c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 t="s">
        <v>13478</v>
      </c>
      <c r="AS147" s="1"/>
      <c r="AT147" s="1"/>
      <c r="AU147" s="1"/>
      <c r="AV147" s="1"/>
      <c r="AW147" s="1"/>
      <c r="AX147" s="1"/>
      <c r="AY147" t="s">
        <v>245</v>
      </c>
      <c r="AZ147" s="1"/>
      <c r="BA147" s="1"/>
      <c r="BB147" s="1"/>
      <c r="BE147" t="s">
        <v>13307</v>
      </c>
      <c r="BF147">
        <v>17.709838999999999</v>
      </c>
      <c r="BG147">
        <v>17.169460000000001</v>
      </c>
      <c r="BH147">
        <v>16.799787999999999</v>
      </c>
      <c r="BI147">
        <v>17.942394</v>
      </c>
      <c r="BJ147">
        <v>11.388904</v>
      </c>
      <c r="BK147">
        <v>17.222764999999999</v>
      </c>
      <c r="BL147">
        <v>13.171733</v>
      </c>
      <c r="BM147">
        <v>16.850935</v>
      </c>
      <c r="BN147">
        <v>13.503679999999999</v>
      </c>
      <c r="CA147" s="1">
        <v>4.9000000000000002E-2</v>
      </c>
      <c r="CB147" s="11">
        <f t="shared" si="12"/>
        <v>0.2325550000000014</v>
      </c>
      <c r="CC147" s="11">
        <f t="shared" si="13"/>
        <v>5.3304999999998159E-2</v>
      </c>
      <c r="CD147" s="11">
        <f t="shared" si="14"/>
        <v>5.1147000000000276E-2</v>
      </c>
      <c r="CE147" t="s">
        <v>13480</v>
      </c>
      <c r="CF147" s="12">
        <v>0</v>
      </c>
      <c r="CG147" s="12">
        <v>1</v>
      </c>
      <c r="CH147" s="12">
        <v>0</v>
      </c>
    </row>
    <row r="148" spans="1:86">
      <c r="A148" s="1" t="s">
        <v>8281</v>
      </c>
      <c r="B148" s="1">
        <v>147.90914000000001</v>
      </c>
      <c r="C148" s="1">
        <v>10.43971</v>
      </c>
      <c r="D148" s="1">
        <v>3820</v>
      </c>
      <c r="E148" s="1">
        <v>1.2743000000000001E-2</v>
      </c>
      <c r="F148" s="1">
        <v>57.244100000000003</v>
      </c>
      <c r="G148" s="1">
        <v>18.210245</v>
      </c>
      <c r="H148" s="1">
        <v>-15.578408659999999</v>
      </c>
      <c r="I148" s="1" t="s">
        <v>1160</v>
      </c>
      <c r="J148" s="1"/>
      <c r="K148">
        <v>18.212667</v>
      </c>
      <c r="L148">
        <v>17.804527</v>
      </c>
      <c r="M148">
        <v>17.547540999999999</v>
      </c>
      <c r="N148">
        <f t="shared" si="10"/>
        <v>-15.575986658598023</v>
      </c>
      <c r="O148">
        <f t="shared" si="11"/>
        <v>2.4219999999992581E-3</v>
      </c>
      <c r="R148" s="1" t="s">
        <v>8282</v>
      </c>
      <c r="S148" s="1" t="s">
        <v>1161</v>
      </c>
      <c r="T148" s="1">
        <v>147.90914000000001</v>
      </c>
      <c r="U148" s="1">
        <v>10.439712</v>
      </c>
      <c r="V148" s="2" t="s">
        <v>8283</v>
      </c>
      <c r="W148" s="1">
        <v>1306</v>
      </c>
      <c r="X148" s="1">
        <v>472</v>
      </c>
      <c r="Y148" s="1" t="s">
        <v>8401</v>
      </c>
      <c r="Z148" s="1" t="s">
        <v>8402</v>
      </c>
      <c r="AA148" s="2" t="s">
        <v>8403</v>
      </c>
      <c r="AB148" s="1" t="s">
        <v>1205</v>
      </c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X148" s="1"/>
      <c r="AY148" t="s">
        <v>504</v>
      </c>
      <c r="AZ148" s="1"/>
      <c r="BA148" s="1"/>
      <c r="BB148" s="1"/>
      <c r="BE148" t="s">
        <v>13307</v>
      </c>
      <c r="BF148">
        <v>18.185286999999999</v>
      </c>
      <c r="BG148">
        <v>17.861546000000001</v>
      </c>
      <c r="BH148">
        <v>17.531858</v>
      </c>
      <c r="BI148">
        <v>18.212667</v>
      </c>
      <c r="BJ148">
        <v>3.424642</v>
      </c>
      <c r="BK148">
        <v>17.804527</v>
      </c>
      <c r="BL148">
        <v>3.5874709999999999</v>
      </c>
      <c r="BM148">
        <v>17.547540999999999</v>
      </c>
      <c r="BN148">
        <v>3.5685500000000001</v>
      </c>
      <c r="CB148" s="11">
        <f t="shared" si="12"/>
        <v>2.7380000000000848E-2</v>
      </c>
      <c r="CC148" s="11">
        <f t="shared" si="13"/>
        <v>-5.7019000000000375E-2</v>
      </c>
      <c r="CD148" s="11">
        <f t="shared" si="14"/>
        <v>1.5682999999999225E-2</v>
      </c>
      <c r="CF148" s="12">
        <v>1</v>
      </c>
      <c r="CG148" s="12">
        <v>1</v>
      </c>
      <c r="CH148" s="12">
        <v>0</v>
      </c>
    </row>
    <row r="149" spans="1:86">
      <c r="A149" s="1" t="s">
        <v>9160</v>
      </c>
      <c r="B149" s="1">
        <v>161.12921</v>
      </c>
      <c r="C149" s="1">
        <v>13.7112</v>
      </c>
      <c r="D149" s="1">
        <v>2853</v>
      </c>
      <c r="E149" s="1">
        <v>9.5169999999999994E-3</v>
      </c>
      <c r="F149" s="1">
        <v>44.746200000000002</v>
      </c>
      <c r="G149" s="1">
        <v>17.716574000000001</v>
      </c>
      <c r="H149" s="1">
        <v>-15.5372068</v>
      </c>
      <c r="I149" s="1" t="s">
        <v>1160</v>
      </c>
      <c r="J149" s="1"/>
      <c r="K149">
        <v>17.716574000000001</v>
      </c>
      <c r="L149">
        <v>17.410361999999999</v>
      </c>
      <c r="M149">
        <v>17.076758999999999</v>
      </c>
      <c r="N149">
        <f t="shared" si="10"/>
        <v>-15.537206797242376</v>
      </c>
      <c r="O149">
        <f t="shared" si="11"/>
        <v>0</v>
      </c>
      <c r="R149" s="1" t="s">
        <v>9161</v>
      </c>
      <c r="S149" s="1" t="s">
        <v>1161</v>
      </c>
      <c r="T149" s="1"/>
      <c r="U149" s="1"/>
      <c r="V149" s="1"/>
      <c r="W149" s="1"/>
      <c r="X149" s="1"/>
      <c r="Y149" s="1" t="s">
        <v>9162</v>
      </c>
      <c r="Z149" s="1" t="s">
        <v>9163</v>
      </c>
      <c r="AA149" s="2" t="s">
        <v>9164</v>
      </c>
      <c r="AB149" s="1" t="s">
        <v>1291</v>
      </c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X149" s="1"/>
      <c r="AY149" t="s">
        <v>354</v>
      </c>
      <c r="AZ149" s="1"/>
      <c r="BA149" s="1"/>
      <c r="BB149" s="1"/>
      <c r="BE149" t="s">
        <v>13481</v>
      </c>
      <c r="BF149">
        <v>17.703510000000001</v>
      </c>
      <c r="BG149">
        <v>17.416508</v>
      </c>
      <c r="BH149">
        <v>17.173555</v>
      </c>
      <c r="BI149">
        <v>17.716574000000001</v>
      </c>
      <c r="BJ149">
        <v>3.6579060000000001</v>
      </c>
      <c r="BK149">
        <v>17.410361999999999</v>
      </c>
      <c r="BL149">
        <v>3.8341959999999999</v>
      </c>
      <c r="BM149">
        <v>17.076758999999999</v>
      </c>
      <c r="BN149">
        <v>4.2361789999999999</v>
      </c>
      <c r="CB149" s="11">
        <f t="shared" si="12"/>
        <v>1.3063999999999965E-2</v>
      </c>
      <c r="CC149" s="11">
        <f t="shared" si="13"/>
        <v>-6.146000000001095E-3</v>
      </c>
      <c r="CD149" s="11">
        <f t="shared" si="14"/>
        <v>-9.6796000000001214E-2</v>
      </c>
      <c r="CF149" s="12">
        <v>1</v>
      </c>
      <c r="CG149" s="12">
        <v>1</v>
      </c>
      <c r="CH149" s="12">
        <v>0</v>
      </c>
    </row>
    <row r="150" spans="1:86">
      <c r="A150" s="1" t="s">
        <v>8576</v>
      </c>
      <c r="B150" s="1">
        <v>151.70643999999999</v>
      </c>
      <c r="C150" s="1">
        <v>11.23583</v>
      </c>
      <c r="D150" s="1">
        <v>3124</v>
      </c>
      <c r="E150" s="1">
        <v>1.042E-2</v>
      </c>
      <c r="F150" s="1">
        <v>48.206200000000003</v>
      </c>
      <c r="G150" s="1">
        <v>17.895641000000001</v>
      </c>
      <c r="H150" s="1">
        <v>-15.51987349</v>
      </c>
      <c r="I150" s="1" t="s">
        <v>1160</v>
      </c>
      <c r="J150" s="1"/>
      <c r="K150">
        <v>17.886669000000001</v>
      </c>
      <c r="L150">
        <v>17.300163000000001</v>
      </c>
      <c r="M150">
        <v>16.850314999999998</v>
      </c>
      <c r="N150">
        <f t="shared" si="10"/>
        <v>-15.52884549125913</v>
      </c>
      <c r="O150">
        <f t="shared" si="11"/>
        <v>-8.97199999999998E-3</v>
      </c>
      <c r="R150" s="1" t="s">
        <v>8577</v>
      </c>
      <c r="S150" s="1" t="s">
        <v>1161</v>
      </c>
      <c r="T150" s="1">
        <v>151.70643000000001</v>
      </c>
      <c r="U150" s="1">
        <v>11.235833</v>
      </c>
      <c r="V150" s="2" t="s">
        <v>8578</v>
      </c>
      <c r="W150" s="1">
        <v>1308</v>
      </c>
      <c r="X150" s="1">
        <v>455</v>
      </c>
      <c r="Y150" s="1" t="s">
        <v>8579</v>
      </c>
      <c r="Z150" s="1" t="s">
        <v>8580</v>
      </c>
      <c r="AA150" s="2" t="s">
        <v>8581</v>
      </c>
      <c r="AB150" s="1" t="s">
        <v>1205</v>
      </c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X150" s="1"/>
      <c r="AY150" t="s">
        <v>418</v>
      </c>
      <c r="AZ150" s="1"/>
      <c r="BA150" s="1"/>
      <c r="BB150" s="1"/>
      <c r="BE150" t="s">
        <v>13307</v>
      </c>
      <c r="BF150">
        <v>17.617806999999999</v>
      </c>
      <c r="BG150">
        <v>17.117875999999999</v>
      </c>
      <c r="BH150">
        <v>16.709423000000001</v>
      </c>
      <c r="BI150">
        <v>17.886669000000001</v>
      </c>
      <c r="BJ150">
        <v>4.428064</v>
      </c>
      <c r="BK150">
        <v>17.300163000000001</v>
      </c>
      <c r="BL150">
        <v>4.6979639999999998</v>
      </c>
      <c r="BM150">
        <v>16.850314999999998</v>
      </c>
      <c r="BN150">
        <v>4.7495690000000002</v>
      </c>
      <c r="BO150">
        <v>17.233896000000001</v>
      </c>
      <c r="BP150">
        <v>16.797993000000002</v>
      </c>
      <c r="BQ150">
        <v>16.562878000000001</v>
      </c>
      <c r="BR150">
        <v>17.288412000000001</v>
      </c>
      <c r="BS150">
        <v>16.844329999999999</v>
      </c>
      <c r="BT150">
        <v>16.681865999999999</v>
      </c>
      <c r="BU150">
        <f>BO150-BF150</f>
        <v>-0.38391099999999767</v>
      </c>
      <c r="BV150">
        <f>BP150-BG150</f>
        <v>-0.31988299999999725</v>
      </c>
      <c r="BW150">
        <f>BQ150-BH150</f>
        <v>-0.1465449999999997</v>
      </c>
      <c r="BX150">
        <f>BR150-BI150</f>
        <v>-0.59825700000000026</v>
      </c>
      <c r="BY150">
        <f>BS150-BK150</f>
        <v>-0.45583300000000193</v>
      </c>
      <c r="BZ150">
        <f>BT150-BM150</f>
        <v>-0.16844899999999896</v>
      </c>
      <c r="CB150" s="11">
        <f t="shared" si="12"/>
        <v>0.26886200000000215</v>
      </c>
      <c r="CC150" s="11">
        <f t="shared" si="13"/>
        <v>0.18228700000000231</v>
      </c>
      <c r="CD150" s="11">
        <f t="shared" si="14"/>
        <v>0.14089199999999735</v>
      </c>
      <c r="CF150" s="12">
        <v>1</v>
      </c>
      <c r="CG150" s="12">
        <v>1</v>
      </c>
      <c r="CH150" s="12">
        <v>0</v>
      </c>
    </row>
    <row r="151" spans="1:86">
      <c r="A151" s="1" t="s">
        <v>10623</v>
      </c>
      <c r="B151" s="1">
        <v>176.18356</v>
      </c>
      <c r="C151" s="1">
        <v>15.02778</v>
      </c>
      <c r="D151" s="1">
        <v>3357</v>
      </c>
      <c r="E151" s="1">
        <v>1.1198E-2</v>
      </c>
      <c r="F151" s="1">
        <v>52.749299999999998</v>
      </c>
      <c r="G151" s="1">
        <v>18.089216</v>
      </c>
      <c r="H151" s="1">
        <v>-15.521867500000001</v>
      </c>
      <c r="I151" s="1" t="s">
        <v>1160</v>
      </c>
      <c r="J151" s="1"/>
      <c r="K151">
        <v>18.083151000000001</v>
      </c>
      <c r="L151">
        <v>17.477015000000002</v>
      </c>
      <c r="M151">
        <v>17.145786000000001</v>
      </c>
      <c r="N151">
        <f t="shared" si="10"/>
        <v>-15.527932503909838</v>
      </c>
      <c r="O151">
        <f t="shared" si="11"/>
        <v>-6.064999999999543E-3</v>
      </c>
      <c r="R151" s="1" t="s">
        <v>10624</v>
      </c>
      <c r="S151" s="1" t="s">
        <v>1161</v>
      </c>
      <c r="T151" s="1">
        <v>176.18356</v>
      </c>
      <c r="U151" s="1">
        <v>15.027784</v>
      </c>
      <c r="V151" s="2" t="s">
        <v>10625</v>
      </c>
      <c r="W151" s="1">
        <v>1761</v>
      </c>
      <c r="X151" s="1">
        <v>477</v>
      </c>
      <c r="Y151" s="1" t="s">
        <v>10626</v>
      </c>
      <c r="Z151" s="1" t="s">
        <v>10627</v>
      </c>
      <c r="AA151" s="2" t="s">
        <v>10628</v>
      </c>
      <c r="AB151" s="1" t="s">
        <v>1205</v>
      </c>
      <c r="AC151" s="1">
        <v>176.17750000000001</v>
      </c>
      <c r="AD151" s="1">
        <v>15.035</v>
      </c>
      <c r="AE151" s="1">
        <v>176.18333329999999</v>
      </c>
      <c r="AF151" s="1">
        <v>15.027777779999999</v>
      </c>
      <c r="AG151" s="1">
        <v>32.974804579999997</v>
      </c>
      <c r="AH151" s="1">
        <v>3356</v>
      </c>
      <c r="AI151" s="1"/>
      <c r="AJ151" s="1" t="s">
        <v>10629</v>
      </c>
      <c r="AK151" s="1" t="s">
        <v>10630</v>
      </c>
      <c r="AL151" s="1" t="s">
        <v>10631</v>
      </c>
      <c r="AM151" s="1" t="s">
        <v>2579</v>
      </c>
      <c r="AN151" s="1">
        <v>7.8</v>
      </c>
      <c r="AO151" s="1">
        <v>1.77</v>
      </c>
      <c r="AP151" s="1">
        <v>50.5</v>
      </c>
      <c r="AQ151" s="1">
        <v>8.57</v>
      </c>
      <c r="AR151" s="1"/>
      <c r="AX151" s="1"/>
      <c r="AY151" t="s">
        <v>244</v>
      </c>
      <c r="AZ151" s="1"/>
      <c r="BA151" s="1"/>
      <c r="BB151" s="1"/>
      <c r="BE151" t="s">
        <v>13307</v>
      </c>
      <c r="BF151">
        <v>17.901869000000001</v>
      </c>
      <c r="BG151">
        <v>17.444872</v>
      </c>
      <c r="BH151">
        <v>17.178533999999999</v>
      </c>
      <c r="BI151">
        <v>18.083151000000001</v>
      </c>
      <c r="BJ151">
        <v>12.742103</v>
      </c>
      <c r="BK151">
        <v>17.477015000000002</v>
      </c>
      <c r="BL151">
        <v>14.947336</v>
      </c>
      <c r="BM151">
        <v>17.145786000000001</v>
      </c>
      <c r="BN151">
        <v>17.009150000000002</v>
      </c>
      <c r="CB151" s="11">
        <f t="shared" si="12"/>
        <v>0.1812819999999995</v>
      </c>
      <c r="CC151" s="11">
        <f t="shared" si="13"/>
        <v>3.2143000000001365E-2</v>
      </c>
      <c r="CD151" s="11">
        <f t="shared" si="14"/>
        <v>-3.2747999999998001E-2</v>
      </c>
      <c r="CF151" s="12">
        <v>1</v>
      </c>
      <c r="CG151" s="12">
        <v>1</v>
      </c>
      <c r="CH151" s="12">
        <v>0</v>
      </c>
    </row>
    <row r="152" spans="1:86">
      <c r="A152" s="1" t="s">
        <v>8880</v>
      </c>
      <c r="B152" s="1">
        <v>157.92545000000001</v>
      </c>
      <c r="C152" s="1">
        <v>12.282400000000001</v>
      </c>
      <c r="D152" s="1">
        <v>2857</v>
      </c>
      <c r="E152" s="1">
        <v>9.5289999999999993E-3</v>
      </c>
      <c r="F152" s="1">
        <v>44.8386</v>
      </c>
      <c r="G152" s="1">
        <v>17.736982000000001</v>
      </c>
      <c r="H152" s="1">
        <v>-15.521278219999999</v>
      </c>
      <c r="I152" s="1" t="s">
        <v>1160</v>
      </c>
      <c r="J152" s="1"/>
      <c r="K152">
        <v>17.741168999999999</v>
      </c>
      <c r="L152">
        <v>17.262644000000002</v>
      </c>
      <c r="M152">
        <v>16.959092999999999</v>
      </c>
      <c r="N152">
        <f t="shared" si="10"/>
        <v>-15.51709122057737</v>
      </c>
      <c r="O152">
        <f t="shared" si="11"/>
        <v>4.1869999999981644E-3</v>
      </c>
      <c r="R152" s="1" t="s">
        <v>8881</v>
      </c>
      <c r="S152" s="1" t="s">
        <v>1161</v>
      </c>
      <c r="T152" s="1">
        <v>157.92545000000001</v>
      </c>
      <c r="U152" s="1">
        <v>12.282401</v>
      </c>
      <c r="V152" s="2" t="s">
        <v>8882</v>
      </c>
      <c r="W152" s="1">
        <v>1599</v>
      </c>
      <c r="X152" s="1">
        <v>523</v>
      </c>
      <c r="Y152" s="1" t="s">
        <v>8996</v>
      </c>
      <c r="Z152" s="1" t="s">
        <v>8997</v>
      </c>
      <c r="AA152" s="2" t="s">
        <v>8998</v>
      </c>
      <c r="AB152" s="1" t="s">
        <v>1205</v>
      </c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X152" s="1"/>
      <c r="AY152" t="s">
        <v>445</v>
      </c>
      <c r="AZ152" s="1"/>
      <c r="BA152" s="1"/>
      <c r="BB152" s="1"/>
      <c r="BE152" t="s">
        <v>13307</v>
      </c>
      <c r="BF152">
        <v>17.663077999999999</v>
      </c>
      <c r="BG152">
        <v>17.246098</v>
      </c>
      <c r="BH152">
        <v>16.940109</v>
      </c>
      <c r="BI152">
        <v>17.741168999999999</v>
      </c>
      <c r="BJ152">
        <v>8.8843479999999992</v>
      </c>
      <c r="BK152">
        <v>17.262644000000002</v>
      </c>
      <c r="BL152">
        <v>9.4047889999999992</v>
      </c>
      <c r="BM152">
        <v>16.959092999999999</v>
      </c>
      <c r="BN152">
        <v>10.228649000000001</v>
      </c>
      <c r="CB152" s="11">
        <f t="shared" si="12"/>
        <v>7.8091000000000577E-2</v>
      </c>
      <c r="CC152" s="11">
        <f t="shared" si="13"/>
        <v>1.6546000000001726E-2</v>
      </c>
      <c r="CD152" s="11">
        <f t="shared" si="14"/>
        <v>1.8983999999999668E-2</v>
      </c>
      <c r="CF152" s="12">
        <v>1</v>
      </c>
      <c r="CG152" s="12">
        <v>0</v>
      </c>
      <c r="CH152" s="12">
        <v>0</v>
      </c>
    </row>
    <row r="153" spans="1:86">
      <c r="A153" s="1" t="s">
        <v>9401</v>
      </c>
      <c r="B153" s="1">
        <v>162.57901000000001</v>
      </c>
      <c r="C153" s="1">
        <v>13.27186</v>
      </c>
      <c r="D153" s="1">
        <v>1073</v>
      </c>
      <c r="E153" s="1">
        <v>3.5790000000000001E-3</v>
      </c>
      <c r="F153" s="1">
        <v>17.502300000000002</v>
      </c>
      <c r="G153" s="1">
        <v>15.733556</v>
      </c>
      <c r="H153" s="1">
        <v>-15.481920000000001</v>
      </c>
      <c r="I153" s="1" t="s">
        <v>1160</v>
      </c>
      <c r="J153" s="1"/>
      <c r="K153">
        <v>15.733556</v>
      </c>
      <c r="L153">
        <v>15.034905</v>
      </c>
      <c r="M153">
        <v>15.361288999999999</v>
      </c>
      <c r="N153">
        <f t="shared" si="10"/>
        <v>-15.481919618195363</v>
      </c>
      <c r="O153">
        <f t="shared" si="11"/>
        <v>0</v>
      </c>
      <c r="P153">
        <v>11.1</v>
      </c>
      <c r="Q153">
        <v>0</v>
      </c>
      <c r="R153" s="1" t="s">
        <v>9402</v>
      </c>
      <c r="S153" s="1" t="s">
        <v>1161</v>
      </c>
      <c r="T153" s="1">
        <v>162.57901000000001</v>
      </c>
      <c r="U153" s="1">
        <v>13.271856</v>
      </c>
      <c r="V153" s="2" t="s">
        <v>9403</v>
      </c>
      <c r="W153" s="1">
        <v>1749</v>
      </c>
      <c r="X153" s="1">
        <v>66</v>
      </c>
      <c r="Y153" s="1" t="s">
        <v>9542</v>
      </c>
      <c r="Z153" s="1" t="s">
        <v>9543</v>
      </c>
      <c r="AA153" s="2" t="s">
        <v>9544</v>
      </c>
      <c r="AB153" s="1" t="s">
        <v>1205</v>
      </c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t="s">
        <v>372</v>
      </c>
      <c r="AZ153" s="1"/>
      <c r="BA153" s="1"/>
      <c r="BB153" s="1"/>
      <c r="BE153" s="1" t="s">
        <v>13307</v>
      </c>
      <c r="BF153">
        <v>15.633350999999999</v>
      </c>
      <c r="BG153">
        <v>15.012385999999999</v>
      </c>
      <c r="BH153">
        <v>15.435635</v>
      </c>
      <c r="BI153">
        <v>15.733556</v>
      </c>
      <c r="BJ153">
        <v>29.362009</v>
      </c>
      <c r="BK153">
        <v>15.034905</v>
      </c>
      <c r="BL153">
        <v>29.523060000000001</v>
      </c>
      <c r="BM153">
        <v>15.361288999999999</v>
      </c>
      <c r="BN153">
        <v>22.614332000000001</v>
      </c>
      <c r="CB153" s="11">
        <f t="shared" si="12"/>
        <v>0.10020500000000077</v>
      </c>
      <c r="CC153" s="11">
        <f t="shared" si="13"/>
        <v>2.2519000000000844E-2</v>
      </c>
      <c r="CD153" s="11">
        <f t="shared" si="14"/>
        <v>-7.4346000000000245E-2</v>
      </c>
      <c r="CF153" s="12">
        <v>0</v>
      </c>
      <c r="CG153" s="12">
        <v>1</v>
      </c>
      <c r="CH153" s="12">
        <v>0</v>
      </c>
    </row>
    <row r="154" spans="1:86">
      <c r="A154" s="1" t="s">
        <v>8846</v>
      </c>
      <c r="B154" s="1">
        <v>156.67491999999999</v>
      </c>
      <c r="C154" s="1">
        <v>11.897220000000001</v>
      </c>
      <c r="D154" s="1">
        <v>2284</v>
      </c>
      <c r="E154" s="1">
        <v>7.6179999999999998E-3</v>
      </c>
      <c r="F154" s="1">
        <v>36.429699999999997</v>
      </c>
      <c r="G154" s="1">
        <v>17.374345999999999</v>
      </c>
      <c r="H154" s="1">
        <v>-15.43293197</v>
      </c>
      <c r="I154" s="1" t="s">
        <v>1160</v>
      </c>
      <c r="J154" s="1"/>
      <c r="K154">
        <v>17.363205000000001</v>
      </c>
      <c r="L154">
        <v>17.014379999999999</v>
      </c>
      <c r="M154">
        <v>17.482351000000001</v>
      </c>
      <c r="N154">
        <f t="shared" si="10"/>
        <v>-15.444072974123245</v>
      </c>
      <c r="O154">
        <f t="shared" si="11"/>
        <v>-1.1140999999998513E-2</v>
      </c>
      <c r="R154" s="1" t="s">
        <v>8847</v>
      </c>
      <c r="S154" s="1" t="s">
        <v>1161</v>
      </c>
      <c r="T154" s="1">
        <v>156.67491999999999</v>
      </c>
      <c r="U154" s="1">
        <v>11.897225000000001</v>
      </c>
      <c r="V154" s="2" t="s">
        <v>8848</v>
      </c>
      <c r="W154" s="1">
        <v>1599</v>
      </c>
      <c r="X154" s="1">
        <v>330</v>
      </c>
      <c r="Y154" s="1" t="s">
        <v>8849</v>
      </c>
      <c r="Z154" s="1" t="s">
        <v>8850</v>
      </c>
      <c r="AA154" s="2" t="s">
        <v>8851</v>
      </c>
      <c r="AB154" s="1" t="s">
        <v>1205</v>
      </c>
      <c r="AC154" s="1">
        <v>156.67583329999999</v>
      </c>
      <c r="AD154" s="1">
        <v>11.89777778</v>
      </c>
      <c r="AE154" s="1">
        <v>156.67458329999999</v>
      </c>
      <c r="AF154" s="1">
        <v>11.89722222</v>
      </c>
      <c r="AG154" s="1">
        <v>4.8362510890000001</v>
      </c>
      <c r="AH154" s="1">
        <v>2283</v>
      </c>
      <c r="AI154" s="1"/>
      <c r="AJ154" s="1" t="s">
        <v>8852</v>
      </c>
      <c r="AK154" s="1" t="s">
        <v>8853</v>
      </c>
      <c r="AL154" s="1" t="s">
        <v>3439</v>
      </c>
      <c r="AM154" s="1" t="s">
        <v>8854</v>
      </c>
      <c r="AN154" s="1">
        <v>25.2</v>
      </c>
      <c r="AO154" s="1">
        <v>1.9</v>
      </c>
      <c r="AP154" s="1">
        <v>35.299999999999997</v>
      </c>
      <c r="AQ154" s="1">
        <v>8.7799999999999994</v>
      </c>
      <c r="AR154" s="1"/>
      <c r="AX154" s="1"/>
      <c r="AY154" t="s">
        <v>553</v>
      </c>
      <c r="AZ154" s="1"/>
      <c r="BA154" s="1"/>
      <c r="BB154" s="1"/>
      <c r="BE154" t="s">
        <v>13307</v>
      </c>
      <c r="BF154">
        <v>17.280332999999999</v>
      </c>
      <c r="BG154">
        <v>16.990172999999999</v>
      </c>
      <c r="BH154">
        <v>16.917193999999999</v>
      </c>
      <c r="BI154">
        <v>17.363205000000001</v>
      </c>
      <c r="BJ154">
        <v>11.451229</v>
      </c>
      <c r="BK154">
        <v>17.014379999999999</v>
      </c>
      <c r="BL154">
        <v>12.005855</v>
      </c>
      <c r="BM154">
        <v>17.482351000000001</v>
      </c>
      <c r="BN154">
        <v>9.0975479999999997</v>
      </c>
      <c r="CB154" s="11">
        <f t="shared" si="12"/>
        <v>8.2872000000001833E-2</v>
      </c>
      <c r="CC154" s="11">
        <f t="shared" si="13"/>
        <v>2.4207000000000534E-2</v>
      </c>
      <c r="CD154" s="11">
        <f t="shared" si="14"/>
        <v>0.5651570000000028</v>
      </c>
      <c r="CF154" s="12">
        <v>1</v>
      </c>
      <c r="CG154" s="12">
        <v>1</v>
      </c>
      <c r="CH154" s="12">
        <v>0</v>
      </c>
    </row>
    <row r="155" spans="1:86">
      <c r="A155" s="1" t="s">
        <v>10535</v>
      </c>
      <c r="B155" s="1">
        <v>176.99433999999999</v>
      </c>
      <c r="C155" s="1">
        <v>13.910679999999999</v>
      </c>
      <c r="D155" s="1">
        <v>3340</v>
      </c>
      <c r="E155" s="1">
        <v>1.1141E-2</v>
      </c>
      <c r="F155" s="1">
        <v>52.534700000000001</v>
      </c>
      <c r="G155" s="1">
        <v>18.167152000000002</v>
      </c>
      <c r="H155" s="1">
        <v>-15.43507928</v>
      </c>
      <c r="I155" s="1" t="s">
        <v>1160</v>
      </c>
      <c r="J155" s="1"/>
      <c r="K155">
        <v>18.16818</v>
      </c>
      <c r="L155">
        <v>17.701692999999999</v>
      </c>
      <c r="M155">
        <v>17.306522000000001</v>
      </c>
      <c r="N155">
        <f t="shared" si="10"/>
        <v>-15.434051282785326</v>
      </c>
      <c r="O155">
        <f t="shared" si="11"/>
        <v>1.0279999999980305E-3</v>
      </c>
      <c r="R155" s="1" t="s">
        <v>10536</v>
      </c>
      <c r="S155" s="1" t="s">
        <v>1161</v>
      </c>
      <c r="T155" s="1">
        <v>176.99433999999999</v>
      </c>
      <c r="U155" s="1">
        <v>13.910677</v>
      </c>
      <c r="V155" s="2" t="s">
        <v>10648</v>
      </c>
      <c r="W155" s="1">
        <v>1762</v>
      </c>
      <c r="X155" s="1">
        <v>242</v>
      </c>
      <c r="Y155" s="1" t="s">
        <v>10649</v>
      </c>
      <c r="Z155" s="1" t="s">
        <v>10650</v>
      </c>
      <c r="AA155" s="2" t="s">
        <v>10651</v>
      </c>
      <c r="AB155" s="1" t="s">
        <v>1205</v>
      </c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X155" s="1"/>
      <c r="AY155" t="s">
        <v>263</v>
      </c>
      <c r="AZ155" s="1"/>
      <c r="BA155" s="1"/>
      <c r="BB155" s="1"/>
      <c r="BE155" t="s">
        <v>13307</v>
      </c>
      <c r="BF155">
        <v>18.218893000000001</v>
      </c>
      <c r="BG155">
        <v>17.732658000000001</v>
      </c>
      <c r="BH155">
        <v>17.357306999999999</v>
      </c>
      <c r="BI155">
        <v>18.16818</v>
      </c>
      <c r="BJ155">
        <v>5.8218870000000003</v>
      </c>
      <c r="BK155">
        <v>17.701692999999999</v>
      </c>
      <c r="BL155">
        <v>6.0098459999999996</v>
      </c>
      <c r="BM155">
        <v>17.306522000000001</v>
      </c>
      <c r="BN155">
        <v>6.3844630000000002</v>
      </c>
      <c r="CB155" s="11">
        <f t="shared" si="12"/>
        <v>-5.0713000000001784E-2</v>
      </c>
      <c r="CC155" s="11">
        <f t="shared" si="13"/>
        <v>-3.0965000000001908E-2</v>
      </c>
      <c r="CD155" s="11">
        <f t="shared" si="14"/>
        <v>-5.0784999999997638E-2</v>
      </c>
      <c r="CE155" s="1"/>
      <c r="CF155" s="12">
        <v>1</v>
      </c>
      <c r="CG155" s="12">
        <v>1</v>
      </c>
      <c r="CH155" s="12">
        <v>0</v>
      </c>
    </row>
    <row r="156" spans="1:86">
      <c r="A156" s="1" t="s">
        <v>8293</v>
      </c>
      <c r="B156" s="1">
        <v>146.88083</v>
      </c>
      <c r="C156" s="1">
        <v>10.49211</v>
      </c>
      <c r="D156" s="1">
        <v>3123</v>
      </c>
      <c r="E156" s="1">
        <v>1.0418E-2</v>
      </c>
      <c r="F156" s="1">
        <v>47.458500000000001</v>
      </c>
      <c r="G156" s="1">
        <v>17.949369000000001</v>
      </c>
      <c r="H156" s="1">
        <v>-15.432201040000001</v>
      </c>
      <c r="I156" s="1" t="s">
        <v>1160</v>
      </c>
      <c r="J156" s="1"/>
      <c r="K156">
        <v>17.964908999999999</v>
      </c>
      <c r="L156">
        <v>17.702904</v>
      </c>
      <c r="M156">
        <v>17.325354000000001</v>
      </c>
      <c r="N156">
        <f t="shared" si="10"/>
        <v>-15.416661037714896</v>
      </c>
      <c r="O156">
        <f t="shared" si="11"/>
        <v>1.5539999999997889E-2</v>
      </c>
      <c r="R156" s="1" t="s">
        <v>8294</v>
      </c>
      <c r="S156" s="1" t="s">
        <v>1161</v>
      </c>
      <c r="T156" s="1">
        <v>146.88082</v>
      </c>
      <c r="U156" s="1">
        <v>10.492099</v>
      </c>
      <c r="V156" s="2" t="s">
        <v>8295</v>
      </c>
      <c r="W156" s="1">
        <v>1306</v>
      </c>
      <c r="X156" s="1">
        <v>356</v>
      </c>
      <c r="Y156" s="1" t="s">
        <v>8296</v>
      </c>
      <c r="Z156" s="1" t="s">
        <v>8297</v>
      </c>
      <c r="AA156" s="2" t="s">
        <v>8298</v>
      </c>
      <c r="AB156" s="1" t="s">
        <v>1205</v>
      </c>
      <c r="AC156" s="1">
        <v>146.8666667</v>
      </c>
      <c r="AD156" s="1">
        <v>10.502777780000001</v>
      </c>
      <c r="AE156" s="1">
        <v>146.88083330000001</v>
      </c>
      <c r="AF156" s="1">
        <v>10.49222222</v>
      </c>
      <c r="AG156" s="1">
        <v>62.917900119999999</v>
      </c>
      <c r="AH156" s="1">
        <v>3112</v>
      </c>
      <c r="AI156" s="1"/>
      <c r="AJ156" s="1" t="s">
        <v>8299</v>
      </c>
      <c r="AK156" s="1" t="s">
        <v>8188</v>
      </c>
      <c r="AL156" s="1" t="s">
        <v>8189</v>
      </c>
      <c r="AM156" s="1" t="s">
        <v>8190</v>
      </c>
      <c r="AN156" s="1">
        <v>7</v>
      </c>
      <c r="AO156" s="1">
        <v>2.36</v>
      </c>
      <c r="AP156" s="1">
        <v>47.4</v>
      </c>
      <c r="AQ156" s="1">
        <v>8.39</v>
      </c>
      <c r="AR156" s="1"/>
      <c r="AX156" s="1"/>
      <c r="AY156" t="s">
        <v>607</v>
      </c>
      <c r="AZ156" s="1"/>
      <c r="BA156" s="1"/>
      <c r="BB156" s="1"/>
      <c r="BE156" t="s">
        <v>13307</v>
      </c>
      <c r="BF156">
        <v>18.001353999999999</v>
      </c>
      <c r="BG156">
        <v>17.682061999999998</v>
      </c>
      <c r="BH156">
        <v>17.361529999999998</v>
      </c>
      <c r="BI156">
        <v>17.964908999999999</v>
      </c>
      <c r="BJ156">
        <v>13.286626999999999</v>
      </c>
      <c r="BK156">
        <v>17.702904</v>
      </c>
      <c r="BL156">
        <v>13.332155</v>
      </c>
      <c r="BM156">
        <v>17.325354000000001</v>
      </c>
      <c r="BN156">
        <v>9.5336979999999993</v>
      </c>
      <c r="CB156" s="11">
        <f t="shared" si="12"/>
        <v>-3.6445000000000505E-2</v>
      </c>
      <c r="CC156" s="11">
        <f t="shared" si="13"/>
        <v>2.0842000000001804E-2</v>
      </c>
      <c r="CD156" s="11">
        <f t="shared" si="14"/>
        <v>-3.6175999999997543E-2</v>
      </c>
      <c r="CF156" s="12">
        <v>1</v>
      </c>
      <c r="CG156" s="12">
        <v>1</v>
      </c>
      <c r="CH156" s="12">
        <v>0</v>
      </c>
    </row>
    <row r="157" spans="1:86">
      <c r="A157" s="1" t="s">
        <v>8202</v>
      </c>
      <c r="B157" s="1">
        <v>147.04539</v>
      </c>
      <c r="C157" s="1">
        <v>14.553672000000001</v>
      </c>
      <c r="D157" s="1">
        <v>3805.564214</v>
      </c>
      <c r="E157" s="1">
        <v>1.26941E-2</v>
      </c>
      <c r="F157" s="1">
        <v>57.041400000000003</v>
      </c>
      <c r="G157" s="1">
        <v>18.366330999999999</v>
      </c>
      <c r="H157" s="1">
        <v>-15.41461988</v>
      </c>
      <c r="I157" s="1" t="s">
        <v>1160</v>
      </c>
      <c r="J157" s="1"/>
      <c r="K157">
        <v>18.366330999999999</v>
      </c>
      <c r="L157">
        <v>17.857434999999999</v>
      </c>
      <c r="M157">
        <v>17.472975000000002</v>
      </c>
      <c r="N157">
        <f t="shared" si="10"/>
        <v>-15.414619880573643</v>
      </c>
      <c r="O157">
        <f t="shared" si="11"/>
        <v>0</v>
      </c>
      <c r="R157" s="1"/>
      <c r="S157" s="1" t="s">
        <v>1161</v>
      </c>
      <c r="T157" s="1">
        <v>147.04539</v>
      </c>
      <c r="U157" s="1">
        <v>14.553672000000001</v>
      </c>
      <c r="V157" s="2" t="s">
        <v>8203</v>
      </c>
      <c r="W157" s="1">
        <v>2582</v>
      </c>
      <c r="X157" s="1">
        <v>488</v>
      </c>
      <c r="Y157" s="1" t="s">
        <v>8204</v>
      </c>
      <c r="Z157" s="1" t="s">
        <v>8205</v>
      </c>
      <c r="AA157" s="2" t="s">
        <v>8206</v>
      </c>
      <c r="AB157" s="1" t="s">
        <v>1205</v>
      </c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X157" s="1"/>
      <c r="AY157" t="s">
        <v>609</v>
      </c>
      <c r="AZ157" s="1"/>
      <c r="BA157" s="1"/>
      <c r="BB157" s="1"/>
      <c r="BE157" t="s">
        <v>13307</v>
      </c>
      <c r="BF157">
        <v>18.054413</v>
      </c>
      <c r="BG157">
        <v>17.589514000000001</v>
      </c>
      <c r="BH157">
        <v>17.186247000000002</v>
      </c>
      <c r="BI157">
        <v>18.366330999999999</v>
      </c>
      <c r="BJ157">
        <v>5.1961199999999996</v>
      </c>
      <c r="BK157">
        <v>17.857434999999999</v>
      </c>
      <c r="BL157">
        <v>5.544651</v>
      </c>
      <c r="BM157">
        <v>17.472975000000002</v>
      </c>
      <c r="BN157">
        <v>5.5074940000000003</v>
      </c>
      <c r="CB157" s="11">
        <f t="shared" si="12"/>
        <v>0.31191799999999859</v>
      </c>
      <c r="CC157" s="11">
        <f t="shared" si="13"/>
        <v>0.26792099999999763</v>
      </c>
      <c r="CD157" s="11">
        <f t="shared" si="14"/>
        <v>0.28672800000000009</v>
      </c>
      <c r="CF157" s="12">
        <v>1</v>
      </c>
      <c r="CG157" s="12">
        <v>1</v>
      </c>
      <c r="CH157" s="12">
        <v>0</v>
      </c>
    </row>
    <row r="158" spans="1:86">
      <c r="A158" s="1" t="s">
        <v>8664</v>
      </c>
      <c r="B158" s="1">
        <v>152.64133000000001</v>
      </c>
      <c r="C158" s="1">
        <v>12.59436</v>
      </c>
      <c r="D158" s="1">
        <v>2773</v>
      </c>
      <c r="E158" s="1">
        <v>9.2490000000000003E-3</v>
      </c>
      <c r="F158" s="1">
        <v>43.093299999999999</v>
      </c>
      <c r="G158" s="1">
        <v>17.766003000000001</v>
      </c>
      <c r="H158" s="1">
        <v>-15.40604576</v>
      </c>
      <c r="I158" s="1" t="s">
        <v>1160</v>
      </c>
      <c r="J158" s="1"/>
      <c r="K158">
        <v>17.770216000000001</v>
      </c>
      <c r="L158">
        <v>17.459616</v>
      </c>
      <c r="M158">
        <v>17.483536000000001</v>
      </c>
      <c r="N158">
        <f t="shared" si="10"/>
        <v>-15.401832763887437</v>
      </c>
      <c r="O158">
        <f t="shared" si="11"/>
        <v>4.2130000000000223E-3</v>
      </c>
      <c r="R158" s="1" t="s">
        <v>8665</v>
      </c>
      <c r="S158" s="1" t="s">
        <v>1161</v>
      </c>
      <c r="T158" s="1">
        <v>152.64134000000001</v>
      </c>
      <c r="U158" s="1">
        <v>12.594372999999999</v>
      </c>
      <c r="V158" s="2" t="s">
        <v>8666</v>
      </c>
      <c r="W158" s="1">
        <v>1745</v>
      </c>
      <c r="X158" s="1">
        <v>233</v>
      </c>
      <c r="Y158" s="1" t="s">
        <v>8667</v>
      </c>
      <c r="Z158" s="1" t="s">
        <v>8668</v>
      </c>
      <c r="AA158" s="2" t="s">
        <v>8669</v>
      </c>
      <c r="AB158" s="1" t="s">
        <v>1205</v>
      </c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X158" s="1"/>
      <c r="AY158" t="s">
        <v>425</v>
      </c>
      <c r="AZ158" s="1"/>
      <c r="BA158" s="1"/>
      <c r="BB158" s="1"/>
      <c r="BE158" t="s">
        <v>13307</v>
      </c>
      <c r="BF158">
        <v>17.785081999999999</v>
      </c>
      <c r="BG158">
        <v>17.419861000000001</v>
      </c>
      <c r="BH158">
        <v>17.164154</v>
      </c>
      <c r="BI158">
        <v>17.770216000000001</v>
      </c>
      <c r="BJ158">
        <v>10.605556999999999</v>
      </c>
      <c r="BK158">
        <v>17.459616</v>
      </c>
      <c r="BL158">
        <v>9.9459890000000009</v>
      </c>
      <c r="BM158">
        <v>17.483536000000001</v>
      </c>
      <c r="BN158">
        <v>8.8704160000000005</v>
      </c>
      <c r="CB158" s="11">
        <f t="shared" si="12"/>
        <v>-1.4865999999997825E-2</v>
      </c>
      <c r="CC158" s="11">
        <f t="shared" si="13"/>
        <v>3.9754999999999541E-2</v>
      </c>
      <c r="CD158" s="11">
        <f t="shared" si="14"/>
        <v>0.31938200000000094</v>
      </c>
      <c r="CF158" s="12">
        <v>1</v>
      </c>
      <c r="CG158" s="12">
        <v>1</v>
      </c>
      <c r="CH158" s="12">
        <v>0</v>
      </c>
    </row>
    <row r="159" spans="1:86">
      <c r="A159" s="1" t="s">
        <v>8987</v>
      </c>
      <c r="B159" s="1">
        <v>159.19012000000001</v>
      </c>
      <c r="C159" s="1">
        <v>13.595890000000001</v>
      </c>
      <c r="D159" s="1">
        <v>2957</v>
      </c>
      <c r="E159" s="1">
        <v>9.8650000000000005E-3</v>
      </c>
      <c r="F159" s="1">
        <v>45.676000000000002</v>
      </c>
      <c r="G159" s="1">
        <v>17.909590000000001</v>
      </c>
      <c r="H159" s="1">
        <v>-15.38885032</v>
      </c>
      <c r="I159" s="1" t="s">
        <v>1160</v>
      </c>
      <c r="J159" s="1"/>
      <c r="K159">
        <v>17.899139000000002</v>
      </c>
      <c r="L159">
        <v>17.621787999999999</v>
      </c>
      <c r="M159">
        <v>17.377731000000001</v>
      </c>
      <c r="N159">
        <f t="shared" si="10"/>
        <v>-15.399301321417649</v>
      </c>
      <c r="O159">
        <f t="shared" si="11"/>
        <v>-1.0450999999999766E-2</v>
      </c>
      <c r="R159" s="1" t="s">
        <v>8988</v>
      </c>
      <c r="S159" s="1" t="s">
        <v>1161</v>
      </c>
      <c r="T159" s="1">
        <v>159.19014000000001</v>
      </c>
      <c r="U159" s="1">
        <v>13.595896</v>
      </c>
      <c r="V159" s="2" t="s">
        <v>8989</v>
      </c>
      <c r="W159" s="1">
        <v>1748</v>
      </c>
      <c r="X159" s="1">
        <v>477</v>
      </c>
      <c r="Y159" s="1" t="s">
        <v>8990</v>
      </c>
      <c r="Z159" s="1" t="s">
        <v>8991</v>
      </c>
      <c r="AA159" s="2" t="s">
        <v>8992</v>
      </c>
      <c r="AB159" s="1" t="s">
        <v>1205</v>
      </c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X159" s="1"/>
      <c r="AY159" t="s">
        <v>454</v>
      </c>
      <c r="AZ159" s="1"/>
      <c r="BA159" s="1"/>
      <c r="BB159" s="1"/>
      <c r="BE159" t="s">
        <v>13307</v>
      </c>
      <c r="BF159">
        <v>17.891079000000001</v>
      </c>
      <c r="BG159">
        <v>17.582789999999999</v>
      </c>
      <c r="BH159">
        <v>17.407795</v>
      </c>
      <c r="BI159">
        <v>17.899139000000002</v>
      </c>
      <c r="BJ159">
        <v>8.3881940000000004</v>
      </c>
      <c r="BK159">
        <v>17.621787999999999</v>
      </c>
      <c r="BL159">
        <v>8.2865559999999991</v>
      </c>
      <c r="BM159">
        <v>17.377731000000001</v>
      </c>
      <c r="BN159">
        <v>9.7733349999999994</v>
      </c>
      <c r="CB159" s="11">
        <f t="shared" si="12"/>
        <v>8.0600000000004002E-3</v>
      </c>
      <c r="CC159" s="11">
        <f t="shared" si="13"/>
        <v>3.8997999999999422E-2</v>
      </c>
      <c r="CD159" s="11">
        <f t="shared" si="14"/>
        <v>-3.0063999999999425E-2</v>
      </c>
      <c r="CF159" s="12">
        <v>1</v>
      </c>
      <c r="CG159" s="12">
        <v>1</v>
      </c>
      <c r="CH159" s="12">
        <v>0</v>
      </c>
    </row>
    <row r="160" spans="1:86">
      <c r="A160" s="1" t="s">
        <v>8582</v>
      </c>
      <c r="B160" s="1">
        <v>151.77715000000001</v>
      </c>
      <c r="C160" s="1">
        <v>12.897600000000001</v>
      </c>
      <c r="D160" s="1">
        <v>2721</v>
      </c>
      <c r="E160" s="1">
        <v>9.0760000000000007E-3</v>
      </c>
      <c r="F160" s="1">
        <v>42.233600000000003</v>
      </c>
      <c r="G160" s="1">
        <v>17.735223999999999</v>
      </c>
      <c r="H160" s="1">
        <v>-15.393066510000001</v>
      </c>
      <c r="I160" s="1" t="s">
        <v>9558</v>
      </c>
      <c r="J160" s="1"/>
      <c r="K160">
        <v>17.745056000000002</v>
      </c>
      <c r="L160">
        <v>17.418247000000001</v>
      </c>
      <c r="M160">
        <v>17.105539</v>
      </c>
      <c r="N160">
        <f t="shared" si="10"/>
        <v>-15.383234511730048</v>
      </c>
      <c r="O160">
        <f t="shared" si="11"/>
        <v>9.8320000000029495E-3</v>
      </c>
      <c r="R160" s="1" t="s">
        <v>8583</v>
      </c>
      <c r="S160" s="1" t="s">
        <v>1161</v>
      </c>
      <c r="T160" s="1">
        <v>151.77715000000001</v>
      </c>
      <c r="U160" s="1">
        <v>12.897600000000001</v>
      </c>
      <c r="V160" s="2" t="s">
        <v>8704</v>
      </c>
      <c r="W160" s="1">
        <v>1745</v>
      </c>
      <c r="X160" s="1">
        <v>357</v>
      </c>
      <c r="Y160" s="1" t="s">
        <v>8705</v>
      </c>
      <c r="Z160" s="1" t="s">
        <v>8706</v>
      </c>
      <c r="AA160" s="2" t="s">
        <v>8707</v>
      </c>
      <c r="AB160" s="1" t="s">
        <v>1205</v>
      </c>
      <c r="AC160" s="1">
        <v>151.7645833</v>
      </c>
      <c r="AD160" s="1">
        <v>12.91</v>
      </c>
      <c r="AE160" s="1">
        <v>151.77708329999999</v>
      </c>
      <c r="AF160" s="1">
        <v>12.897500000000001</v>
      </c>
      <c r="AG160" s="1">
        <v>62.841190570000002</v>
      </c>
      <c r="AH160" s="1">
        <v>2727</v>
      </c>
      <c r="AI160" s="1"/>
      <c r="AJ160" s="1" t="s">
        <v>8708</v>
      </c>
      <c r="AK160" s="1" t="s">
        <v>8709</v>
      </c>
      <c r="AL160" s="1" t="s">
        <v>8710</v>
      </c>
      <c r="AM160" s="1" t="s">
        <v>6769</v>
      </c>
      <c r="AN160" s="1">
        <v>9</v>
      </c>
      <c r="AO160" s="1">
        <v>2.14</v>
      </c>
      <c r="AP160" s="1">
        <v>41.7</v>
      </c>
      <c r="AQ160" s="1">
        <v>8.57</v>
      </c>
      <c r="AR160" s="1"/>
      <c r="AX160" s="1"/>
      <c r="AY160" t="s">
        <v>419</v>
      </c>
      <c r="AZ160" s="1"/>
      <c r="BA160" s="1"/>
      <c r="BB160" s="1"/>
      <c r="BE160" t="s">
        <v>13307</v>
      </c>
      <c r="BF160">
        <v>17.786508999999999</v>
      </c>
      <c r="BG160">
        <v>17.501431</v>
      </c>
      <c r="BH160">
        <v>17.262060000000002</v>
      </c>
      <c r="BI160">
        <v>17.745056000000002</v>
      </c>
      <c r="BJ160">
        <v>4.348427</v>
      </c>
      <c r="BK160">
        <v>17.418247000000001</v>
      </c>
      <c r="BL160">
        <v>4.6368989999999997</v>
      </c>
      <c r="BM160">
        <v>17.105539</v>
      </c>
      <c r="BN160">
        <v>23.711428000000002</v>
      </c>
      <c r="CB160" s="11">
        <f t="shared" si="12"/>
        <v>-4.1452999999997076E-2</v>
      </c>
      <c r="CC160" s="11">
        <f t="shared" si="13"/>
        <v>-8.3183999999999259E-2</v>
      </c>
      <c r="CD160" s="11">
        <f t="shared" si="14"/>
        <v>-0.15652100000000146</v>
      </c>
      <c r="CF160" s="12">
        <v>1</v>
      </c>
      <c r="CG160" s="12">
        <v>1</v>
      </c>
      <c r="CH160" s="12">
        <v>0</v>
      </c>
    </row>
    <row r="161" spans="1:86">
      <c r="A161" s="1" t="s">
        <v>8450</v>
      </c>
      <c r="B161" s="1">
        <v>150.24404000000001</v>
      </c>
      <c r="C161" s="1">
        <v>11.754060000000001</v>
      </c>
      <c r="D161" s="1">
        <v>2951</v>
      </c>
      <c r="E161" s="1">
        <v>9.8449999999999996E-3</v>
      </c>
      <c r="F161" s="1">
        <v>45.492199999999997</v>
      </c>
      <c r="G161" s="1">
        <v>17.891076999999999</v>
      </c>
      <c r="H161" s="1">
        <v>-15.398607699999999</v>
      </c>
      <c r="I161" s="1" t="s">
        <v>1160</v>
      </c>
      <c r="J161" s="1"/>
      <c r="K161">
        <v>17.916523000000002</v>
      </c>
      <c r="L161">
        <v>17.556595000000002</v>
      </c>
      <c r="M161">
        <v>17.123276000000001</v>
      </c>
      <c r="N161">
        <f t="shared" si="10"/>
        <v>-15.373161698961507</v>
      </c>
      <c r="O161">
        <f t="shared" si="11"/>
        <v>2.54460000000023E-2</v>
      </c>
      <c r="R161" s="1" t="s">
        <v>8451</v>
      </c>
      <c r="S161" s="1" t="s">
        <v>1161</v>
      </c>
      <c r="T161" s="1">
        <v>150.24406999999999</v>
      </c>
      <c r="U161" s="1">
        <v>11.754042999999999</v>
      </c>
      <c r="V161" s="2" t="s">
        <v>8452</v>
      </c>
      <c r="W161" s="1">
        <v>1744</v>
      </c>
      <c r="X161" s="1">
        <v>140</v>
      </c>
      <c r="Y161" s="1" t="s">
        <v>8453</v>
      </c>
      <c r="Z161" s="1" t="s">
        <v>8454</v>
      </c>
      <c r="AA161" s="2" t="s">
        <v>8455</v>
      </c>
      <c r="AB161" s="1" t="s">
        <v>1205</v>
      </c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X161" s="1"/>
      <c r="AY161" t="s">
        <v>407</v>
      </c>
      <c r="AZ161" s="1"/>
      <c r="BA161" s="1"/>
      <c r="BB161" s="1"/>
      <c r="BE161" t="s">
        <v>13307</v>
      </c>
      <c r="BF161">
        <v>17.927230999999999</v>
      </c>
      <c r="BG161">
        <v>17.513127999999998</v>
      </c>
      <c r="BH161">
        <v>17.143362</v>
      </c>
      <c r="BI161">
        <v>17.916523000000002</v>
      </c>
      <c r="BJ161">
        <v>9.8350600000000004</v>
      </c>
      <c r="BK161">
        <v>17.556595000000002</v>
      </c>
      <c r="BL161">
        <v>9.4205009999999998</v>
      </c>
      <c r="BM161">
        <v>17.123276000000001</v>
      </c>
      <c r="BN161">
        <v>9.7261229999999994</v>
      </c>
      <c r="CB161" s="11">
        <f t="shared" si="12"/>
        <v>-1.0707999999997497E-2</v>
      </c>
      <c r="CC161" s="11">
        <f t="shared" si="13"/>
        <v>4.3467000000003253E-2</v>
      </c>
      <c r="CD161" s="11">
        <f t="shared" si="14"/>
        <v>-2.008599999999916E-2</v>
      </c>
      <c r="CF161" s="12">
        <v>1</v>
      </c>
      <c r="CG161" s="12">
        <v>1</v>
      </c>
      <c r="CH161" s="12">
        <v>0</v>
      </c>
    </row>
    <row r="162" spans="1:86">
      <c r="A162" s="1" t="s">
        <v>8871</v>
      </c>
      <c r="B162" s="1">
        <v>157.92008999999999</v>
      </c>
      <c r="C162" s="1">
        <v>13.83493</v>
      </c>
      <c r="D162" s="1">
        <v>1259</v>
      </c>
      <c r="E162" s="1">
        <v>4.1989999999999996E-3</v>
      </c>
      <c r="F162" s="1">
        <v>21.8157</v>
      </c>
      <c r="G162" s="1">
        <v>16.320039999999999</v>
      </c>
      <c r="H162" s="1">
        <v>-15.37380576</v>
      </c>
      <c r="I162" s="1" t="s">
        <v>1160</v>
      </c>
      <c r="J162" s="1"/>
      <c r="K162">
        <v>16.329405000000001</v>
      </c>
      <c r="L162">
        <v>15.996786</v>
      </c>
      <c r="M162">
        <v>15.751237</v>
      </c>
      <c r="N162">
        <f t="shared" si="10"/>
        <v>-15.364440763730848</v>
      </c>
      <c r="O162">
        <f t="shared" si="11"/>
        <v>9.3650000000025102E-3</v>
      </c>
      <c r="R162" s="1" t="s">
        <v>8872</v>
      </c>
      <c r="S162" s="1" t="s">
        <v>1161</v>
      </c>
      <c r="T162" s="1">
        <v>157.92008999999999</v>
      </c>
      <c r="U162" s="1">
        <v>13.834928</v>
      </c>
      <c r="V162" s="2" t="s">
        <v>8873</v>
      </c>
      <c r="W162" s="1">
        <v>1747</v>
      </c>
      <c r="X162" s="1">
        <v>547</v>
      </c>
      <c r="Y162" s="1" t="s">
        <v>8874</v>
      </c>
      <c r="Z162" s="1" t="s">
        <v>8875</v>
      </c>
      <c r="AA162" s="2" t="s">
        <v>8876</v>
      </c>
      <c r="AB162" s="1" t="s">
        <v>1205</v>
      </c>
      <c r="AC162" s="1">
        <v>157.9241667</v>
      </c>
      <c r="AD162" s="1">
        <v>13.83416667</v>
      </c>
      <c r="AE162" s="1">
        <v>157.91999999999999</v>
      </c>
      <c r="AF162" s="1">
        <v>13.83444444</v>
      </c>
      <c r="AG162" s="1">
        <v>14.59915882</v>
      </c>
      <c r="AH162" s="1">
        <v>1288</v>
      </c>
      <c r="AI162" s="1"/>
      <c r="AJ162" s="1" t="s">
        <v>8877</v>
      </c>
      <c r="AK162" s="1" t="s">
        <v>8878</v>
      </c>
      <c r="AL162" s="1" t="s">
        <v>8879</v>
      </c>
      <c r="AM162" s="1" t="s">
        <v>7323</v>
      </c>
      <c r="AN162" s="1">
        <v>22.3</v>
      </c>
      <c r="AO162" s="1">
        <v>2.0499999999999998</v>
      </c>
      <c r="AP162" s="1">
        <v>21.3</v>
      </c>
      <c r="AQ162" s="1">
        <v>8.34</v>
      </c>
      <c r="AR162" s="1"/>
      <c r="AX162" s="1"/>
      <c r="AY162" t="s">
        <v>556</v>
      </c>
      <c r="AZ162" s="1"/>
      <c r="BA162" s="1"/>
      <c r="BB162" s="1"/>
      <c r="BE162" s="1" t="s">
        <v>13307</v>
      </c>
      <c r="BF162">
        <v>16.363762000000001</v>
      </c>
      <c r="BG162">
        <v>16.016936999999999</v>
      </c>
      <c r="BH162">
        <v>15.768789</v>
      </c>
      <c r="BI162">
        <v>16.329405000000001</v>
      </c>
      <c r="BJ162">
        <v>9.8680489999999992</v>
      </c>
      <c r="BK162">
        <v>15.996786</v>
      </c>
      <c r="BL162">
        <v>9.9484940000000002</v>
      </c>
      <c r="BM162">
        <v>15.751237</v>
      </c>
      <c r="BN162">
        <v>8.9707530000000002</v>
      </c>
      <c r="CB162" s="11">
        <f t="shared" si="12"/>
        <v>-3.4356999999999971E-2</v>
      </c>
      <c r="CC162" s="11">
        <f t="shared" si="13"/>
        <v>-2.0150999999998476E-2</v>
      </c>
      <c r="CD162" s="11">
        <f t="shared" si="14"/>
        <v>-1.7552000000000234E-2</v>
      </c>
      <c r="CF162" s="12">
        <v>1</v>
      </c>
      <c r="CG162" s="12">
        <v>1</v>
      </c>
      <c r="CH162" s="12">
        <v>0</v>
      </c>
    </row>
    <row r="163" spans="1:86">
      <c r="A163" s="1" t="s">
        <v>10472</v>
      </c>
      <c r="B163" s="1">
        <v>176.02909</v>
      </c>
      <c r="C163" s="1">
        <v>13.340870000000001</v>
      </c>
      <c r="D163" s="1">
        <v>3158</v>
      </c>
      <c r="E163" s="1">
        <v>1.0533000000000001E-2</v>
      </c>
      <c r="F163" s="1">
        <v>49.807699999999997</v>
      </c>
      <c r="G163" s="1">
        <v>18.147478</v>
      </c>
      <c r="H163" s="1">
        <v>-15.33900444</v>
      </c>
      <c r="I163" s="1" t="s">
        <v>1160</v>
      </c>
      <c r="J163" s="1"/>
      <c r="K163">
        <v>18.146388999999999</v>
      </c>
      <c r="L163">
        <v>17.796968</v>
      </c>
      <c r="M163">
        <v>17.444471</v>
      </c>
      <c r="N163">
        <f t="shared" si="10"/>
        <v>-15.340093437594774</v>
      </c>
      <c r="O163">
        <f t="shared" si="11"/>
        <v>-1.0890000000003397E-3</v>
      </c>
      <c r="R163" s="1" t="s">
        <v>10473</v>
      </c>
      <c r="S163" s="1" t="s">
        <v>1161</v>
      </c>
      <c r="T163" s="1">
        <v>176.02909</v>
      </c>
      <c r="U163" s="1">
        <v>13.340868</v>
      </c>
      <c r="V163" s="2" t="s">
        <v>10474</v>
      </c>
      <c r="W163" s="1">
        <v>1608</v>
      </c>
      <c r="X163" s="1">
        <v>528</v>
      </c>
      <c r="Y163" s="1" t="s">
        <v>10475</v>
      </c>
      <c r="Z163" s="1" t="s">
        <v>10476</v>
      </c>
      <c r="AA163" s="2" t="s">
        <v>10477</v>
      </c>
      <c r="AB163" s="1" t="s">
        <v>1205</v>
      </c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X163" s="1"/>
      <c r="AY163" t="s">
        <v>242</v>
      </c>
      <c r="AZ163" s="1"/>
      <c r="BA163" s="1"/>
      <c r="BB163" s="1"/>
      <c r="BE163" t="s">
        <v>13307</v>
      </c>
      <c r="BF163">
        <v>18.164728</v>
      </c>
      <c r="BG163">
        <v>17.815418000000001</v>
      </c>
      <c r="BH163">
        <v>17.502866999999998</v>
      </c>
      <c r="BI163">
        <v>18.146388999999999</v>
      </c>
      <c r="BJ163">
        <v>4.3550199999999997</v>
      </c>
      <c r="BK163">
        <v>17.796968</v>
      </c>
      <c r="BL163">
        <v>4.7315440000000004</v>
      </c>
      <c r="BM163">
        <v>17.444471</v>
      </c>
      <c r="BN163">
        <v>4.4749930000000004</v>
      </c>
      <c r="CB163" s="11">
        <f t="shared" si="12"/>
        <v>-1.8339000000000993E-2</v>
      </c>
      <c r="CC163" s="11">
        <f t="shared" si="13"/>
        <v>-1.845000000000141E-2</v>
      </c>
      <c r="CD163" s="11">
        <f t="shared" si="14"/>
        <v>-5.8395999999998338E-2</v>
      </c>
      <c r="CF163" s="12">
        <v>1</v>
      </c>
      <c r="CG163" s="12">
        <v>1</v>
      </c>
      <c r="CH163" s="12">
        <v>0</v>
      </c>
    </row>
    <row r="164" spans="1:86">
      <c r="A164" s="1" t="s">
        <v>9557</v>
      </c>
      <c r="B164" s="1">
        <v>165.21639999999999</v>
      </c>
      <c r="C164" s="1">
        <v>13.881328999999999</v>
      </c>
      <c r="D164" s="8">
        <v>1576.6182200000003</v>
      </c>
      <c r="E164" s="1">
        <v>5.2590754194602896E-3</v>
      </c>
      <c r="F164" s="7">
        <v>27.948499999999999</v>
      </c>
      <c r="G164" s="1">
        <v>16.910816000000001</v>
      </c>
      <c r="H164" s="7">
        <v>-15.320976521004159</v>
      </c>
      <c r="I164" s="1" t="s">
        <v>9558</v>
      </c>
      <c r="J164" s="1"/>
      <c r="K164">
        <v>16.910816000000001</v>
      </c>
      <c r="L164">
        <v>16.600382</v>
      </c>
      <c r="M164">
        <v>16.177429</v>
      </c>
      <c r="N164">
        <f t="shared" si="10"/>
        <v>-15.320976521004159</v>
      </c>
      <c r="O164">
        <f t="shared" si="11"/>
        <v>0</v>
      </c>
      <c r="R164" s="1"/>
      <c r="S164" s="1" t="s">
        <v>1161</v>
      </c>
      <c r="T164" s="1">
        <v>165.21639999999999</v>
      </c>
      <c r="U164" s="1">
        <v>13.881328999999999</v>
      </c>
      <c r="V164" s="2" t="s">
        <v>9559</v>
      </c>
      <c r="W164" s="1">
        <v>1750</v>
      </c>
      <c r="X164" s="1">
        <v>78</v>
      </c>
      <c r="Y164" s="1" t="s">
        <v>9560</v>
      </c>
      <c r="Z164" s="1" t="s">
        <v>9561</v>
      </c>
      <c r="AA164" s="2" t="s">
        <v>9562</v>
      </c>
      <c r="AB164" s="1" t="s">
        <v>1205</v>
      </c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t="s">
        <v>497</v>
      </c>
      <c r="AZ164" s="1"/>
      <c r="BA164" s="1"/>
      <c r="BB164" s="1"/>
      <c r="BE164" t="s">
        <v>13307</v>
      </c>
      <c r="BF164">
        <v>17.033037</v>
      </c>
      <c r="BG164">
        <v>16.614193</v>
      </c>
      <c r="BH164">
        <v>16.209862000000001</v>
      </c>
      <c r="BI164">
        <v>16.910816000000001</v>
      </c>
      <c r="BJ164">
        <v>21.523443</v>
      </c>
      <c r="BK164">
        <v>16.600382</v>
      </c>
      <c r="BL164">
        <v>16.190750000000001</v>
      </c>
      <c r="BM164">
        <v>16.177429</v>
      </c>
      <c r="BN164">
        <v>16.309598999999999</v>
      </c>
      <c r="CB164" s="11">
        <f t="shared" si="12"/>
        <v>-0.12222099999999969</v>
      </c>
      <c r="CC164" s="11">
        <f t="shared" si="13"/>
        <v>-1.3811000000000462E-2</v>
      </c>
      <c r="CD164" s="11">
        <f t="shared" si="14"/>
        <v>-3.2433000000001044E-2</v>
      </c>
      <c r="CF164" s="12">
        <v>0</v>
      </c>
      <c r="CG164" s="12">
        <v>1</v>
      </c>
      <c r="CH164" s="12">
        <v>0</v>
      </c>
    </row>
    <row r="165" spans="1:86">
      <c r="A165" s="1" t="s">
        <v>8556</v>
      </c>
      <c r="B165" s="1">
        <v>151.51595</v>
      </c>
      <c r="C165" s="1">
        <v>10.63763</v>
      </c>
      <c r="D165" s="1">
        <v>1559</v>
      </c>
      <c r="E165" s="1">
        <v>5.2009999999999999E-3</v>
      </c>
      <c r="F165" s="1">
        <v>25.7225</v>
      </c>
      <c r="G165" s="1">
        <v>16.744350000000001</v>
      </c>
      <c r="H165" s="1">
        <v>-15.307215879999999</v>
      </c>
      <c r="I165" s="1" t="s">
        <v>1160</v>
      </c>
      <c r="J165" s="1"/>
      <c r="K165">
        <v>16.741692</v>
      </c>
      <c r="L165">
        <v>16.313965</v>
      </c>
      <c r="M165">
        <v>15.954986</v>
      </c>
      <c r="N165">
        <f t="shared" si="10"/>
        <v>-15.30987387947264</v>
      </c>
      <c r="O165">
        <f t="shared" si="11"/>
        <v>-2.6580000000002713E-3</v>
      </c>
      <c r="R165" s="1" t="s">
        <v>8557</v>
      </c>
      <c r="S165" s="1" t="s">
        <v>1161</v>
      </c>
      <c r="T165" s="1">
        <v>151.51595</v>
      </c>
      <c r="U165" s="1">
        <v>10.637632</v>
      </c>
      <c r="V165" s="2" t="s">
        <v>8558</v>
      </c>
      <c r="W165" s="1">
        <v>1307</v>
      </c>
      <c r="X165" s="1">
        <v>632</v>
      </c>
      <c r="Y165" s="1" t="s">
        <v>8559</v>
      </c>
      <c r="Z165" s="1" t="s">
        <v>8560</v>
      </c>
      <c r="AA165" s="2" t="s">
        <v>8561</v>
      </c>
      <c r="AB165" s="1" t="s">
        <v>1205</v>
      </c>
      <c r="AC165" s="1">
        <v>151.5154167</v>
      </c>
      <c r="AD165" s="1">
        <v>10.63472222</v>
      </c>
      <c r="AE165" s="1">
        <v>151.5158333</v>
      </c>
      <c r="AF165" s="1">
        <v>10.63777778</v>
      </c>
      <c r="AG165" s="1">
        <v>11.098348919999999</v>
      </c>
      <c r="AH165" s="1">
        <v>1565</v>
      </c>
      <c r="AI165" s="1"/>
      <c r="AJ165" s="1" t="s">
        <v>8562</v>
      </c>
      <c r="AK165" s="1" t="s">
        <v>8563</v>
      </c>
      <c r="AL165" s="1" t="s">
        <v>8564</v>
      </c>
      <c r="AM165" s="1" t="s">
        <v>8565</v>
      </c>
      <c r="AN165" s="1">
        <v>11.1</v>
      </c>
      <c r="AO165" s="1">
        <v>2.59</v>
      </c>
      <c r="AP165" s="1">
        <v>25</v>
      </c>
      <c r="AQ165" s="1">
        <v>8.48</v>
      </c>
      <c r="AR165" s="1"/>
      <c r="AX165" s="1"/>
      <c r="AY165" t="s">
        <v>416</v>
      </c>
      <c r="AZ165" s="1"/>
      <c r="BA165" s="1"/>
      <c r="BB165" s="1"/>
      <c r="BE165" t="s">
        <v>13307</v>
      </c>
      <c r="BF165">
        <v>16.773222000000001</v>
      </c>
      <c r="BG165">
        <v>16.283809999999999</v>
      </c>
      <c r="BH165">
        <v>15.916285</v>
      </c>
      <c r="BI165">
        <v>16.741692</v>
      </c>
      <c r="BJ165">
        <v>11.202119</v>
      </c>
      <c r="BK165">
        <v>16.313965</v>
      </c>
      <c r="BL165">
        <v>10.623942</v>
      </c>
      <c r="BM165">
        <v>15.954986</v>
      </c>
      <c r="BN165">
        <v>10.832428999999999</v>
      </c>
      <c r="CB165" s="11">
        <f t="shared" si="12"/>
        <v>-3.1530000000000058E-2</v>
      </c>
      <c r="CC165" s="11">
        <f t="shared" si="13"/>
        <v>3.0155000000000598E-2</v>
      </c>
      <c r="CD165" s="11">
        <f t="shared" si="14"/>
        <v>3.8700999999999652E-2</v>
      </c>
      <c r="CF165" s="12">
        <v>1</v>
      </c>
      <c r="CG165" s="12">
        <v>1</v>
      </c>
      <c r="CH165" s="12">
        <v>0</v>
      </c>
    </row>
    <row r="166" spans="1:86">
      <c r="A166" s="1" t="s">
        <v>9588</v>
      </c>
      <c r="B166" s="1">
        <v>166.56556</v>
      </c>
      <c r="C166" s="1">
        <v>12.665800000000001</v>
      </c>
      <c r="D166" s="1">
        <v>3196</v>
      </c>
      <c r="E166" s="1">
        <v>1.0661E-2</v>
      </c>
      <c r="F166" s="1">
        <v>49.964700000000001</v>
      </c>
      <c r="G166" s="1">
        <v>18.218692999999998</v>
      </c>
      <c r="H166" s="1">
        <v>-15.274623419999999</v>
      </c>
      <c r="I166" s="1" t="s">
        <v>1160</v>
      </c>
      <c r="J166" s="1"/>
      <c r="K166">
        <v>18.203135</v>
      </c>
      <c r="L166">
        <v>17.753307</v>
      </c>
      <c r="M166">
        <v>17.383900000000001</v>
      </c>
      <c r="N166">
        <f t="shared" si="10"/>
        <v>-15.290181420734118</v>
      </c>
      <c r="O166">
        <f t="shared" si="11"/>
        <v>-1.5557999999998628E-2</v>
      </c>
      <c r="R166" s="1" t="s">
        <v>9589</v>
      </c>
      <c r="S166" s="1" t="s">
        <v>1161</v>
      </c>
      <c r="T166" s="1">
        <v>166.56556</v>
      </c>
      <c r="U166" s="1">
        <v>12.665803</v>
      </c>
      <c r="V166" s="2" t="s">
        <v>9590</v>
      </c>
      <c r="W166" s="1">
        <v>1604</v>
      </c>
      <c r="X166" s="1">
        <v>334</v>
      </c>
      <c r="Y166" s="1" t="s">
        <v>9591</v>
      </c>
      <c r="Z166" s="1" t="s">
        <v>9592</v>
      </c>
      <c r="AA166" s="2" t="s">
        <v>9593</v>
      </c>
      <c r="AB166" s="1" t="s">
        <v>1205</v>
      </c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X166" s="1"/>
      <c r="AY166" t="s">
        <v>500</v>
      </c>
      <c r="AZ166" s="1"/>
      <c r="BA166" s="1"/>
      <c r="BB166" s="1"/>
      <c r="BE166" t="s">
        <v>13307</v>
      </c>
      <c r="BF166">
        <v>18.126664999999999</v>
      </c>
      <c r="BG166">
        <v>17.746400999999999</v>
      </c>
      <c r="BH166">
        <v>17.442636</v>
      </c>
      <c r="BI166">
        <v>18.203135</v>
      </c>
      <c r="BJ166">
        <v>5.5518239999999999</v>
      </c>
      <c r="BK166">
        <v>17.753307</v>
      </c>
      <c r="BL166">
        <v>6.0599600000000002</v>
      </c>
      <c r="BM166">
        <v>17.383900000000001</v>
      </c>
      <c r="BN166">
        <v>6.9792329999999998</v>
      </c>
      <c r="CB166" s="11">
        <f t="shared" si="12"/>
        <v>7.6470000000000482E-2</v>
      </c>
      <c r="CC166" s="11">
        <f t="shared" si="13"/>
        <v>6.9060000000007449E-3</v>
      </c>
      <c r="CD166" s="11">
        <f t="shared" si="14"/>
        <v>-5.8735999999999677E-2</v>
      </c>
      <c r="CF166" s="12">
        <v>1</v>
      </c>
      <c r="CG166" s="12">
        <v>1</v>
      </c>
      <c r="CH166" s="12">
        <v>0</v>
      </c>
    </row>
    <row r="167" spans="1:86">
      <c r="A167" s="1" t="s">
        <v>8855</v>
      </c>
      <c r="B167" s="1">
        <v>157.16867999999999</v>
      </c>
      <c r="C167" s="1">
        <v>15.220495</v>
      </c>
      <c r="D167" s="1">
        <v>3203.67596</v>
      </c>
      <c r="E167" s="1">
        <v>1.06864E-2</v>
      </c>
      <c r="F167" s="1">
        <v>49.468400000000003</v>
      </c>
      <c r="G167" s="1">
        <v>18.223175000000001</v>
      </c>
      <c r="H167" s="1">
        <v>-15.24846432</v>
      </c>
      <c r="I167" s="1" t="s">
        <v>1160</v>
      </c>
      <c r="J167" s="1"/>
      <c r="K167">
        <v>18.223175000000001</v>
      </c>
      <c r="L167">
        <v>17.792639000000001</v>
      </c>
      <c r="M167">
        <v>17.440054</v>
      </c>
      <c r="N167">
        <f t="shared" si="10"/>
        <v>-15.248464319113371</v>
      </c>
      <c r="O167">
        <f t="shared" si="11"/>
        <v>0</v>
      </c>
      <c r="R167" s="1"/>
      <c r="S167" s="1" t="s">
        <v>1161</v>
      </c>
      <c r="T167" s="1">
        <v>157.16867999999999</v>
      </c>
      <c r="U167" s="1">
        <v>15.220495</v>
      </c>
      <c r="V167" s="2" t="s">
        <v>8856</v>
      </c>
      <c r="W167" s="1">
        <v>2590</v>
      </c>
      <c r="X167" s="1">
        <v>12</v>
      </c>
      <c r="Y167" s="1" t="s">
        <v>8857</v>
      </c>
      <c r="Z167" s="1" t="s">
        <v>8858</v>
      </c>
      <c r="AA167" s="2" t="s">
        <v>8859</v>
      </c>
      <c r="AB167" s="1" t="s">
        <v>1205</v>
      </c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X167" s="1"/>
      <c r="AY167" t="s">
        <v>554</v>
      </c>
      <c r="AZ167" s="1"/>
      <c r="BA167" s="1"/>
      <c r="BB167" s="1"/>
      <c r="BE167" t="s">
        <v>13307</v>
      </c>
      <c r="BF167">
        <v>18.167611999999998</v>
      </c>
      <c r="BG167">
        <v>17.790977000000002</v>
      </c>
      <c r="BH167">
        <v>17.544982999999998</v>
      </c>
      <c r="BI167">
        <v>18.223175000000001</v>
      </c>
      <c r="BJ167">
        <v>4.8597859999999997</v>
      </c>
      <c r="BK167">
        <v>17.792639000000001</v>
      </c>
      <c r="BL167">
        <v>4.5259520000000002</v>
      </c>
      <c r="BM167">
        <v>17.440054</v>
      </c>
      <c r="BN167">
        <v>5.7065760000000001</v>
      </c>
      <c r="CB167" s="11">
        <f t="shared" si="12"/>
        <v>5.5563000000002916E-2</v>
      </c>
      <c r="CC167" s="11">
        <f t="shared" si="13"/>
        <v>1.6619999999996082E-3</v>
      </c>
      <c r="CD167" s="11">
        <f t="shared" si="14"/>
        <v>-0.1049289999999985</v>
      </c>
      <c r="CF167" s="12">
        <v>1</v>
      </c>
      <c r="CG167" s="12">
        <v>1</v>
      </c>
      <c r="CH167" s="12">
        <v>0</v>
      </c>
    </row>
    <row r="168" spans="1:86">
      <c r="A168" s="1" t="s">
        <v>10120</v>
      </c>
      <c r="B168" s="1">
        <v>173.00803999999999</v>
      </c>
      <c r="C168" s="1">
        <v>14.61078</v>
      </c>
      <c r="D168" s="1">
        <v>1089</v>
      </c>
      <c r="E168" s="1">
        <v>3.6319999999999998E-3</v>
      </c>
      <c r="F168" s="1">
        <v>19.472899999999999</v>
      </c>
      <c r="G168" s="1">
        <v>16.224609000000001</v>
      </c>
      <c r="H168" s="1">
        <v>-15.222544170000001</v>
      </c>
      <c r="I168" s="1" t="s">
        <v>1160</v>
      </c>
      <c r="J168" s="1"/>
      <c r="K168">
        <v>16.229472999999999</v>
      </c>
      <c r="L168">
        <v>15.732023</v>
      </c>
      <c r="M168">
        <v>15.374941</v>
      </c>
      <c r="N168">
        <f t="shared" si="10"/>
        <v>-15.21768016802924</v>
      </c>
      <c r="O168">
        <f t="shared" si="11"/>
        <v>4.863999999997759E-3</v>
      </c>
      <c r="R168" s="1" t="s">
        <v>9998</v>
      </c>
      <c r="S168" s="1" t="s">
        <v>1161</v>
      </c>
      <c r="T168" s="1">
        <v>173.00803999999999</v>
      </c>
      <c r="U168" s="1">
        <v>14.610780999999999</v>
      </c>
      <c r="V168" s="2" t="s">
        <v>9999</v>
      </c>
      <c r="W168" s="1">
        <v>1755</v>
      </c>
      <c r="X168" s="1">
        <v>304</v>
      </c>
      <c r="Y168" s="1" t="s">
        <v>10270</v>
      </c>
      <c r="Z168" s="1" t="s">
        <v>10271</v>
      </c>
      <c r="AA168" s="2" t="s">
        <v>10272</v>
      </c>
      <c r="AB168" s="1" t="s">
        <v>1205</v>
      </c>
      <c r="AC168" s="1">
        <v>173.0108333</v>
      </c>
      <c r="AD168" s="1">
        <v>14.613611110000001</v>
      </c>
      <c r="AE168" s="1">
        <v>173.00791670000001</v>
      </c>
      <c r="AF168" s="1">
        <v>14.61083333</v>
      </c>
      <c r="AG168" s="1">
        <v>14.25599394</v>
      </c>
      <c r="AH168" s="1">
        <v>1124</v>
      </c>
      <c r="AI168" s="1"/>
      <c r="AJ168" s="1" t="s">
        <v>10273</v>
      </c>
      <c r="AK168" s="1" t="s">
        <v>10274</v>
      </c>
      <c r="AL168" s="1" t="s">
        <v>10275</v>
      </c>
      <c r="AM168" s="1" t="s">
        <v>10276</v>
      </c>
      <c r="AN168" s="1">
        <v>15.4</v>
      </c>
      <c r="AO168" s="1">
        <v>2.13</v>
      </c>
      <c r="AP168" s="1">
        <v>20.3</v>
      </c>
      <c r="AQ168" s="1">
        <v>8.19</v>
      </c>
      <c r="AR168" s="1"/>
      <c r="AX168" s="1"/>
      <c r="AY168" t="s">
        <v>323</v>
      </c>
      <c r="AZ168" s="1"/>
      <c r="BA168" s="1"/>
      <c r="BB168" s="1"/>
      <c r="BE168" s="1" t="s">
        <v>13307</v>
      </c>
      <c r="BF168">
        <v>16.140972000000001</v>
      </c>
      <c r="BG168">
        <v>15.682150999999999</v>
      </c>
      <c r="BH168">
        <v>15.357868</v>
      </c>
      <c r="BI168">
        <v>16.229472999999999</v>
      </c>
      <c r="BJ168">
        <v>13.941753</v>
      </c>
      <c r="BK168">
        <v>15.732023</v>
      </c>
      <c r="BL168">
        <v>14.293920999999999</v>
      </c>
      <c r="BM168">
        <v>15.374941</v>
      </c>
      <c r="BN168">
        <v>14.231468</v>
      </c>
      <c r="CB168" s="11">
        <f t="shared" si="12"/>
        <v>8.8500999999997276E-2</v>
      </c>
      <c r="CC168" s="11">
        <f t="shared" si="13"/>
        <v>4.9872000000000583E-2</v>
      </c>
      <c r="CD168" s="11">
        <f t="shared" si="14"/>
        <v>1.7072999999999894E-2</v>
      </c>
      <c r="CF168" s="12">
        <v>1</v>
      </c>
      <c r="CG168" s="12">
        <v>1</v>
      </c>
      <c r="CH168" s="12">
        <v>0</v>
      </c>
    </row>
    <row r="169" spans="1:86">
      <c r="A169" s="1" t="s">
        <v>8889</v>
      </c>
      <c r="B169" s="1">
        <v>155.85974999999999</v>
      </c>
      <c r="C169" s="1">
        <v>12.595140000000001</v>
      </c>
      <c r="D169" s="1">
        <v>2739</v>
      </c>
      <c r="E169" s="1">
        <v>9.1350000000000008E-3</v>
      </c>
      <c r="F169" s="1">
        <v>42.764000000000003</v>
      </c>
      <c r="G169" s="1">
        <v>17.96603</v>
      </c>
      <c r="H169" s="1">
        <v>-15.189361999999999</v>
      </c>
      <c r="I169" s="1" t="s">
        <v>1160</v>
      </c>
      <c r="J169" s="1"/>
      <c r="K169">
        <v>17.96603</v>
      </c>
      <c r="L169">
        <v>17.287745000000001</v>
      </c>
      <c r="M169">
        <v>16.964272000000001</v>
      </c>
      <c r="N169">
        <f t="shared" si="10"/>
        <v>-15.18936160437222</v>
      </c>
      <c r="O169">
        <f t="shared" si="11"/>
        <v>0</v>
      </c>
      <c r="R169" s="1" t="s">
        <v>8890</v>
      </c>
      <c r="S169" s="1" t="s">
        <v>1161</v>
      </c>
      <c r="T169" s="1">
        <v>155.85972000000001</v>
      </c>
      <c r="U169" s="1">
        <v>12.595152000000001</v>
      </c>
      <c r="V169" s="2" t="s">
        <v>8891</v>
      </c>
      <c r="W169" s="1">
        <v>1746</v>
      </c>
      <c r="X169" s="1">
        <v>101</v>
      </c>
      <c r="Y169" s="1" t="s">
        <v>8779</v>
      </c>
      <c r="Z169" s="1" t="s">
        <v>8780</v>
      </c>
      <c r="AA169" s="2" t="s">
        <v>8781</v>
      </c>
      <c r="AB169" s="1" t="s">
        <v>1205</v>
      </c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 t="s">
        <v>8782</v>
      </c>
      <c r="AS169" s="1" t="s">
        <v>8782</v>
      </c>
      <c r="AT169" s="1"/>
      <c r="AU169" s="1"/>
      <c r="AV169" s="1"/>
      <c r="AW169" s="1"/>
      <c r="AX169" s="1"/>
      <c r="AY169" t="s">
        <v>436</v>
      </c>
      <c r="AZ169" s="1"/>
      <c r="BA169" s="1"/>
      <c r="BB169" s="1"/>
      <c r="BE169" t="s">
        <v>13307</v>
      </c>
      <c r="BF169">
        <v>18.024982000000001</v>
      </c>
      <c r="BG169">
        <v>17.355243999999999</v>
      </c>
      <c r="BH169">
        <v>16.885178</v>
      </c>
      <c r="BI169">
        <v>17.96603</v>
      </c>
      <c r="BJ169">
        <v>9.8279130000000006</v>
      </c>
      <c r="BK169">
        <v>17.287745000000001</v>
      </c>
      <c r="BL169">
        <v>10.514467</v>
      </c>
      <c r="BM169">
        <v>16.964272000000001</v>
      </c>
      <c r="BN169">
        <v>8.8672160000000009</v>
      </c>
      <c r="CA169">
        <v>3.6999999999999998E-2</v>
      </c>
      <c r="CB169" s="11">
        <f t="shared" si="12"/>
        <v>-5.8952000000001448E-2</v>
      </c>
      <c r="CC169" s="11">
        <f t="shared" si="13"/>
        <v>-6.7498999999997977E-2</v>
      </c>
      <c r="CD169" s="11">
        <f t="shared" si="14"/>
        <v>7.909400000000133E-2</v>
      </c>
      <c r="CE169" t="s">
        <v>13464</v>
      </c>
      <c r="CF169" s="12">
        <v>0</v>
      </c>
      <c r="CG169" s="12">
        <v>1</v>
      </c>
      <c r="CH169" s="12">
        <v>0</v>
      </c>
    </row>
    <row r="170" spans="1:86">
      <c r="A170" s="1" t="s">
        <v>9693</v>
      </c>
      <c r="B170" s="1">
        <v>165.11600000000001</v>
      </c>
      <c r="C170" s="1">
        <v>11.62086</v>
      </c>
      <c r="D170" s="1">
        <v>2835</v>
      </c>
      <c r="E170" s="1">
        <v>9.4549999999999999E-3</v>
      </c>
      <c r="F170" s="1">
        <v>44.656500000000001</v>
      </c>
      <c r="G170" s="1">
        <v>18.079639</v>
      </c>
      <c r="H170" s="1">
        <v>-15.16978441</v>
      </c>
      <c r="I170" s="1" t="s">
        <v>1160</v>
      </c>
      <c r="J170" s="1"/>
      <c r="K170">
        <v>18.087864</v>
      </c>
      <c r="L170">
        <v>17.590143000000001</v>
      </c>
      <c r="M170">
        <v>17.421551000000001</v>
      </c>
      <c r="N170">
        <f t="shared" si="10"/>
        <v>-15.161559408919803</v>
      </c>
      <c r="O170">
        <f t="shared" si="11"/>
        <v>8.2249999999994827E-3</v>
      </c>
      <c r="R170" s="1" t="s">
        <v>9694</v>
      </c>
      <c r="S170" s="1" t="s">
        <v>1161</v>
      </c>
      <c r="T170" s="1">
        <v>165.11600000000001</v>
      </c>
      <c r="U170" s="1">
        <v>11.620873</v>
      </c>
      <c r="V170" s="2" t="s">
        <v>9695</v>
      </c>
      <c r="W170" s="1">
        <v>1603</v>
      </c>
      <c r="X170" s="1">
        <v>239</v>
      </c>
      <c r="Y170" s="1" t="s">
        <v>9550</v>
      </c>
      <c r="Z170" s="1" t="s">
        <v>9551</v>
      </c>
      <c r="AA170" s="2" t="s">
        <v>9552</v>
      </c>
      <c r="AB170" s="1" t="s">
        <v>1205</v>
      </c>
      <c r="AC170" s="1">
        <v>165.1166667</v>
      </c>
      <c r="AD170" s="1">
        <v>11.62388889</v>
      </c>
      <c r="AE170" s="1">
        <v>165.11583329999999</v>
      </c>
      <c r="AF170" s="1">
        <v>11.62083333</v>
      </c>
      <c r="AG170" s="1">
        <v>11.3857246</v>
      </c>
      <c r="AH170" s="1">
        <v>2835</v>
      </c>
      <c r="AI170" s="1"/>
      <c r="AJ170" s="1" t="s">
        <v>9553</v>
      </c>
      <c r="AK170" s="1" t="s">
        <v>9554</v>
      </c>
      <c r="AL170" s="1" t="s">
        <v>9555</v>
      </c>
      <c r="AM170" s="1" t="s">
        <v>9556</v>
      </c>
      <c r="AN170" s="1">
        <v>18</v>
      </c>
      <c r="AO170" s="1">
        <v>2.04</v>
      </c>
      <c r="AP170" s="1">
        <v>43.2</v>
      </c>
      <c r="AQ170" s="1">
        <v>8.93</v>
      </c>
      <c r="AR170" s="1"/>
      <c r="AX170" s="1"/>
      <c r="AY170" t="s">
        <v>496</v>
      </c>
      <c r="AZ170" s="1"/>
      <c r="BA170" s="1"/>
      <c r="BB170" s="1"/>
      <c r="BE170" t="s">
        <v>13307</v>
      </c>
      <c r="BF170">
        <v>18.038451999999999</v>
      </c>
      <c r="BG170">
        <v>17.464306000000001</v>
      </c>
      <c r="BH170">
        <v>17.202513</v>
      </c>
      <c r="BI170">
        <v>18.087864</v>
      </c>
      <c r="BJ170">
        <v>9.8476669999999995</v>
      </c>
      <c r="BK170">
        <v>17.590143000000001</v>
      </c>
      <c r="BL170">
        <v>9.1774989999999992</v>
      </c>
      <c r="BM170">
        <v>17.421551000000001</v>
      </c>
      <c r="BN170">
        <v>10.161356</v>
      </c>
      <c r="BO170">
        <v>17.276228</v>
      </c>
      <c r="BP170">
        <v>17.032505</v>
      </c>
      <c r="BQ170">
        <v>16.927471000000001</v>
      </c>
      <c r="BR170">
        <v>17.324048999999999</v>
      </c>
      <c r="BS170">
        <v>17.154350000000001</v>
      </c>
      <c r="BT170">
        <v>17.421551000000001</v>
      </c>
      <c r="BU170">
        <f>BO170-BF170</f>
        <v>-0.76222399999999979</v>
      </c>
      <c r="BV170">
        <f>BP170-BG170</f>
        <v>-0.4318010000000001</v>
      </c>
      <c r="BW170">
        <f>BQ170-BH170</f>
        <v>-0.27504199999999912</v>
      </c>
      <c r="BX170">
        <f>BR170-BI170</f>
        <v>-0.76381500000000102</v>
      </c>
      <c r="BY170">
        <f>BS170-BK170</f>
        <v>-0.43579300000000032</v>
      </c>
      <c r="BZ170">
        <f>BT170-BM170</f>
        <v>0</v>
      </c>
      <c r="CB170" s="11">
        <f t="shared" si="12"/>
        <v>4.9412000000000234E-2</v>
      </c>
      <c r="CC170" s="11">
        <f t="shared" si="13"/>
        <v>0.12583700000000064</v>
      </c>
      <c r="CD170" s="11">
        <f t="shared" si="14"/>
        <v>0.21903800000000118</v>
      </c>
      <c r="CF170" s="12">
        <v>1</v>
      </c>
      <c r="CG170" s="12">
        <v>1</v>
      </c>
      <c r="CH170" s="12">
        <v>0</v>
      </c>
    </row>
    <row r="171" spans="1:86">
      <c r="A171" s="1" t="s">
        <v>10503</v>
      </c>
      <c r="B171" s="1">
        <v>176.31742</v>
      </c>
      <c r="C171" s="1">
        <v>13.87256</v>
      </c>
      <c r="D171" s="1">
        <v>2957</v>
      </c>
      <c r="E171" s="1">
        <v>9.8650000000000005E-3</v>
      </c>
      <c r="F171" s="1">
        <v>47.076799999999999</v>
      </c>
      <c r="G171" s="1">
        <v>18.225365</v>
      </c>
      <c r="H171" s="1">
        <v>-15.138669999999999</v>
      </c>
      <c r="I171" s="1" t="s">
        <v>1160</v>
      </c>
      <c r="J171" s="1"/>
      <c r="K171">
        <v>18.225365</v>
      </c>
      <c r="L171">
        <v>17.518951000000001</v>
      </c>
      <c r="M171">
        <v>16.929010000000002</v>
      </c>
      <c r="N171">
        <f t="shared" si="10"/>
        <v>-15.138669672134146</v>
      </c>
      <c r="O171">
        <f t="shared" si="11"/>
        <v>0</v>
      </c>
      <c r="R171" s="1" t="s">
        <v>10504</v>
      </c>
      <c r="S171" s="1" t="s">
        <v>1161</v>
      </c>
      <c r="T171" s="1">
        <v>176.31741</v>
      </c>
      <c r="U171" s="1">
        <v>13.872543</v>
      </c>
      <c r="V171" s="2" t="s">
        <v>10505</v>
      </c>
      <c r="W171" s="1">
        <v>1761</v>
      </c>
      <c r="X171" s="1">
        <v>133</v>
      </c>
      <c r="Y171" s="1" t="s">
        <v>10506</v>
      </c>
      <c r="Z171" s="1" t="s">
        <v>10507</v>
      </c>
      <c r="AA171" s="2" t="s">
        <v>10508</v>
      </c>
      <c r="AB171" s="1" t="s">
        <v>1205</v>
      </c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t="s">
        <v>246</v>
      </c>
      <c r="AZ171" s="1"/>
      <c r="BA171" s="1"/>
      <c r="BB171" s="1"/>
      <c r="BE171" t="s">
        <v>13307</v>
      </c>
      <c r="BF171">
        <v>18.208399</v>
      </c>
      <c r="BG171">
        <v>17.543257000000001</v>
      </c>
      <c r="BH171">
        <v>17.057886</v>
      </c>
      <c r="BI171">
        <v>18.225365</v>
      </c>
      <c r="BJ171">
        <v>6.8179800000000004</v>
      </c>
      <c r="BK171">
        <v>17.518951000000001</v>
      </c>
      <c r="BL171">
        <v>7.8084740000000004</v>
      </c>
      <c r="BM171">
        <v>16.929010000000002</v>
      </c>
      <c r="BN171">
        <v>8.5148480000000006</v>
      </c>
      <c r="CB171" s="11">
        <f t="shared" si="12"/>
        <v>1.6966000000000037E-2</v>
      </c>
      <c r="CC171" s="11">
        <f t="shared" si="13"/>
        <v>-2.4305999999999273E-2</v>
      </c>
      <c r="CD171" s="11">
        <f t="shared" si="14"/>
        <v>-0.12887599999999821</v>
      </c>
      <c r="CF171" s="12">
        <v>0</v>
      </c>
      <c r="CG171" s="12">
        <v>1</v>
      </c>
      <c r="CH171" s="12">
        <v>0</v>
      </c>
    </row>
    <row r="172" spans="1:86">
      <c r="A172" s="1" t="s">
        <v>9048</v>
      </c>
      <c r="B172" s="1">
        <v>158.22158999999999</v>
      </c>
      <c r="C172" s="1">
        <v>13.00881</v>
      </c>
      <c r="D172" s="1">
        <v>2967</v>
      </c>
      <c r="E172" s="1">
        <v>9.8960000000000003E-3</v>
      </c>
      <c r="F172" s="1">
        <v>46.497999999999998</v>
      </c>
      <c r="G172" s="1">
        <v>18.261171000000001</v>
      </c>
      <c r="H172" s="1">
        <v>-15.076000369999999</v>
      </c>
      <c r="I172" s="1" t="s">
        <v>1160</v>
      </c>
      <c r="J172" s="1"/>
      <c r="K172">
        <v>18.241585000000001</v>
      </c>
      <c r="L172">
        <v>17.805464000000001</v>
      </c>
      <c r="M172">
        <v>17.477442</v>
      </c>
      <c r="N172">
        <f t="shared" si="10"/>
        <v>-15.095586365778402</v>
      </c>
      <c r="O172">
        <f t="shared" si="11"/>
        <v>-1.9586000000000325E-2</v>
      </c>
      <c r="R172" s="1" t="s">
        <v>9049</v>
      </c>
      <c r="S172" s="1" t="s">
        <v>1161</v>
      </c>
      <c r="T172" s="1">
        <v>158.22158999999999</v>
      </c>
      <c r="U172" s="1">
        <v>13.008808999999999</v>
      </c>
      <c r="V172" s="2" t="s">
        <v>9050</v>
      </c>
      <c r="W172" s="1">
        <v>1748</v>
      </c>
      <c r="X172" s="1">
        <v>301</v>
      </c>
      <c r="Y172" s="1" t="s">
        <v>8904</v>
      </c>
      <c r="Z172" s="1" t="s">
        <v>8905</v>
      </c>
      <c r="AA172" s="2" t="s">
        <v>8906</v>
      </c>
      <c r="AB172" s="1" t="s">
        <v>1205</v>
      </c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X172" s="1"/>
      <c r="AY172" t="s">
        <v>448</v>
      </c>
      <c r="AZ172" s="1"/>
      <c r="BA172" s="1"/>
      <c r="BB172" s="1"/>
      <c r="BE172" t="s">
        <v>13307</v>
      </c>
      <c r="BF172">
        <v>18.267605</v>
      </c>
      <c r="BG172">
        <v>17.883026000000001</v>
      </c>
      <c r="BH172">
        <v>17.530199</v>
      </c>
      <c r="BI172">
        <v>18.241585000000001</v>
      </c>
      <c r="BJ172">
        <v>4.0008670000000004</v>
      </c>
      <c r="BK172">
        <v>17.805464000000001</v>
      </c>
      <c r="BL172">
        <v>4.1690259999999997</v>
      </c>
      <c r="BM172">
        <v>17.477442</v>
      </c>
      <c r="BN172">
        <v>4.1988690000000002</v>
      </c>
      <c r="BO172">
        <v>17.210079</v>
      </c>
      <c r="BP172">
        <v>16.417891999999998</v>
      </c>
      <c r="BQ172">
        <v>15.991084000000001</v>
      </c>
      <c r="BR172">
        <v>17.259706000000001</v>
      </c>
      <c r="BS172">
        <v>16.472628</v>
      </c>
      <c r="BT172">
        <v>16.055599000000001</v>
      </c>
      <c r="BU172">
        <f>BO172-BF172</f>
        <v>-1.0575259999999993</v>
      </c>
      <c r="BV172">
        <f>BP172-BG172</f>
        <v>-1.4651340000000026</v>
      </c>
      <c r="BW172">
        <f>BQ172-BH172</f>
        <v>-1.5391149999999989</v>
      </c>
      <c r="BX172">
        <f>BR172-BI172</f>
        <v>-0.98187899999999928</v>
      </c>
      <c r="BY172">
        <f>BS172-BK172</f>
        <v>-1.3328360000000004</v>
      </c>
      <c r="BZ172">
        <f>BT172-BM172</f>
        <v>-1.4218429999999991</v>
      </c>
      <c r="CB172" s="11">
        <f t="shared" si="12"/>
        <v>-2.6019999999999044E-2</v>
      </c>
      <c r="CC172" s="11">
        <f t="shared" si="13"/>
        <v>-7.7562000000000353E-2</v>
      </c>
      <c r="CD172" s="11">
        <f t="shared" si="14"/>
        <v>-5.2756999999999721E-2</v>
      </c>
      <c r="CF172" s="12">
        <v>1</v>
      </c>
      <c r="CG172" s="12">
        <v>1</v>
      </c>
      <c r="CH172" s="12">
        <v>0</v>
      </c>
    </row>
    <row r="173" spans="1:86">
      <c r="A173" s="1" t="s">
        <v>9171</v>
      </c>
      <c r="B173" s="1">
        <v>161.29096999999999</v>
      </c>
      <c r="C173" s="1">
        <v>15.449847</v>
      </c>
      <c r="D173" s="1">
        <v>1227.259284</v>
      </c>
      <c r="E173" s="1">
        <v>4.0937300000000003E-3</v>
      </c>
      <c r="F173" s="1">
        <v>21.7042</v>
      </c>
      <c r="G173" s="1">
        <v>16.569407000000002</v>
      </c>
      <c r="H173" s="1">
        <v>-15.11331191</v>
      </c>
      <c r="I173" s="1" t="s">
        <v>1160</v>
      </c>
      <c r="J173" s="1"/>
      <c r="K173">
        <v>16.592123000000001</v>
      </c>
      <c r="L173">
        <v>16.157136999999999</v>
      </c>
      <c r="M173">
        <v>15.892077</v>
      </c>
      <c r="N173">
        <f t="shared" si="10"/>
        <v>-15.090595913557642</v>
      </c>
      <c r="O173">
        <f t="shared" si="11"/>
        <v>2.271599999999907E-2</v>
      </c>
      <c r="R173" s="1"/>
      <c r="S173" s="1" t="s">
        <v>1161</v>
      </c>
      <c r="T173" s="1">
        <v>161.29096999999999</v>
      </c>
      <c r="U173" s="1">
        <v>15.449847</v>
      </c>
      <c r="V173" s="2" t="s">
        <v>9172</v>
      </c>
      <c r="W173" s="1">
        <v>2480</v>
      </c>
      <c r="X173" s="1">
        <v>217</v>
      </c>
      <c r="Y173" s="1" t="s">
        <v>9173</v>
      </c>
      <c r="Z173" s="1" t="s">
        <v>9174</v>
      </c>
      <c r="AA173" s="2" t="s">
        <v>9175</v>
      </c>
      <c r="AB173" s="1" t="s">
        <v>1205</v>
      </c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X173" s="1"/>
      <c r="AY173" t="s">
        <v>356</v>
      </c>
      <c r="AZ173" s="1"/>
      <c r="BA173" s="1"/>
      <c r="BB173" s="1"/>
      <c r="BE173" t="s">
        <v>13307</v>
      </c>
      <c r="BF173">
        <v>16.716238000000001</v>
      </c>
      <c r="BG173">
        <v>16.313075999999999</v>
      </c>
      <c r="BH173">
        <v>16.009616999999999</v>
      </c>
      <c r="BI173">
        <v>16.592123000000001</v>
      </c>
      <c r="BJ173">
        <v>8.1766070000000006</v>
      </c>
      <c r="BK173">
        <v>16.157136999999999</v>
      </c>
      <c r="BL173">
        <v>8.8331429999999997</v>
      </c>
      <c r="BM173">
        <v>15.892077</v>
      </c>
      <c r="BN173">
        <v>8.7049289999999999</v>
      </c>
      <c r="CB173" s="11">
        <f t="shared" si="12"/>
        <v>-0.12411499999999975</v>
      </c>
      <c r="CC173" s="11">
        <f t="shared" si="13"/>
        <v>-0.15593900000000005</v>
      </c>
      <c r="CD173" s="11">
        <f t="shared" si="14"/>
        <v>-0.1175399999999982</v>
      </c>
      <c r="CF173" s="12">
        <v>1</v>
      </c>
      <c r="CG173" s="12">
        <v>1</v>
      </c>
      <c r="CH173" s="12">
        <v>0</v>
      </c>
    </row>
    <row r="174" spans="1:86">
      <c r="A174" s="1" t="s">
        <v>8127</v>
      </c>
      <c r="B174" s="1">
        <v>146.15467000000001</v>
      </c>
      <c r="C174" s="1">
        <v>10.012879999999999</v>
      </c>
      <c r="D174" s="1">
        <v>1477</v>
      </c>
      <c r="E174" s="1">
        <v>4.927E-3</v>
      </c>
      <c r="F174" s="1">
        <v>24.127099999999999</v>
      </c>
      <c r="G174" s="1">
        <v>16.837519</v>
      </c>
      <c r="H174" s="1">
        <v>-15.075006999999999</v>
      </c>
      <c r="I174" s="1" t="s">
        <v>1160</v>
      </c>
      <c r="J174" s="1"/>
      <c r="K174">
        <v>16.837519</v>
      </c>
      <c r="L174">
        <v>16.338902999999998</v>
      </c>
      <c r="M174">
        <v>16.693850000000001</v>
      </c>
      <c r="N174">
        <f t="shared" si="10"/>
        <v>-15.075006621212879</v>
      </c>
      <c r="O174">
        <f t="shared" si="11"/>
        <v>0</v>
      </c>
      <c r="R174" s="1" t="s">
        <v>8128</v>
      </c>
      <c r="S174" s="1" t="s">
        <v>1161</v>
      </c>
      <c r="T174" s="1">
        <v>146.15467000000001</v>
      </c>
      <c r="U174" s="1">
        <v>10.012885000000001</v>
      </c>
      <c r="V174" s="2" t="s">
        <v>8129</v>
      </c>
      <c r="W174" s="1">
        <v>1305</v>
      </c>
      <c r="X174" s="1">
        <v>475</v>
      </c>
      <c r="Y174" s="1" t="s">
        <v>8130</v>
      </c>
      <c r="Z174" s="1" t="s">
        <v>8131</v>
      </c>
      <c r="AA174" s="2" t="s">
        <v>8132</v>
      </c>
      <c r="AB174" s="1" t="s">
        <v>1205</v>
      </c>
      <c r="AC174" s="1">
        <v>146.155</v>
      </c>
      <c r="AD174" s="1">
        <v>10.01638889</v>
      </c>
      <c r="AE174" s="1">
        <v>146.15458330000001</v>
      </c>
      <c r="AF174" s="1">
        <v>10.01277778</v>
      </c>
      <c r="AG174" s="1">
        <v>13.08365233</v>
      </c>
      <c r="AH174" s="1">
        <v>1483</v>
      </c>
      <c r="AI174" s="1"/>
      <c r="AJ174" s="1" t="s">
        <v>8133</v>
      </c>
      <c r="AK174" s="1" t="s">
        <v>8134</v>
      </c>
      <c r="AL174" s="1" t="s">
        <v>8135</v>
      </c>
      <c r="AM174" s="1" t="s">
        <v>8136</v>
      </c>
      <c r="AN174" s="1">
        <v>31.3</v>
      </c>
      <c r="AO174" s="1">
        <v>1.91</v>
      </c>
      <c r="AP174" s="1">
        <v>23.7</v>
      </c>
      <c r="AQ174" s="1">
        <v>8.4499999999999993</v>
      </c>
      <c r="AR174" s="1" t="s">
        <v>8137</v>
      </c>
      <c r="AS174" s="1" t="s">
        <v>8137</v>
      </c>
      <c r="AT174" s="1"/>
      <c r="AU174" s="1"/>
      <c r="AV174" s="1"/>
      <c r="AW174" s="1"/>
      <c r="AX174" s="1"/>
      <c r="AY174" t="s">
        <v>490</v>
      </c>
      <c r="AZ174" s="1"/>
      <c r="BA174" s="1"/>
      <c r="BB174" s="1"/>
      <c r="BE174" t="s">
        <v>13307</v>
      </c>
      <c r="BF174">
        <v>16.631252</v>
      </c>
      <c r="BG174">
        <v>16.234922000000001</v>
      </c>
      <c r="BH174">
        <v>16.156884999999999</v>
      </c>
      <c r="BI174">
        <v>16.837519</v>
      </c>
      <c r="BJ174">
        <v>21.059404000000001</v>
      </c>
      <c r="BK174">
        <v>16.338902999999998</v>
      </c>
      <c r="BL174">
        <v>21.560680000000001</v>
      </c>
      <c r="BM174">
        <v>16.693850000000001</v>
      </c>
      <c r="BN174">
        <v>20.819939000000002</v>
      </c>
      <c r="CA174">
        <v>2.7E-2</v>
      </c>
      <c r="CB174" s="11">
        <f t="shared" si="12"/>
        <v>0.20626700000000042</v>
      </c>
      <c r="CC174" s="11">
        <f t="shared" si="13"/>
        <v>0.10398099999999744</v>
      </c>
      <c r="CD174" s="11">
        <f t="shared" si="14"/>
        <v>0.53696500000000214</v>
      </c>
      <c r="CE174" t="s">
        <v>13491</v>
      </c>
      <c r="CF174" s="12">
        <v>0</v>
      </c>
      <c r="CG174" s="12">
        <v>1</v>
      </c>
      <c r="CH174" s="12">
        <v>0</v>
      </c>
    </row>
    <row r="175" spans="1:86">
      <c r="A175" s="1" t="s">
        <v>8260</v>
      </c>
      <c r="B175" s="1">
        <v>147.65103999999999</v>
      </c>
      <c r="C175" s="1">
        <v>12.80908</v>
      </c>
      <c r="D175" s="1">
        <v>1335</v>
      </c>
      <c r="E175" s="1">
        <v>4.4520000000000002E-3</v>
      </c>
      <c r="F175" s="1">
        <v>22.392600000000002</v>
      </c>
      <c r="G175" s="1">
        <v>16.734387999999999</v>
      </c>
      <c r="H175" s="1">
        <v>-15.01613461</v>
      </c>
      <c r="I175" s="1" t="s">
        <v>1160</v>
      </c>
      <c r="J175" s="1"/>
      <c r="K175">
        <v>16.718847</v>
      </c>
      <c r="L175">
        <v>16.193871000000001</v>
      </c>
      <c r="M175">
        <v>15.778665</v>
      </c>
      <c r="N175">
        <f t="shared" si="10"/>
        <v>-15.031675611730972</v>
      </c>
      <c r="O175">
        <f t="shared" si="11"/>
        <v>-1.5540999999998917E-2</v>
      </c>
      <c r="R175" s="1" t="s">
        <v>8261</v>
      </c>
      <c r="S175" s="1" t="s">
        <v>1161</v>
      </c>
      <c r="T175" s="1">
        <v>147.65106</v>
      </c>
      <c r="U175" s="1">
        <v>12.80907</v>
      </c>
      <c r="V175" s="2" t="s">
        <v>8262</v>
      </c>
      <c r="W175" s="1">
        <v>1743</v>
      </c>
      <c r="X175" s="1">
        <v>373</v>
      </c>
      <c r="Y175" s="1" t="s">
        <v>8263</v>
      </c>
      <c r="Z175" s="1" t="s">
        <v>8264</v>
      </c>
      <c r="AA175" s="2" t="s">
        <v>8265</v>
      </c>
      <c r="AB175" s="1" t="s">
        <v>1205</v>
      </c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X175" s="1"/>
      <c r="AY175" t="s">
        <v>502</v>
      </c>
      <c r="AZ175" s="1"/>
      <c r="BA175" s="1"/>
      <c r="BB175" s="1"/>
      <c r="BE175" t="s">
        <v>13307</v>
      </c>
      <c r="BF175">
        <v>16.796970000000002</v>
      </c>
      <c r="BG175">
        <v>16.295369999999998</v>
      </c>
      <c r="BH175">
        <v>15.897588000000001</v>
      </c>
      <c r="BI175">
        <v>16.718847</v>
      </c>
      <c r="BJ175">
        <v>12.707905</v>
      </c>
      <c r="BK175">
        <v>16.193871000000001</v>
      </c>
      <c r="BL175">
        <v>12.732116</v>
      </c>
      <c r="BM175">
        <v>15.778665</v>
      </c>
      <c r="BN175">
        <v>13.00109</v>
      </c>
      <c r="CB175" s="11">
        <f t="shared" si="12"/>
        <v>-7.8123000000001497E-2</v>
      </c>
      <c r="CC175" s="11">
        <f t="shared" si="13"/>
        <v>-0.1014989999999969</v>
      </c>
      <c r="CD175" s="11">
        <f t="shared" si="14"/>
        <v>-0.11892300000000056</v>
      </c>
      <c r="CF175" s="12">
        <v>1</v>
      </c>
      <c r="CG175" s="12">
        <v>1</v>
      </c>
      <c r="CH175" s="12">
        <v>0</v>
      </c>
    </row>
    <row r="176" spans="1:86">
      <c r="A176" s="1" t="s">
        <v>9392</v>
      </c>
      <c r="B176" s="1">
        <v>162.50747000000001</v>
      </c>
      <c r="C176" s="1">
        <v>13.78477</v>
      </c>
      <c r="D176" s="1">
        <v>1311</v>
      </c>
      <c r="E176" s="1">
        <v>4.372E-3</v>
      </c>
      <c r="F176" s="1">
        <v>23.959800000000001</v>
      </c>
      <c r="G176" s="1">
        <v>16.899719000000001</v>
      </c>
      <c r="H176" s="1">
        <v>-14.997696940000001</v>
      </c>
      <c r="I176" s="1" t="s">
        <v>1160</v>
      </c>
      <c r="J176" s="1"/>
      <c r="K176">
        <v>16.911024000000001</v>
      </c>
      <c r="L176">
        <v>16.581192000000001</v>
      </c>
      <c r="M176">
        <v>16.27965</v>
      </c>
      <c r="N176">
        <f t="shared" si="10"/>
        <v>-14.986391942697612</v>
      </c>
      <c r="O176">
        <f t="shared" si="11"/>
        <v>1.1305000000000121E-2</v>
      </c>
      <c r="R176" s="1" t="s">
        <v>9393</v>
      </c>
      <c r="S176" s="1" t="s">
        <v>1161</v>
      </c>
      <c r="T176" s="1">
        <v>162.50747000000001</v>
      </c>
      <c r="U176" s="1">
        <v>13.784772999999999</v>
      </c>
      <c r="V176" s="2" t="s">
        <v>9394</v>
      </c>
      <c r="W176" s="1">
        <v>1749</v>
      </c>
      <c r="X176" s="1">
        <v>633</v>
      </c>
      <c r="Y176" s="1" t="s">
        <v>9395</v>
      </c>
      <c r="Z176" s="1" t="s">
        <v>9396</v>
      </c>
      <c r="AA176" s="2" t="s">
        <v>9397</v>
      </c>
      <c r="AB176" s="1" t="s">
        <v>1205</v>
      </c>
      <c r="AC176" s="1">
        <v>162.5</v>
      </c>
      <c r="AD176" s="1">
        <v>13.786944439999999</v>
      </c>
      <c r="AE176" s="1">
        <v>162.50749999999999</v>
      </c>
      <c r="AF176" s="1">
        <v>13.784722220000001</v>
      </c>
      <c r="AG176" s="1">
        <v>27.41541067</v>
      </c>
      <c r="AH176" s="1">
        <v>1322</v>
      </c>
      <c r="AI176" s="1"/>
      <c r="AJ176" s="1" t="s">
        <v>9398</v>
      </c>
      <c r="AK176" s="1" t="s">
        <v>9399</v>
      </c>
      <c r="AL176" s="1" t="s">
        <v>9400</v>
      </c>
      <c r="AM176" s="1" t="s">
        <v>3368</v>
      </c>
      <c r="AN176" s="1">
        <v>10.3</v>
      </c>
      <c r="AO176" s="1">
        <v>1.93</v>
      </c>
      <c r="AP176" s="1">
        <v>17.5</v>
      </c>
      <c r="AQ176" s="1">
        <v>7.67</v>
      </c>
      <c r="AR176" s="1"/>
      <c r="AX176" s="1"/>
      <c r="AY176" t="s">
        <v>371</v>
      </c>
      <c r="AZ176" s="1"/>
      <c r="BA176" s="1"/>
      <c r="BB176" s="1"/>
      <c r="BE176" t="s">
        <v>13437</v>
      </c>
      <c r="BF176">
        <v>16.918955</v>
      </c>
      <c r="BG176">
        <v>16.627860999999999</v>
      </c>
      <c r="BH176">
        <v>16.3874</v>
      </c>
      <c r="BI176">
        <v>16.911024000000001</v>
      </c>
      <c r="BJ176">
        <v>5.427797</v>
      </c>
      <c r="BK176">
        <v>16.581192000000001</v>
      </c>
      <c r="BL176">
        <v>5.9940199999999999</v>
      </c>
      <c r="BM176">
        <v>16.27965</v>
      </c>
      <c r="BN176">
        <v>6.4181100000000004</v>
      </c>
      <c r="CB176" s="11">
        <f t="shared" si="12"/>
        <v>-7.9309999999992442E-3</v>
      </c>
      <c r="CC176" s="11">
        <f t="shared" si="13"/>
        <v>-4.6668999999997851E-2</v>
      </c>
      <c r="CD176" s="11">
        <f t="shared" si="14"/>
        <v>-0.10774999999999935</v>
      </c>
      <c r="CF176" s="12">
        <v>1</v>
      </c>
      <c r="CG176" s="12">
        <v>1</v>
      </c>
      <c r="CH176" s="12">
        <v>0</v>
      </c>
    </row>
    <row r="177" spans="1:86">
      <c r="A177" s="1" t="s">
        <v>9252</v>
      </c>
      <c r="B177" s="1">
        <v>160.77270999999999</v>
      </c>
      <c r="C177" s="1">
        <v>13.510389999999999</v>
      </c>
      <c r="D177" s="1">
        <v>1228</v>
      </c>
      <c r="E177" s="1">
        <v>4.0959999999999998E-3</v>
      </c>
      <c r="F177" s="1">
        <v>21.6145</v>
      </c>
      <c r="G177" s="1">
        <v>16.690595999999999</v>
      </c>
      <c r="H177" s="1">
        <v>-14.983129999999999</v>
      </c>
      <c r="I177" s="1" t="s">
        <v>1160</v>
      </c>
      <c r="J177" s="1"/>
      <c r="K177">
        <v>16.690595999999999</v>
      </c>
      <c r="L177">
        <v>16.228007999999999</v>
      </c>
      <c r="M177">
        <v>16.652771000000001</v>
      </c>
      <c r="N177">
        <f t="shared" si="10"/>
        <v>-14.983129968084761</v>
      </c>
      <c r="O177">
        <f t="shared" si="11"/>
        <v>0</v>
      </c>
      <c r="R177" s="1" t="s">
        <v>9253</v>
      </c>
      <c r="S177" s="1" t="s">
        <v>1161</v>
      </c>
      <c r="T177" s="1">
        <v>160.77270999999999</v>
      </c>
      <c r="U177" s="1">
        <v>13.510388000000001</v>
      </c>
      <c r="V177" s="2" t="s">
        <v>9254</v>
      </c>
      <c r="W177" s="1">
        <v>1749</v>
      </c>
      <c r="X177" s="1">
        <v>301</v>
      </c>
      <c r="Y177" s="1" t="s">
        <v>9255</v>
      </c>
      <c r="Z177" s="1" t="s">
        <v>9256</v>
      </c>
      <c r="AA177" s="2" t="s">
        <v>9257</v>
      </c>
      <c r="AB177" s="1" t="s">
        <v>1205</v>
      </c>
      <c r="AC177" s="1">
        <v>160.7633333</v>
      </c>
      <c r="AD177" s="1">
        <v>13.50666667</v>
      </c>
      <c r="AE177" s="1">
        <v>160.7729167</v>
      </c>
      <c r="AF177" s="1">
        <v>13.51166667</v>
      </c>
      <c r="AG177" s="1">
        <v>38.069658339999997</v>
      </c>
      <c r="AH177" s="1">
        <v>1256</v>
      </c>
      <c r="AI177" s="1" t="s">
        <v>9258</v>
      </c>
      <c r="AJ177" s="1" t="s">
        <v>9259</v>
      </c>
      <c r="AK177" s="1" t="s">
        <v>9135</v>
      </c>
      <c r="AL177" s="1" t="s">
        <v>9136</v>
      </c>
      <c r="AM177" s="1" t="s">
        <v>9137</v>
      </c>
      <c r="AN177" s="1">
        <v>37</v>
      </c>
      <c r="AO177" s="1">
        <v>2.38</v>
      </c>
      <c r="AP177" s="1">
        <v>17.5</v>
      </c>
      <c r="AQ177" s="1">
        <v>8.3800000000000008</v>
      </c>
      <c r="AR177" s="1"/>
      <c r="AX177" s="1"/>
      <c r="AZ177" s="1"/>
      <c r="BA177" s="1"/>
      <c r="BB177" s="1"/>
      <c r="BE177" t="s">
        <v>13307</v>
      </c>
      <c r="BF177">
        <v>16.708245999999999</v>
      </c>
      <c r="BG177">
        <v>16.306554999999999</v>
      </c>
      <c r="BH177">
        <v>16.190522999999999</v>
      </c>
      <c r="BI177">
        <v>16.690595999999999</v>
      </c>
      <c r="BJ177">
        <v>17.668839999999999</v>
      </c>
      <c r="BK177">
        <v>16.228007999999999</v>
      </c>
      <c r="BL177">
        <v>18.53989</v>
      </c>
      <c r="BM177">
        <v>16.652771000000001</v>
      </c>
      <c r="BN177">
        <v>14.641401</v>
      </c>
      <c r="CB177" s="11">
        <f t="shared" si="12"/>
        <v>-1.7649999999999721E-2</v>
      </c>
      <c r="CC177" s="11">
        <f t="shared" si="13"/>
        <v>-7.8547000000000367E-2</v>
      </c>
      <c r="CD177" s="11">
        <f t="shared" si="14"/>
        <v>0.46224800000000243</v>
      </c>
      <c r="CF177" s="12">
        <v>1</v>
      </c>
      <c r="CG177" s="12">
        <v>1</v>
      </c>
      <c r="CH177" s="12">
        <v>0</v>
      </c>
    </row>
    <row r="178" spans="1:86">
      <c r="A178" s="1" t="s">
        <v>10027</v>
      </c>
      <c r="B178" s="1">
        <v>171.18541999999999</v>
      </c>
      <c r="C178" s="1">
        <v>15.27542</v>
      </c>
      <c r="D178" s="1">
        <v>1132</v>
      </c>
      <c r="E178" s="1">
        <v>3.7759999999999998E-3</v>
      </c>
      <c r="F178" s="1">
        <v>21.199200000000001</v>
      </c>
      <c r="G178" s="1">
        <v>16.666927000000001</v>
      </c>
      <c r="H178" s="1">
        <v>-14.96467036</v>
      </c>
      <c r="I178" s="1" t="s">
        <v>1160</v>
      </c>
      <c r="J178" s="1"/>
      <c r="K178">
        <v>16.655981000000001</v>
      </c>
      <c r="L178">
        <v>16.286242999999999</v>
      </c>
      <c r="M178">
        <v>16.543676000000001</v>
      </c>
      <c r="N178">
        <f t="shared" si="10"/>
        <v>-14.97561636074256</v>
      </c>
      <c r="O178">
        <f t="shared" si="11"/>
        <v>-1.0946000000000566E-2</v>
      </c>
      <c r="R178" s="1" t="s">
        <v>10028</v>
      </c>
      <c r="S178" s="1" t="s">
        <v>1161</v>
      </c>
      <c r="T178" s="1">
        <v>171.18541999999999</v>
      </c>
      <c r="U178" s="1">
        <v>15.275406</v>
      </c>
      <c r="V178" s="2" t="s">
        <v>10029</v>
      </c>
      <c r="W178" s="1">
        <v>1753</v>
      </c>
      <c r="X178" s="1">
        <v>564</v>
      </c>
      <c r="Y178" s="1" t="s">
        <v>10030</v>
      </c>
      <c r="Z178" s="1" t="s">
        <v>10031</v>
      </c>
      <c r="AA178" s="2" t="s">
        <v>10032</v>
      </c>
      <c r="AB178" s="1" t="s">
        <v>1205</v>
      </c>
      <c r="AC178" s="1">
        <v>171.18833330000001</v>
      </c>
      <c r="AD178" s="1">
        <v>15.278333330000001</v>
      </c>
      <c r="AE178" s="1">
        <v>171.18541669999999</v>
      </c>
      <c r="AF178" s="1">
        <v>15.275555560000001</v>
      </c>
      <c r="AG178" s="1">
        <v>14.23362163</v>
      </c>
      <c r="AH178" s="1">
        <v>1125</v>
      </c>
      <c r="AI178" s="1"/>
      <c r="AJ178" s="1" t="s">
        <v>10033</v>
      </c>
      <c r="AK178" s="1" t="s">
        <v>10034</v>
      </c>
      <c r="AL178" s="1" t="s">
        <v>10035</v>
      </c>
      <c r="AM178" s="1" t="s">
        <v>10036</v>
      </c>
      <c r="AN178" s="1">
        <v>23.1</v>
      </c>
      <c r="AO178" s="1">
        <v>2.17</v>
      </c>
      <c r="AP178" s="1">
        <v>20</v>
      </c>
      <c r="AQ178" s="1">
        <v>8.3699999999999992</v>
      </c>
      <c r="AR178" s="1"/>
      <c r="AX178" s="1"/>
      <c r="AY178" t="s">
        <v>318</v>
      </c>
      <c r="AZ178" s="1"/>
      <c r="BA178" s="1"/>
      <c r="BB178" s="1"/>
      <c r="BE178" t="s">
        <v>13307</v>
      </c>
      <c r="BF178">
        <v>16.588115999999999</v>
      </c>
      <c r="BG178">
        <v>16.224461000000002</v>
      </c>
      <c r="BH178">
        <v>16.133451000000001</v>
      </c>
      <c r="BI178">
        <v>16.655981000000001</v>
      </c>
      <c r="BJ178">
        <v>16.303556</v>
      </c>
      <c r="BK178">
        <v>16.286242999999999</v>
      </c>
      <c r="BL178">
        <v>15.970364999999999</v>
      </c>
      <c r="BM178">
        <v>16.543676000000001</v>
      </c>
      <c r="BN178">
        <v>12.401229000000001</v>
      </c>
      <c r="CB178" s="11">
        <f t="shared" si="12"/>
        <v>6.7865000000001174E-2</v>
      </c>
      <c r="CC178" s="11">
        <f t="shared" si="13"/>
        <v>6.1781999999997339E-2</v>
      </c>
      <c r="CD178" s="11">
        <f t="shared" si="14"/>
        <v>0.41022500000000051</v>
      </c>
      <c r="CF178" s="12">
        <v>1</v>
      </c>
      <c r="CG178" s="12">
        <v>1</v>
      </c>
      <c r="CH178" s="12">
        <v>0</v>
      </c>
    </row>
    <row r="179" spans="1:86">
      <c r="A179" s="1" t="s">
        <v>8593</v>
      </c>
      <c r="B179" s="1">
        <v>150.41543999999999</v>
      </c>
      <c r="C179" s="1">
        <v>14.992082999999999</v>
      </c>
      <c r="D179" s="1">
        <v>2424.8065350000002</v>
      </c>
      <c r="E179" s="1">
        <v>8.0883499999999994E-3</v>
      </c>
      <c r="F179" s="1">
        <v>38.133499999999998</v>
      </c>
      <c r="G179" s="1">
        <v>17.941133000000001</v>
      </c>
      <c r="H179" s="1">
        <v>-14.96540034</v>
      </c>
      <c r="I179" s="1" t="s">
        <v>1160</v>
      </c>
      <c r="J179" s="1" t="s">
        <v>2302</v>
      </c>
      <c r="K179">
        <v>17.941133000000001</v>
      </c>
      <c r="L179">
        <v>17.77618</v>
      </c>
      <c r="M179">
        <v>17.783987</v>
      </c>
      <c r="N179">
        <f t="shared" si="10"/>
        <v>-14.965400339367065</v>
      </c>
      <c r="O179">
        <f t="shared" si="11"/>
        <v>0</v>
      </c>
      <c r="R179" s="1"/>
      <c r="S179" s="1" t="s">
        <v>1161</v>
      </c>
      <c r="T179" s="1">
        <v>150.41543999999999</v>
      </c>
      <c r="U179" s="1">
        <v>14.992082999999999</v>
      </c>
      <c r="V179" s="2" t="s">
        <v>8594</v>
      </c>
      <c r="W179" s="1">
        <v>2584</v>
      </c>
      <c r="X179" s="1">
        <v>629</v>
      </c>
      <c r="Y179" s="1" t="s">
        <v>8595</v>
      </c>
      <c r="Z179" s="1" t="s">
        <v>8596</v>
      </c>
      <c r="AA179" s="2" t="s">
        <v>8597</v>
      </c>
      <c r="AB179" s="1" t="s">
        <v>1205</v>
      </c>
      <c r="AC179" s="1">
        <v>150.42958329999999</v>
      </c>
      <c r="AD179" s="1">
        <v>15</v>
      </c>
      <c r="AE179" s="1">
        <v>150.41541670000001</v>
      </c>
      <c r="AF179" s="1">
        <v>14.991944439999999</v>
      </c>
      <c r="AG179" s="1">
        <v>57.16517941</v>
      </c>
      <c r="AH179" s="1">
        <v>2414</v>
      </c>
      <c r="AI179" s="1"/>
      <c r="AJ179" s="1" t="s">
        <v>8598</v>
      </c>
      <c r="AK179" s="1" t="s">
        <v>8599</v>
      </c>
      <c r="AL179" s="1" t="s">
        <v>3811</v>
      </c>
      <c r="AM179" s="1" t="s">
        <v>8480</v>
      </c>
      <c r="AN179" s="1">
        <v>7.1</v>
      </c>
      <c r="AO179" s="1">
        <v>2.25</v>
      </c>
      <c r="AP179" s="1">
        <v>37.200000000000003</v>
      </c>
      <c r="AQ179" s="1">
        <v>8.4499999999999993</v>
      </c>
      <c r="AR179" s="1"/>
      <c r="AX179" s="1"/>
      <c r="AY179" t="s">
        <v>409</v>
      </c>
      <c r="AZ179" s="1"/>
      <c r="BA179" s="1"/>
      <c r="BB179" s="1"/>
      <c r="BE179" t="s">
        <v>13307</v>
      </c>
      <c r="BF179">
        <v>17.919245</v>
      </c>
      <c r="BG179">
        <v>17.735233000000001</v>
      </c>
      <c r="BH179">
        <v>17.532551000000002</v>
      </c>
      <c r="BI179">
        <v>17.941133000000001</v>
      </c>
      <c r="BJ179">
        <v>5.1495600000000001</v>
      </c>
      <c r="BK179">
        <v>17.77618</v>
      </c>
      <c r="BL179">
        <v>5.2536719999999999</v>
      </c>
      <c r="BM179">
        <v>17.783987</v>
      </c>
      <c r="BN179">
        <v>4.3931880000000003</v>
      </c>
      <c r="CB179" s="11">
        <f t="shared" si="12"/>
        <v>2.1888000000000574E-2</v>
      </c>
      <c r="CC179" s="11">
        <f t="shared" si="13"/>
        <v>4.0946999999999178E-2</v>
      </c>
      <c r="CD179" s="11">
        <f t="shared" si="14"/>
        <v>0.25143599999999822</v>
      </c>
      <c r="CF179" s="12">
        <v>1</v>
      </c>
      <c r="CG179" s="12">
        <v>1</v>
      </c>
      <c r="CH179" s="12">
        <v>0</v>
      </c>
    </row>
    <row r="180" spans="1:86">
      <c r="A180" s="1" t="s">
        <v>9339</v>
      </c>
      <c r="B180" s="1">
        <v>160.42070000000001</v>
      </c>
      <c r="C180" s="1">
        <v>13.82488</v>
      </c>
      <c r="D180" s="1">
        <v>1271</v>
      </c>
      <c r="E180" s="1">
        <v>4.2399999999999998E-3</v>
      </c>
      <c r="F180" s="1">
        <v>22.454699999999999</v>
      </c>
      <c r="G180" s="1">
        <v>16.969480999999998</v>
      </c>
      <c r="H180" s="1">
        <v>-14.78705529</v>
      </c>
      <c r="I180" s="1" t="s">
        <v>1160</v>
      </c>
      <c r="J180" s="1"/>
      <c r="K180">
        <v>16.96949</v>
      </c>
      <c r="L180">
        <v>16.425401999999998</v>
      </c>
      <c r="M180">
        <v>16.053411000000001</v>
      </c>
      <c r="N180">
        <f t="shared" si="10"/>
        <v>-14.787046285812437</v>
      </c>
      <c r="O180">
        <f t="shared" si="11"/>
        <v>9.0000000021461801E-6</v>
      </c>
      <c r="R180" s="1" t="s">
        <v>9191</v>
      </c>
      <c r="S180" s="1" t="s">
        <v>1161</v>
      </c>
      <c r="T180" s="1">
        <v>160.42070000000001</v>
      </c>
      <c r="U180" s="1">
        <v>13.824877000000001</v>
      </c>
      <c r="V180" s="2" t="s">
        <v>9192</v>
      </c>
      <c r="W180" s="1">
        <v>1748</v>
      </c>
      <c r="X180" s="1">
        <v>634</v>
      </c>
      <c r="Y180" s="1" t="s">
        <v>9077</v>
      </c>
      <c r="Z180" s="1" t="s">
        <v>9078</v>
      </c>
      <c r="AA180" s="2" t="s">
        <v>9079</v>
      </c>
      <c r="AB180" s="1" t="s">
        <v>1205</v>
      </c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 t="s">
        <v>9080</v>
      </c>
      <c r="AS180" s="1" t="s">
        <v>9080</v>
      </c>
      <c r="AX180" s="1"/>
      <c r="AY180" t="s">
        <v>458</v>
      </c>
      <c r="AZ180" s="1"/>
      <c r="BA180" s="1"/>
      <c r="BB180" s="1"/>
      <c r="BE180" t="s">
        <v>13437</v>
      </c>
      <c r="BF180">
        <v>16.989654999999999</v>
      </c>
      <c r="BG180">
        <v>16.485061999999999</v>
      </c>
      <c r="BH180">
        <v>16.092227999999999</v>
      </c>
      <c r="BI180">
        <v>16.96949</v>
      </c>
      <c r="BJ180">
        <v>7.0319149999999997</v>
      </c>
      <c r="BK180">
        <v>16.425401999999998</v>
      </c>
      <c r="BL180">
        <v>7.2892809999999999</v>
      </c>
      <c r="BM180">
        <v>16.053411000000001</v>
      </c>
      <c r="BN180">
        <v>7.4031840000000004</v>
      </c>
      <c r="CA180">
        <v>3.4000000000000002E-2</v>
      </c>
      <c r="CB180" s="11">
        <f t="shared" si="12"/>
        <v>-2.0164999999998656E-2</v>
      </c>
      <c r="CC180" s="11">
        <f t="shared" si="13"/>
        <v>-5.9660000000000935E-2</v>
      </c>
      <c r="CD180" s="11">
        <f t="shared" si="14"/>
        <v>-3.8816999999998103E-2</v>
      </c>
      <c r="CE180" t="s">
        <v>13438</v>
      </c>
      <c r="CF180" s="12">
        <v>0</v>
      </c>
      <c r="CG180" s="12">
        <v>1</v>
      </c>
      <c r="CH180" s="12">
        <v>0</v>
      </c>
    </row>
    <row r="181" spans="1:86">
      <c r="A181" s="1" t="s">
        <v>10152</v>
      </c>
      <c r="B181" s="1">
        <v>173.45858000000001</v>
      </c>
      <c r="C181" s="1">
        <v>14.8245</v>
      </c>
      <c r="D181" s="1">
        <v>1133</v>
      </c>
      <c r="E181" s="1">
        <v>3.7799999999999999E-3</v>
      </c>
      <c r="F181" s="1">
        <v>21.749400000000001</v>
      </c>
      <c r="G181" s="1">
        <v>16.931417</v>
      </c>
      <c r="H181" s="1">
        <v>-14.7558194</v>
      </c>
      <c r="I181" s="1" t="s">
        <v>1160</v>
      </c>
      <c r="J181" s="1"/>
      <c r="K181">
        <v>16.935822000000002</v>
      </c>
      <c r="L181">
        <v>16.436222000000001</v>
      </c>
      <c r="M181">
        <v>16.104576000000002</v>
      </c>
      <c r="N181">
        <f t="shared" si="10"/>
        <v>-14.751414402939858</v>
      </c>
      <c r="O181">
        <f t="shared" si="11"/>
        <v>4.4050000000019907E-3</v>
      </c>
      <c r="R181" s="1" t="s">
        <v>10153</v>
      </c>
      <c r="S181" s="1" t="s">
        <v>1161</v>
      </c>
      <c r="T181" s="1">
        <v>173.45862</v>
      </c>
      <c r="U181" s="1">
        <v>14.824512</v>
      </c>
      <c r="V181" s="2" t="s">
        <v>10154</v>
      </c>
      <c r="W181" s="1">
        <v>1754</v>
      </c>
      <c r="X181" s="1">
        <v>554</v>
      </c>
      <c r="Y181" s="1" t="s">
        <v>10155</v>
      </c>
      <c r="Z181" s="1" t="s">
        <v>10156</v>
      </c>
      <c r="AA181" s="2" t="s">
        <v>10157</v>
      </c>
      <c r="AB181" s="1" t="s">
        <v>1205</v>
      </c>
      <c r="AC181" s="1">
        <v>173.45625000000001</v>
      </c>
      <c r="AD181" s="1">
        <v>14.818611110000001</v>
      </c>
      <c r="AE181" s="1">
        <v>173.45875000000001</v>
      </c>
      <c r="AF181" s="1">
        <v>14.824444440000001</v>
      </c>
      <c r="AG181" s="1">
        <v>22.731025290000002</v>
      </c>
      <c r="AH181" s="1">
        <v>1129</v>
      </c>
      <c r="AI181" s="1"/>
      <c r="AJ181" s="1" t="s">
        <v>10158</v>
      </c>
      <c r="AK181" s="1" t="s">
        <v>10159</v>
      </c>
      <c r="AL181" s="1" t="s">
        <v>10160</v>
      </c>
      <c r="AM181" s="1" t="s">
        <v>10161</v>
      </c>
      <c r="AN181" s="1">
        <v>8.5</v>
      </c>
      <c r="AO181" s="1">
        <v>1.52</v>
      </c>
      <c r="AP181" s="1">
        <v>20.399999999999999</v>
      </c>
      <c r="AQ181" s="1">
        <v>7.66</v>
      </c>
      <c r="AR181" s="1"/>
      <c r="AX181" s="1"/>
      <c r="AY181" t="s">
        <v>437</v>
      </c>
      <c r="AZ181" s="1"/>
      <c r="BA181" s="1"/>
      <c r="BB181" s="1"/>
      <c r="BE181" t="s">
        <v>13307</v>
      </c>
      <c r="BF181">
        <v>16.909390999999999</v>
      </c>
      <c r="BG181">
        <v>16.561543</v>
      </c>
      <c r="BH181">
        <v>16.13184</v>
      </c>
      <c r="BI181">
        <v>16.935822000000002</v>
      </c>
      <c r="BJ181">
        <v>8.5879290000000008</v>
      </c>
      <c r="BK181">
        <v>16.436222000000001</v>
      </c>
      <c r="BL181">
        <v>8.876512</v>
      </c>
      <c r="BM181">
        <v>16.104576000000002</v>
      </c>
      <c r="BN181">
        <v>8.3632770000000001</v>
      </c>
      <c r="CB181" s="11">
        <f t="shared" si="12"/>
        <v>2.6431000000002314E-2</v>
      </c>
      <c r="CC181" s="11">
        <f t="shared" si="13"/>
        <v>-0.12532099999999957</v>
      </c>
      <c r="CD181" s="11">
        <f t="shared" si="14"/>
        <v>-2.7263999999998845E-2</v>
      </c>
      <c r="CF181" s="12">
        <v>1</v>
      </c>
      <c r="CG181" s="12">
        <v>1</v>
      </c>
      <c r="CH181" s="12">
        <v>0</v>
      </c>
    </row>
    <row r="182" spans="1:86">
      <c r="A182" s="1" t="s">
        <v>9919</v>
      </c>
      <c r="B182" s="1">
        <v>170.59752</v>
      </c>
      <c r="C182" s="1">
        <v>11.79392</v>
      </c>
      <c r="D182" s="1">
        <v>1514</v>
      </c>
      <c r="E182" s="1">
        <v>5.0499999999999998E-3</v>
      </c>
      <c r="F182" s="1">
        <v>27.003499999999999</v>
      </c>
      <c r="G182" s="1">
        <v>17.415261999999998</v>
      </c>
      <c r="H182" s="1">
        <v>-14.74183829</v>
      </c>
      <c r="I182" s="1" t="s">
        <v>1160</v>
      </c>
      <c r="J182" s="1"/>
      <c r="K182">
        <v>17.420560999999999</v>
      </c>
      <c r="L182">
        <v>17.083759000000001</v>
      </c>
      <c r="M182">
        <v>17.041747999999998</v>
      </c>
      <c r="N182">
        <f t="shared" si="10"/>
        <v>-14.73653928971617</v>
      </c>
      <c r="O182">
        <f t="shared" si="11"/>
        <v>5.2990000000008308E-3</v>
      </c>
      <c r="R182" s="1" t="s">
        <v>9920</v>
      </c>
      <c r="S182" s="1" t="s">
        <v>1161</v>
      </c>
      <c r="T182" s="1">
        <v>170.59752</v>
      </c>
      <c r="U182" s="1">
        <v>11.793924000000001</v>
      </c>
      <c r="V182" s="2" t="s">
        <v>9921</v>
      </c>
      <c r="W182" s="1">
        <v>1605</v>
      </c>
      <c r="X182" s="1">
        <v>101</v>
      </c>
      <c r="Y182" s="1" t="s">
        <v>9922</v>
      </c>
      <c r="Z182" s="1" t="s">
        <v>9923</v>
      </c>
      <c r="AA182" s="2" t="s">
        <v>9924</v>
      </c>
      <c r="AB182" s="1" t="s">
        <v>1205</v>
      </c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X182" s="1"/>
      <c r="AY182" t="s">
        <v>306</v>
      </c>
      <c r="AZ182" s="1"/>
      <c r="BA182" s="1"/>
      <c r="BB182" s="1"/>
      <c r="BE182" t="s">
        <v>13307</v>
      </c>
      <c r="BF182">
        <v>17.454090000000001</v>
      </c>
      <c r="BG182">
        <v>17.162199000000001</v>
      </c>
      <c r="BH182">
        <v>17.006294</v>
      </c>
      <c r="BI182">
        <v>17.420560999999999</v>
      </c>
      <c r="BJ182">
        <v>7.3347790000000002</v>
      </c>
      <c r="BK182">
        <v>17.083759000000001</v>
      </c>
      <c r="BL182">
        <v>7.9837990000000003</v>
      </c>
      <c r="BM182">
        <v>17.041747999999998</v>
      </c>
      <c r="BN182">
        <v>7.1857410000000002</v>
      </c>
      <c r="CB182" s="11">
        <f t="shared" si="12"/>
        <v>-3.3529000000001474E-2</v>
      </c>
      <c r="CC182" s="11">
        <f t="shared" si="13"/>
        <v>-7.8440000000000509E-2</v>
      </c>
      <c r="CD182" s="11">
        <f t="shared" si="14"/>
        <v>3.5453999999997876E-2</v>
      </c>
      <c r="CF182" s="12">
        <v>1</v>
      </c>
      <c r="CG182" s="12">
        <v>1</v>
      </c>
      <c r="CH182" s="12">
        <v>0</v>
      </c>
    </row>
    <row r="183" spans="1:86">
      <c r="A183" s="1" t="s">
        <v>9960</v>
      </c>
      <c r="B183" s="1">
        <v>170.73066</v>
      </c>
      <c r="C183" s="1">
        <v>13.44129</v>
      </c>
      <c r="D183" s="1">
        <v>860</v>
      </c>
      <c r="E183" s="1">
        <v>2.8700000000000002E-3</v>
      </c>
      <c r="F183" s="1">
        <v>8.6148199999999999</v>
      </c>
      <c r="G183" s="1">
        <v>15.061933</v>
      </c>
      <c r="H183" s="1">
        <v>-14.614298</v>
      </c>
      <c r="I183" s="1" t="s">
        <v>1160</v>
      </c>
      <c r="J183" s="1"/>
      <c r="K183">
        <v>15.061933</v>
      </c>
      <c r="L183">
        <v>14.649272</v>
      </c>
      <c r="M183">
        <v>14.327532</v>
      </c>
      <c r="N183">
        <f t="shared" si="10"/>
        <v>-14.614298038157951</v>
      </c>
      <c r="O183">
        <f t="shared" si="11"/>
        <v>0</v>
      </c>
      <c r="R183" s="1" t="s">
        <v>9961</v>
      </c>
      <c r="S183" s="1" t="s">
        <v>1161</v>
      </c>
      <c r="T183" s="1">
        <v>170.73066</v>
      </c>
      <c r="U183" s="1">
        <v>13.441287000000001</v>
      </c>
      <c r="V183" s="2" t="s">
        <v>9962</v>
      </c>
      <c r="W183" s="1">
        <v>1753</v>
      </c>
      <c r="X183" s="1">
        <v>132</v>
      </c>
      <c r="Y183" s="1" t="s">
        <v>9963</v>
      </c>
      <c r="Z183" s="1" t="s">
        <v>9964</v>
      </c>
      <c r="AA183" s="2" t="s">
        <v>9965</v>
      </c>
      <c r="AB183" s="1" t="s">
        <v>1205</v>
      </c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X183" s="1"/>
      <c r="AY183" t="s">
        <v>311</v>
      </c>
      <c r="AZ183" s="1"/>
      <c r="BA183" s="1"/>
      <c r="BB183" s="1"/>
      <c r="BE183" s="1" t="s">
        <v>13307</v>
      </c>
      <c r="BF183">
        <v>15.25487</v>
      </c>
      <c r="BG183">
        <v>14.898989</v>
      </c>
      <c r="BH183">
        <v>14.302930999999999</v>
      </c>
      <c r="BI183">
        <v>15.061933</v>
      </c>
      <c r="BJ183">
        <v>28.971896999999998</v>
      </c>
      <c r="BK183">
        <v>14.649272</v>
      </c>
      <c r="BL183">
        <v>23.563562000000001</v>
      </c>
      <c r="BM183">
        <v>14.327532</v>
      </c>
      <c r="BN183">
        <v>24.55772</v>
      </c>
      <c r="CB183" s="11">
        <f t="shared" si="12"/>
        <v>-0.19293700000000058</v>
      </c>
      <c r="CC183" s="11">
        <f t="shared" si="13"/>
        <v>-0.24971700000000041</v>
      </c>
      <c r="CD183" s="11">
        <f t="shared" si="14"/>
        <v>2.4601000000000539E-2</v>
      </c>
      <c r="CF183" s="12">
        <v>0</v>
      </c>
      <c r="CG183" s="12">
        <v>1</v>
      </c>
      <c r="CH183" s="12">
        <v>0</v>
      </c>
    </row>
    <row r="184" spans="1:86">
      <c r="A184" s="1" t="s">
        <v>9386</v>
      </c>
      <c r="B184" s="1">
        <v>162.36125999999999</v>
      </c>
      <c r="C184" s="1">
        <v>12.25778</v>
      </c>
      <c r="D184" s="1">
        <v>1321</v>
      </c>
      <c r="E184" s="1">
        <v>4.4060000000000002E-3</v>
      </c>
      <c r="F184" s="1">
        <v>23.604099999999999</v>
      </c>
      <c r="G184" s="1">
        <v>17.286341</v>
      </c>
      <c r="H184" s="1">
        <v>-14.57859623</v>
      </c>
      <c r="I184" s="1" t="s">
        <v>1160</v>
      </c>
      <c r="J184" s="1"/>
      <c r="K184">
        <v>17.266929999999999</v>
      </c>
      <c r="L184">
        <v>16.919188999999999</v>
      </c>
      <c r="M184">
        <v>16.604733</v>
      </c>
      <c r="N184">
        <f t="shared" si="10"/>
        <v>-14.598007229410346</v>
      </c>
      <c r="O184">
        <f t="shared" si="11"/>
        <v>-1.9411000000001621E-2</v>
      </c>
      <c r="R184" s="1" t="s">
        <v>9387</v>
      </c>
      <c r="S184" s="1" t="s">
        <v>1161</v>
      </c>
      <c r="T184" s="1">
        <v>162.36125999999999</v>
      </c>
      <c r="U184" s="1">
        <v>12.257781</v>
      </c>
      <c r="V184" s="2" t="s">
        <v>9388</v>
      </c>
      <c r="W184" s="1">
        <v>1602</v>
      </c>
      <c r="X184" s="1">
        <v>343</v>
      </c>
      <c r="Y184" s="1" t="s">
        <v>9389</v>
      </c>
      <c r="Z184" s="1" t="s">
        <v>9390</v>
      </c>
      <c r="AA184" s="2" t="s">
        <v>9391</v>
      </c>
      <c r="AB184" s="1" t="s">
        <v>1205</v>
      </c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X184" s="1"/>
      <c r="AY184" t="s">
        <v>370</v>
      </c>
      <c r="AZ184" s="1"/>
      <c r="BA184" s="1"/>
      <c r="BB184" s="1"/>
      <c r="BE184" t="s">
        <v>13307</v>
      </c>
      <c r="BF184">
        <v>17.221401</v>
      </c>
      <c r="BG184">
        <v>16.938922999999999</v>
      </c>
      <c r="BH184">
        <v>16.733114</v>
      </c>
      <c r="BI184">
        <v>17.266929999999999</v>
      </c>
      <c r="BJ184">
        <v>6.8638250000000003</v>
      </c>
      <c r="BK184">
        <v>16.919188999999999</v>
      </c>
      <c r="BL184">
        <v>7.0252980000000003</v>
      </c>
      <c r="BM184">
        <v>16.604733</v>
      </c>
      <c r="BN184">
        <v>8.3009719999999998</v>
      </c>
      <c r="CB184" s="11">
        <f t="shared" si="12"/>
        <v>4.5528999999998376E-2</v>
      </c>
      <c r="CC184" s="11">
        <f t="shared" si="13"/>
        <v>-1.9733999999999696E-2</v>
      </c>
      <c r="CD184" s="11">
        <f t="shared" si="14"/>
        <v>-0.12838100000000097</v>
      </c>
      <c r="CF184" s="12">
        <v>1</v>
      </c>
      <c r="CG184" s="12">
        <v>1</v>
      </c>
      <c r="CH184" s="12">
        <v>0</v>
      </c>
    </row>
    <row r="185" spans="1:86">
      <c r="A185" s="1" t="s">
        <v>10913</v>
      </c>
      <c r="B185" s="1">
        <v>203.90486999999999</v>
      </c>
      <c r="C185" s="1">
        <v>14.360950000000001</v>
      </c>
      <c r="D185" s="1">
        <v>1024</v>
      </c>
      <c r="E185" s="1">
        <v>3.4150000000000001E-3</v>
      </c>
      <c r="F185" s="1">
        <v>19.2118</v>
      </c>
      <c r="G185" s="1">
        <v>17.093014</v>
      </c>
      <c r="H185" s="1">
        <v>-14.324826</v>
      </c>
      <c r="I185" s="1" t="s">
        <v>1160</v>
      </c>
      <c r="J185" s="1"/>
      <c r="K185">
        <v>17.093014</v>
      </c>
      <c r="L185">
        <v>16.592137999999998</v>
      </c>
      <c r="M185">
        <v>16.423905999999999</v>
      </c>
      <c r="N185">
        <f t="shared" si="10"/>
        <v>-14.324826284341054</v>
      </c>
      <c r="O185">
        <f t="shared" si="11"/>
        <v>0</v>
      </c>
      <c r="R185" s="1" t="s">
        <v>10914</v>
      </c>
      <c r="S185" s="1" t="s">
        <v>1161</v>
      </c>
      <c r="T185" s="1">
        <v>203.90486999999999</v>
      </c>
      <c r="U185" s="1">
        <v>14.360954</v>
      </c>
      <c r="V185" s="2" t="s">
        <v>10915</v>
      </c>
      <c r="W185" s="1">
        <v>1775</v>
      </c>
      <c r="X185" s="1">
        <v>518</v>
      </c>
      <c r="Y185" s="1" t="s">
        <v>10916</v>
      </c>
      <c r="Z185" s="1" t="s">
        <v>10917</v>
      </c>
      <c r="AA185" s="2" t="s">
        <v>10918</v>
      </c>
      <c r="AB185" s="1" t="s">
        <v>1205</v>
      </c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 t="s">
        <v>10919</v>
      </c>
      <c r="AS185" s="1" t="s">
        <v>10919</v>
      </c>
      <c r="AX185" s="1"/>
      <c r="AY185" t="s">
        <v>290</v>
      </c>
      <c r="AZ185" s="1"/>
      <c r="BA185" s="1"/>
      <c r="BB185" s="1"/>
      <c r="BE185" t="s">
        <v>13307</v>
      </c>
      <c r="BF185">
        <v>17.081388</v>
      </c>
      <c r="BG185">
        <v>16.578811999999999</v>
      </c>
      <c r="BH185">
        <v>16.203499000000001</v>
      </c>
      <c r="BI185">
        <v>17.093014</v>
      </c>
      <c r="BJ185">
        <v>10.707613</v>
      </c>
      <c r="BK185">
        <v>16.592137999999998</v>
      </c>
      <c r="BL185">
        <v>11.291880000000001</v>
      </c>
      <c r="BM185">
        <v>16.423905999999999</v>
      </c>
      <c r="BN185">
        <v>10.210354000000001</v>
      </c>
      <c r="CA185" s="1">
        <v>2.9000000000000001E-2</v>
      </c>
      <c r="CB185" s="11">
        <f t="shared" si="12"/>
        <v>1.1625999999999692E-2</v>
      </c>
      <c r="CC185" s="11">
        <f t="shared" si="13"/>
        <v>1.3325999999999283E-2</v>
      </c>
      <c r="CD185" s="11">
        <f t="shared" si="14"/>
        <v>0.22040699999999802</v>
      </c>
      <c r="CE185" t="s">
        <v>13439</v>
      </c>
      <c r="CF185" s="12">
        <v>0</v>
      </c>
      <c r="CG185" s="12">
        <v>1</v>
      </c>
      <c r="CH185" s="12">
        <v>2</v>
      </c>
    </row>
    <row r="186" spans="1:86">
      <c r="A186" s="1" t="s">
        <v>10051</v>
      </c>
      <c r="B186" s="1">
        <v>170.59662</v>
      </c>
      <c r="C186" s="1">
        <v>13.077809999999999</v>
      </c>
      <c r="D186" s="1">
        <v>1078</v>
      </c>
      <c r="E186" s="1">
        <v>3.5950000000000001E-3</v>
      </c>
      <c r="F186" s="1">
        <v>17.8841</v>
      </c>
      <c r="G186" s="1">
        <v>16.958919999999999</v>
      </c>
      <c r="H186" s="1">
        <v>-14.303415449999999</v>
      </c>
      <c r="I186" s="1" t="s">
        <v>1160</v>
      </c>
      <c r="J186" s="1"/>
      <c r="K186">
        <v>16.952605999999999</v>
      </c>
      <c r="L186">
        <v>16.674237999999999</v>
      </c>
      <c r="M186">
        <v>16.786446000000002</v>
      </c>
      <c r="N186">
        <f t="shared" si="10"/>
        <v>-14.309729447929971</v>
      </c>
      <c r="O186">
        <f t="shared" si="11"/>
        <v>-6.3139999999997087E-3</v>
      </c>
      <c r="R186" s="1" t="s">
        <v>10052</v>
      </c>
      <c r="S186" s="1" t="s">
        <v>1161</v>
      </c>
      <c r="T186" s="1">
        <v>170.59662</v>
      </c>
      <c r="U186" s="1">
        <v>13.077807999999999</v>
      </c>
      <c r="V186" s="2" t="s">
        <v>10053</v>
      </c>
      <c r="W186" s="1">
        <v>1605</v>
      </c>
      <c r="X186" s="1">
        <v>565</v>
      </c>
      <c r="Y186" s="1" t="s">
        <v>10054</v>
      </c>
      <c r="Z186" s="1" t="s">
        <v>10055</v>
      </c>
      <c r="AA186" s="2" t="s">
        <v>10056</v>
      </c>
      <c r="AB186" s="1" t="s">
        <v>1205</v>
      </c>
      <c r="AC186" s="1">
        <v>170.59458330000001</v>
      </c>
      <c r="AD186" s="1">
        <v>13.080833330000001</v>
      </c>
      <c r="AE186" s="1">
        <v>170.59666669999999</v>
      </c>
      <c r="AF186" s="1">
        <v>13.07777778</v>
      </c>
      <c r="AG186" s="1">
        <v>13.204899080000001</v>
      </c>
      <c r="AH186" s="1">
        <v>1083</v>
      </c>
      <c r="AI186" s="1" t="s">
        <v>10057</v>
      </c>
      <c r="AJ186" s="1" t="s">
        <v>10058</v>
      </c>
      <c r="AK186" s="1" t="s">
        <v>10059</v>
      </c>
      <c r="AL186" s="1" t="s">
        <v>9917</v>
      </c>
      <c r="AM186" s="1" t="s">
        <v>9918</v>
      </c>
      <c r="AN186" s="1">
        <v>24</v>
      </c>
      <c r="AO186" s="1">
        <v>1.84</v>
      </c>
      <c r="AP186" s="1">
        <v>10</v>
      </c>
      <c r="AQ186" s="1">
        <v>7.65</v>
      </c>
      <c r="AR186" s="1"/>
      <c r="AX186" s="1"/>
      <c r="AY186" t="s">
        <v>305</v>
      </c>
      <c r="AZ186" s="1"/>
      <c r="BA186" s="1"/>
      <c r="BB186" s="1"/>
      <c r="BE186" t="s">
        <v>13307</v>
      </c>
      <c r="BF186">
        <v>16.811565000000002</v>
      </c>
      <c r="BG186">
        <v>16.519234000000001</v>
      </c>
      <c r="BH186">
        <v>16.358646</v>
      </c>
      <c r="BI186">
        <v>16.952605999999999</v>
      </c>
      <c r="BJ186">
        <v>16.559711</v>
      </c>
      <c r="BK186">
        <v>16.674237999999999</v>
      </c>
      <c r="BL186">
        <v>16.459371999999998</v>
      </c>
      <c r="BM186">
        <v>16.786446000000002</v>
      </c>
      <c r="BN186">
        <v>15.182627999999999</v>
      </c>
      <c r="CB186" s="11">
        <f t="shared" si="12"/>
        <v>0.14104099999999775</v>
      </c>
      <c r="CC186" s="11">
        <f t="shared" si="13"/>
        <v>0.15500399999999814</v>
      </c>
      <c r="CD186" s="11">
        <f t="shared" si="14"/>
        <v>0.42780000000000129</v>
      </c>
      <c r="CF186" s="12">
        <v>1</v>
      </c>
      <c r="CG186" s="12">
        <v>1</v>
      </c>
      <c r="CH186" s="12">
        <v>0</v>
      </c>
    </row>
    <row r="187" spans="1:86">
      <c r="A187" s="1" t="s">
        <v>9492</v>
      </c>
      <c r="B187" s="1">
        <v>164.05797000000001</v>
      </c>
      <c r="C187" s="1">
        <v>12.011290000000001</v>
      </c>
      <c r="D187" s="1">
        <v>1030</v>
      </c>
      <c r="E187" s="1">
        <v>3.4359999999999998E-3</v>
      </c>
      <c r="F187" s="1">
        <v>15.7591</v>
      </c>
      <c r="G187" s="1">
        <v>16.726948</v>
      </c>
      <c r="H187" s="1">
        <v>-14.260709</v>
      </c>
      <c r="I187" s="1" t="s">
        <v>1160</v>
      </c>
      <c r="J187" s="1"/>
      <c r="K187">
        <v>16.726948</v>
      </c>
      <c r="L187">
        <v>16.438139</v>
      </c>
      <c r="M187">
        <v>17.474786999999999</v>
      </c>
      <c r="N187">
        <f t="shared" si="10"/>
        <v>-14.260709056822691</v>
      </c>
      <c r="O187">
        <f t="shared" si="11"/>
        <v>0</v>
      </c>
      <c r="R187" s="1" t="s">
        <v>9493</v>
      </c>
      <c r="S187" s="1" t="s">
        <v>1161</v>
      </c>
      <c r="T187" s="1">
        <v>164.05797000000001</v>
      </c>
      <c r="U187" s="1">
        <v>12.011293</v>
      </c>
      <c r="V187" s="2" t="s">
        <v>9494</v>
      </c>
      <c r="W187" s="1">
        <v>1602</v>
      </c>
      <c r="X187" s="1">
        <v>511</v>
      </c>
      <c r="Y187" s="1" t="s">
        <v>9495</v>
      </c>
      <c r="Z187" s="1" t="s">
        <v>9496</v>
      </c>
      <c r="AA187" s="2" t="s">
        <v>9497</v>
      </c>
      <c r="AB187" s="1" t="s">
        <v>1205</v>
      </c>
      <c r="AC187" s="1">
        <v>164.06166669999999</v>
      </c>
      <c r="AD187" s="1">
        <v>12.010833330000001</v>
      </c>
      <c r="AE187" s="1">
        <v>164.05791669999999</v>
      </c>
      <c r="AF187" s="1">
        <v>12.010277779999999</v>
      </c>
      <c r="AG187" s="1">
        <v>13.355080709999999</v>
      </c>
      <c r="AH187" s="1">
        <v>989</v>
      </c>
      <c r="AI187" s="1" t="s">
        <v>9498</v>
      </c>
      <c r="AJ187" s="1" t="s">
        <v>9499</v>
      </c>
      <c r="AK187" s="1" t="s">
        <v>9500</v>
      </c>
      <c r="AL187" s="1" t="s">
        <v>9501</v>
      </c>
      <c r="AM187" s="1" t="s">
        <v>9502</v>
      </c>
      <c r="AN187" s="1">
        <v>43.8</v>
      </c>
      <c r="AO187" s="1">
        <v>1.66</v>
      </c>
      <c r="AP187" s="1">
        <v>11.1</v>
      </c>
      <c r="AQ187" s="1">
        <v>7.73</v>
      </c>
      <c r="AR187" s="1"/>
      <c r="AX187" s="1"/>
      <c r="AZ187" s="1"/>
      <c r="BA187" s="1"/>
      <c r="BB187" s="1"/>
      <c r="BE187" t="s">
        <v>13307</v>
      </c>
      <c r="BF187">
        <v>16.457457999999999</v>
      </c>
      <c r="BG187">
        <v>16.348261000000001</v>
      </c>
      <c r="BH187">
        <v>16.619768000000001</v>
      </c>
      <c r="BI187">
        <v>16.726948</v>
      </c>
      <c r="BJ187">
        <v>19.565569</v>
      </c>
      <c r="BK187">
        <v>16.438139</v>
      </c>
      <c r="BL187">
        <v>21.213614</v>
      </c>
      <c r="BM187">
        <v>17.474786999999999</v>
      </c>
      <c r="BN187">
        <v>17.142078000000001</v>
      </c>
      <c r="CB187" s="11">
        <f t="shared" si="12"/>
        <v>0.26949000000000112</v>
      </c>
      <c r="CC187" s="11">
        <f t="shared" si="13"/>
        <v>8.9877999999998792E-2</v>
      </c>
      <c r="CD187" s="11">
        <f t="shared" si="14"/>
        <v>0.85501899999999864</v>
      </c>
      <c r="CF187" s="12">
        <v>1</v>
      </c>
      <c r="CG187" s="12" t="s">
        <v>1160</v>
      </c>
      <c r="CH187" s="12">
        <v>0</v>
      </c>
    </row>
    <row r="188" spans="1:86">
      <c r="A188" s="1" t="s">
        <v>10110</v>
      </c>
      <c r="B188" s="1">
        <v>172.78703999999999</v>
      </c>
      <c r="C188" s="1">
        <v>13.57039</v>
      </c>
      <c r="D188" s="1">
        <v>1005</v>
      </c>
      <c r="E188" s="1">
        <v>3.3509999999999998E-3</v>
      </c>
      <c r="F188" s="1">
        <v>23.2333</v>
      </c>
      <c r="G188" s="1">
        <v>17.688369999999999</v>
      </c>
      <c r="H188" s="1">
        <v>-14.142184500000001</v>
      </c>
      <c r="I188" s="1" t="s">
        <v>1160</v>
      </c>
      <c r="J188" s="1"/>
      <c r="K188">
        <v>17.700877999999999</v>
      </c>
      <c r="L188">
        <v>17.424541000000001</v>
      </c>
      <c r="M188">
        <v>17.242913999999999</v>
      </c>
      <c r="N188">
        <f t="shared" si="10"/>
        <v>-14.129676501434108</v>
      </c>
      <c r="O188">
        <f t="shared" si="11"/>
        <v>1.2508000000000408E-2</v>
      </c>
      <c r="R188" s="1" t="s">
        <v>10111</v>
      </c>
      <c r="S188" s="1" t="s">
        <v>1161</v>
      </c>
      <c r="T188" s="1">
        <v>172.78703999999999</v>
      </c>
      <c r="U188" s="1">
        <v>13.570396000000001</v>
      </c>
      <c r="V188" s="2" t="s">
        <v>10112</v>
      </c>
      <c r="W188" s="1">
        <v>1754</v>
      </c>
      <c r="X188" s="1">
        <v>124</v>
      </c>
      <c r="Y188" s="1" t="s">
        <v>10113</v>
      </c>
      <c r="Z188" s="1" t="s">
        <v>10114</v>
      </c>
      <c r="AA188" s="2" t="s">
        <v>10115</v>
      </c>
      <c r="AB188" s="1" t="s">
        <v>1205</v>
      </c>
      <c r="AC188" s="1">
        <v>172.785</v>
      </c>
      <c r="AD188" s="1">
        <v>13.56666667</v>
      </c>
      <c r="AE188" s="1">
        <v>172.78666670000001</v>
      </c>
      <c r="AF188" s="1">
        <v>13.570555560000001</v>
      </c>
      <c r="AG188" s="1">
        <v>15.16636091</v>
      </c>
      <c r="AH188" s="1">
        <v>1021</v>
      </c>
      <c r="AI188" s="1"/>
      <c r="AJ188" s="1" t="s">
        <v>10116</v>
      </c>
      <c r="AK188" s="1" t="s">
        <v>10117</v>
      </c>
      <c r="AL188" s="1" t="s">
        <v>10118</v>
      </c>
      <c r="AM188" s="1" t="s">
        <v>10119</v>
      </c>
      <c r="AN188" s="1">
        <v>9.6999999999999993</v>
      </c>
      <c r="AO188" s="1">
        <v>2.2400000000000002</v>
      </c>
      <c r="AP188" s="1">
        <v>15</v>
      </c>
      <c r="AQ188" s="1">
        <v>7.48</v>
      </c>
      <c r="AR188" s="1"/>
      <c r="AX188" s="1"/>
      <c r="AY188" t="s">
        <v>322</v>
      </c>
      <c r="AZ188" s="1"/>
      <c r="BA188" s="1"/>
      <c r="BB188" s="1"/>
      <c r="BE188" t="s">
        <v>13307</v>
      </c>
      <c r="BF188">
        <v>17.728656999999998</v>
      </c>
      <c r="BG188">
        <v>17.416931000000002</v>
      </c>
      <c r="BH188">
        <v>17.211161000000001</v>
      </c>
      <c r="BI188">
        <v>17.700877999999999</v>
      </c>
      <c r="BJ188">
        <v>10.231026999999999</v>
      </c>
      <c r="BK188">
        <v>17.424541000000001</v>
      </c>
      <c r="BL188">
        <v>10.541157999999999</v>
      </c>
      <c r="BM188">
        <v>17.242913999999999</v>
      </c>
      <c r="BN188">
        <v>11.044883</v>
      </c>
      <c r="CB188" s="11">
        <f t="shared" si="12"/>
        <v>-2.7778999999998888E-2</v>
      </c>
      <c r="CC188" s="11">
        <f t="shared" si="13"/>
        <v>7.6099999999996726E-3</v>
      </c>
      <c r="CD188" s="11">
        <f t="shared" si="14"/>
        <v>3.1752999999998366E-2</v>
      </c>
      <c r="CF188" s="12">
        <v>1</v>
      </c>
      <c r="CG188" s="12">
        <v>1</v>
      </c>
      <c r="CH188" s="12">
        <v>0</v>
      </c>
    </row>
    <row r="189" spans="1:86">
      <c r="A189" s="1" t="s">
        <v>9081</v>
      </c>
      <c r="B189" s="1">
        <v>160.50154000000001</v>
      </c>
      <c r="C189" s="1">
        <v>12.33493</v>
      </c>
      <c r="D189" s="1">
        <v>778</v>
      </c>
      <c r="E189" s="1">
        <v>2.5950000000000001E-3</v>
      </c>
      <c r="F189" s="1">
        <v>9.3193599999999996</v>
      </c>
      <c r="G189" s="1">
        <v>15.748946</v>
      </c>
      <c r="H189" s="1">
        <v>-14.097984439999999</v>
      </c>
      <c r="I189" s="1" t="s">
        <v>1160</v>
      </c>
      <c r="J189" s="1"/>
      <c r="K189">
        <v>15.751749999999999</v>
      </c>
      <c r="L189">
        <v>15.369806000000001</v>
      </c>
      <c r="M189">
        <v>15.431805000000001</v>
      </c>
      <c r="N189">
        <f t="shared" si="10"/>
        <v>-14.095180442664672</v>
      </c>
      <c r="O189">
        <f t="shared" si="11"/>
        <v>2.8039999999993626E-3</v>
      </c>
      <c r="R189" s="1" t="s">
        <v>9082</v>
      </c>
      <c r="S189" s="1" t="s">
        <v>1161</v>
      </c>
      <c r="T189" s="1">
        <v>160.50154000000001</v>
      </c>
      <c r="U189" s="1">
        <v>12.334928</v>
      </c>
      <c r="V189" s="2" t="s">
        <v>9083</v>
      </c>
      <c r="W189" s="1">
        <v>1601</v>
      </c>
      <c r="X189" s="1">
        <v>339</v>
      </c>
      <c r="Y189" s="1" t="s">
        <v>9084</v>
      </c>
      <c r="Z189" s="1" t="s">
        <v>9085</v>
      </c>
      <c r="AA189" s="2" t="s">
        <v>9086</v>
      </c>
      <c r="AB189" s="1" t="s">
        <v>1205</v>
      </c>
      <c r="AC189" s="1">
        <v>160.50333330000001</v>
      </c>
      <c r="AD189" s="1">
        <v>12.3325</v>
      </c>
      <c r="AE189" s="1">
        <v>160.50125</v>
      </c>
      <c r="AF189" s="1">
        <v>12.33527778</v>
      </c>
      <c r="AG189" s="1">
        <v>12.39691099</v>
      </c>
      <c r="AH189" s="1">
        <v>772</v>
      </c>
      <c r="AI189" s="1" t="s">
        <v>9087</v>
      </c>
      <c r="AJ189" s="1" t="s">
        <v>9088</v>
      </c>
      <c r="AK189" s="1" t="s">
        <v>9089</v>
      </c>
      <c r="AL189" s="1" t="s">
        <v>8189</v>
      </c>
      <c r="AM189" s="1" t="s">
        <v>7433</v>
      </c>
      <c r="AN189" s="1">
        <v>20</v>
      </c>
      <c r="AO189" s="1">
        <v>1.85</v>
      </c>
      <c r="AP189" s="1">
        <v>11.1</v>
      </c>
      <c r="AQ189" s="1">
        <v>7.48</v>
      </c>
      <c r="AR189" s="1"/>
      <c r="AX189" s="1"/>
      <c r="AY189" t="s">
        <v>347</v>
      </c>
      <c r="AZ189" s="1"/>
      <c r="BA189" s="1"/>
      <c r="BB189" s="1"/>
      <c r="BE189" s="1" t="s">
        <v>13307</v>
      </c>
      <c r="BF189">
        <v>15.639844999999999</v>
      </c>
      <c r="BG189">
        <v>15.270350000000001</v>
      </c>
      <c r="BH189">
        <v>15.091074000000001</v>
      </c>
      <c r="BI189">
        <v>15.751749999999999</v>
      </c>
      <c r="BJ189">
        <v>22.783421000000001</v>
      </c>
      <c r="BK189">
        <v>15.369806000000001</v>
      </c>
      <c r="BL189">
        <v>24.549492000000001</v>
      </c>
      <c r="BM189">
        <v>15.431805000000001</v>
      </c>
      <c r="BN189">
        <v>20.200693000000001</v>
      </c>
      <c r="CB189" s="11">
        <f t="shared" si="12"/>
        <v>0.11190500000000014</v>
      </c>
      <c r="CC189" s="11">
        <f t="shared" si="13"/>
        <v>9.9455999999999989E-2</v>
      </c>
      <c r="CD189" s="11">
        <f t="shared" si="14"/>
        <v>0.3407309999999999</v>
      </c>
      <c r="CF189" s="12">
        <v>1</v>
      </c>
      <c r="CG189" s="12">
        <v>1</v>
      </c>
      <c r="CH189" s="12">
        <v>0</v>
      </c>
    </row>
    <row r="190" spans="1:86">
      <c r="A190" s="1" t="s">
        <v>10331</v>
      </c>
      <c r="B190" s="1">
        <v>175.03909999999999</v>
      </c>
      <c r="C190" s="1">
        <v>15.327299999999999</v>
      </c>
      <c r="D190" s="1">
        <v>3312</v>
      </c>
      <c r="E190" s="1">
        <v>1.1048000000000001E-2</v>
      </c>
      <c r="F190" s="1">
        <v>52.4495</v>
      </c>
      <c r="G190" s="1">
        <v>14.28041</v>
      </c>
      <c r="H190" s="1">
        <v>-19.318296759999999</v>
      </c>
      <c r="I190" s="1" t="s">
        <v>1160</v>
      </c>
      <c r="J190" s="1"/>
      <c r="K190">
        <v>14.310459</v>
      </c>
      <c r="L190">
        <v>13.825828</v>
      </c>
      <c r="M190">
        <v>13.404553</v>
      </c>
      <c r="N190">
        <f t="shared" si="10"/>
        <v>-19.288247762144927</v>
      </c>
      <c r="O190">
        <f t="shared" si="11"/>
        <v>3.0048999999999992E-2</v>
      </c>
      <c r="R190" s="1" t="s">
        <v>10332</v>
      </c>
      <c r="S190" s="1" t="s">
        <v>1161</v>
      </c>
      <c r="T190" s="1">
        <v>175.03909999999999</v>
      </c>
      <c r="U190" s="1">
        <v>15.327303000000001</v>
      </c>
      <c r="V190" s="2" t="s">
        <v>10333</v>
      </c>
      <c r="W190" s="1">
        <v>1755</v>
      </c>
      <c r="X190" s="1">
        <v>596</v>
      </c>
      <c r="Y190" s="1" t="s">
        <v>10334</v>
      </c>
      <c r="Z190" s="1" t="s">
        <v>10335</v>
      </c>
      <c r="AA190" s="2" t="s">
        <v>10336</v>
      </c>
      <c r="AB190" s="1" t="s">
        <v>1205</v>
      </c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X190" s="1"/>
      <c r="AY190" t="s">
        <v>342</v>
      </c>
      <c r="AZ190" s="1"/>
      <c r="BA190" s="1"/>
      <c r="BB190" s="1"/>
      <c r="BE190" s="1" t="s">
        <v>13390</v>
      </c>
      <c r="BF190">
        <v>17.923176000000002</v>
      </c>
      <c r="BG190">
        <v>17.143068</v>
      </c>
      <c r="BH190">
        <v>16.318225999999999</v>
      </c>
      <c r="BI190">
        <v>17.982979</v>
      </c>
      <c r="BJ190">
        <v>1.4529989999999999</v>
      </c>
      <c r="BK190">
        <v>17.184246000000002</v>
      </c>
      <c r="BL190">
        <v>1.4823249999999999</v>
      </c>
      <c r="BM190">
        <v>16.371195</v>
      </c>
      <c r="BN190">
        <v>1.6588620000000001</v>
      </c>
      <c r="BO190">
        <v>15.640245</v>
      </c>
      <c r="BP190">
        <v>13.818781</v>
      </c>
      <c r="BQ190">
        <v>14.272864</v>
      </c>
      <c r="BR190">
        <v>14.310459</v>
      </c>
      <c r="BS190">
        <v>13.825828</v>
      </c>
      <c r="BT190">
        <v>13.404553</v>
      </c>
      <c r="BU190">
        <f t="shared" ref="BU190:BU201" si="15">BO190-BF190</f>
        <v>-2.2829310000000014</v>
      </c>
      <c r="BV190">
        <f t="shared" ref="BV190:BV201" si="16">BP190-BG190</f>
        <v>-3.324287</v>
      </c>
      <c r="BW190">
        <f t="shared" ref="BW190:BW201" si="17">BQ190-BH190</f>
        <v>-2.045361999999999</v>
      </c>
      <c r="BX190">
        <f t="shared" ref="BX190:BX201" si="18">BR190-BI190</f>
        <v>-3.6725200000000005</v>
      </c>
      <c r="BY190">
        <f t="shared" ref="BY190:BY201" si="19">BS190-BK190</f>
        <v>-3.3584180000000021</v>
      </c>
      <c r="BZ190">
        <f t="shared" ref="BZ190:BZ201" si="20">BT190-BM190</f>
        <v>-2.9666420000000002</v>
      </c>
      <c r="CB190" s="11">
        <f t="shared" si="12"/>
        <v>5.9802999999998718E-2</v>
      </c>
      <c r="CC190" s="11">
        <f t="shared" si="13"/>
        <v>4.1178000000002157E-2</v>
      </c>
      <c r="CD190" s="11">
        <f t="shared" si="14"/>
        <v>5.2969000000000932E-2</v>
      </c>
      <c r="CF190" s="12">
        <v>1</v>
      </c>
      <c r="CG190" s="12">
        <v>0</v>
      </c>
      <c r="CH190" s="12">
        <v>1</v>
      </c>
    </row>
    <row r="191" spans="1:86">
      <c r="A191" s="1" t="s">
        <v>9306</v>
      </c>
      <c r="B191" s="1">
        <v>162.11628999999999</v>
      </c>
      <c r="C191" s="1">
        <v>12.533189999999999</v>
      </c>
      <c r="D191" s="1">
        <v>1308</v>
      </c>
      <c r="E191" s="1">
        <v>4.3639999999999998E-3</v>
      </c>
      <c r="F191" s="1">
        <v>23.2654</v>
      </c>
      <c r="G191" s="1">
        <v>12.36</v>
      </c>
      <c r="H191" s="1">
        <v>-19.47355262</v>
      </c>
      <c r="I191" s="1" t="s">
        <v>9558</v>
      </c>
      <c r="J191" s="1"/>
      <c r="K191">
        <v>12.931806</v>
      </c>
      <c r="L191">
        <v>12.552543</v>
      </c>
      <c r="M191">
        <v>12.545185</v>
      </c>
      <c r="N191">
        <f t="shared" si="10"/>
        <v>-18.901746618603767</v>
      </c>
      <c r="O191">
        <f t="shared" si="11"/>
        <v>0.57180600000000048</v>
      </c>
      <c r="P191">
        <v>21.286000000000001</v>
      </c>
      <c r="Q191">
        <v>2.214</v>
      </c>
      <c r="R191" s="1" t="s">
        <v>9307</v>
      </c>
      <c r="S191" s="1" t="s">
        <v>1161</v>
      </c>
      <c r="T191" s="1">
        <v>162.11626000000001</v>
      </c>
      <c r="U191" s="1">
        <v>12.533192</v>
      </c>
      <c r="V191" s="2" t="s">
        <v>9308</v>
      </c>
      <c r="W191" s="1">
        <v>1601</v>
      </c>
      <c r="X191" s="1">
        <v>523</v>
      </c>
      <c r="Y191" s="1" t="s">
        <v>9309</v>
      </c>
      <c r="Z191" s="1" t="s">
        <v>9310</v>
      </c>
      <c r="AA191" s="2" t="s">
        <v>9311</v>
      </c>
      <c r="AB191" s="1" t="s">
        <v>1205</v>
      </c>
      <c r="AC191" s="1">
        <v>162.11791669999999</v>
      </c>
      <c r="AD191" s="1">
        <v>12.53027778</v>
      </c>
      <c r="AE191" s="1">
        <v>162.11625000000001</v>
      </c>
      <c r="AF191" s="1">
        <v>12.533055559999999</v>
      </c>
      <c r="AG191" s="1">
        <v>11.58900877</v>
      </c>
      <c r="AH191" s="1">
        <v>1301</v>
      </c>
      <c r="AI191" s="1" t="s">
        <v>9441</v>
      </c>
      <c r="AJ191" s="1" t="s">
        <v>9442</v>
      </c>
      <c r="AK191" s="1" t="s">
        <v>9443</v>
      </c>
      <c r="AL191" s="1" t="s">
        <v>1611</v>
      </c>
      <c r="AM191" s="1" t="s">
        <v>9444</v>
      </c>
      <c r="AN191" s="1">
        <v>162.5</v>
      </c>
      <c r="AO191" s="1">
        <v>2.23</v>
      </c>
      <c r="AP191" s="1">
        <v>21.9</v>
      </c>
      <c r="AQ191" s="1">
        <v>9.48</v>
      </c>
      <c r="AR191" s="1"/>
      <c r="AX191" s="1"/>
      <c r="AY191" t="s">
        <v>366</v>
      </c>
      <c r="AZ191" s="1"/>
      <c r="BA191" s="1"/>
      <c r="BB191" s="1"/>
      <c r="BE191" t="s">
        <v>13390</v>
      </c>
      <c r="BF191">
        <v>17.697444999999998</v>
      </c>
      <c r="BG191">
        <v>17.035713000000001</v>
      </c>
      <c r="BH191">
        <v>16.287369000000002</v>
      </c>
      <c r="BI191">
        <v>17.695851999999999</v>
      </c>
      <c r="BJ191">
        <v>2.1876449999999998</v>
      </c>
      <c r="BK191">
        <v>17.062296</v>
      </c>
      <c r="BL191">
        <v>2.091977</v>
      </c>
      <c r="BM191">
        <v>16.313593000000001</v>
      </c>
      <c r="BN191">
        <v>2.1437270000000002</v>
      </c>
      <c r="BO191">
        <v>12.725549000000001</v>
      </c>
      <c r="BP191">
        <v>12.3232</v>
      </c>
      <c r="BQ191">
        <v>11.873132</v>
      </c>
      <c r="BR191">
        <v>12.931806</v>
      </c>
      <c r="BS191">
        <v>12.552543</v>
      </c>
      <c r="BT191">
        <v>12.545185</v>
      </c>
      <c r="BU191">
        <f t="shared" si="15"/>
        <v>-4.9718959999999974</v>
      </c>
      <c r="BV191">
        <f t="shared" si="16"/>
        <v>-4.7125130000000013</v>
      </c>
      <c r="BW191">
        <f t="shared" si="17"/>
        <v>-4.4142370000000017</v>
      </c>
      <c r="BX191">
        <f t="shared" si="18"/>
        <v>-4.7640459999999987</v>
      </c>
      <c r="BY191">
        <f t="shared" si="19"/>
        <v>-4.5097529999999999</v>
      </c>
      <c r="BZ191">
        <f t="shared" si="20"/>
        <v>-3.7684080000000009</v>
      </c>
      <c r="CB191" s="11">
        <f t="shared" si="12"/>
        <v>-1.5929999999997335E-3</v>
      </c>
      <c r="CC191" s="11">
        <f t="shared" si="13"/>
        <v>2.6582999999998691E-2</v>
      </c>
      <c r="CD191" s="11">
        <f t="shared" si="14"/>
        <v>2.6223999999999137E-2</v>
      </c>
      <c r="CF191" s="12">
        <v>1</v>
      </c>
      <c r="CG191" s="12">
        <v>1</v>
      </c>
      <c r="CH191" s="12">
        <v>0</v>
      </c>
    </row>
    <row r="192" spans="1:86">
      <c r="A192" s="1" t="s">
        <v>8074</v>
      </c>
      <c r="B192" s="1">
        <v>145.47470999999999</v>
      </c>
      <c r="C192" s="1">
        <v>11.63251</v>
      </c>
      <c r="D192" s="1">
        <v>5096</v>
      </c>
      <c r="E192" s="1">
        <v>1.7000000000000001E-2</v>
      </c>
      <c r="F192" s="1">
        <v>74.502399999999994</v>
      </c>
      <c r="G192" s="1">
        <v>15.702275</v>
      </c>
      <c r="H192" s="1">
        <v>-18.658576320000002</v>
      </c>
      <c r="I192" s="1" t="s">
        <v>9558</v>
      </c>
      <c r="J192" s="1"/>
      <c r="K192">
        <v>15.696377</v>
      </c>
      <c r="L192">
        <v>15.469448999999999</v>
      </c>
      <c r="M192">
        <v>16.546081999999998</v>
      </c>
      <c r="N192">
        <f t="shared" si="10"/>
        <v>-18.664474316088317</v>
      </c>
      <c r="O192">
        <f t="shared" si="11"/>
        <v>-5.8980000000001809E-3</v>
      </c>
      <c r="R192" s="1" t="s">
        <v>8075</v>
      </c>
      <c r="S192" s="1" t="s">
        <v>1161</v>
      </c>
      <c r="T192" s="1">
        <v>145.47470999999999</v>
      </c>
      <c r="U192" s="1">
        <v>11.632515</v>
      </c>
      <c r="V192" s="2" t="s">
        <v>8076</v>
      </c>
      <c r="W192" s="1">
        <v>1742</v>
      </c>
      <c r="X192" s="1">
        <v>197</v>
      </c>
      <c r="Y192" s="1" t="s">
        <v>8077</v>
      </c>
      <c r="Z192" s="1" t="s">
        <v>8078</v>
      </c>
      <c r="AA192" s="2" t="s">
        <v>8079</v>
      </c>
      <c r="AB192" s="1" t="s">
        <v>1205</v>
      </c>
      <c r="AC192" s="1">
        <v>145.47541670000001</v>
      </c>
      <c r="AD192" s="1">
        <v>11.633333329999999</v>
      </c>
      <c r="AE192" s="1">
        <v>145.47458330000001</v>
      </c>
      <c r="AF192" s="1">
        <v>11.63166667</v>
      </c>
      <c r="AG192" s="1">
        <v>6.680875382</v>
      </c>
      <c r="AH192" s="1">
        <v>5070</v>
      </c>
      <c r="AI192" s="1" t="s">
        <v>8080</v>
      </c>
      <c r="AJ192" s="1" t="s">
        <v>8081</v>
      </c>
      <c r="AK192" s="1" t="s">
        <v>8082</v>
      </c>
      <c r="AL192" s="1" t="s">
        <v>8083</v>
      </c>
      <c r="AM192" s="1" t="s">
        <v>8084</v>
      </c>
      <c r="AN192" s="1">
        <v>34.4</v>
      </c>
      <c r="AO192" s="1">
        <v>2.2999999999999998</v>
      </c>
      <c r="AP192" s="1">
        <v>74.900000000000006</v>
      </c>
      <c r="AQ192" s="1">
        <v>9.86</v>
      </c>
      <c r="AR192" s="1"/>
      <c r="AX192" s="1"/>
      <c r="AY192" t="s">
        <v>485</v>
      </c>
      <c r="AZ192" s="1"/>
      <c r="BA192" s="1"/>
      <c r="BB192" s="1"/>
      <c r="BE192" s="1" t="s">
        <v>13390</v>
      </c>
      <c r="BF192">
        <v>18.210577000000001</v>
      </c>
      <c r="BG192">
        <v>17.445969000000002</v>
      </c>
      <c r="BH192">
        <v>16.764223000000001</v>
      </c>
      <c r="BI192">
        <v>18.419018000000001</v>
      </c>
      <c r="BJ192">
        <v>2.0774870000000001</v>
      </c>
      <c r="BK192">
        <v>17.494305000000001</v>
      </c>
      <c r="BL192">
        <v>2.3427030000000002</v>
      </c>
      <c r="BM192">
        <v>16.546081999999998</v>
      </c>
      <c r="BN192">
        <v>2.989995</v>
      </c>
      <c r="BO192">
        <v>16.100442999999999</v>
      </c>
      <c r="BP192">
        <v>15.430040999999999</v>
      </c>
      <c r="BQ192">
        <v>16.764223000000001</v>
      </c>
      <c r="BR192">
        <v>15.696377</v>
      </c>
      <c r="BS192">
        <v>15.469448999999999</v>
      </c>
      <c r="BT192">
        <v>16.546081999999998</v>
      </c>
      <c r="BU192">
        <f t="shared" si="15"/>
        <v>-2.1101340000000022</v>
      </c>
      <c r="BV192">
        <f t="shared" si="16"/>
        <v>-2.0159280000000024</v>
      </c>
      <c r="BW192">
        <f t="shared" si="17"/>
        <v>0</v>
      </c>
      <c r="BX192">
        <f t="shared" si="18"/>
        <v>-2.7226410000000012</v>
      </c>
      <c r="BY192">
        <f t="shared" si="19"/>
        <v>-2.0248560000000015</v>
      </c>
      <c r="BZ192">
        <f t="shared" si="20"/>
        <v>0</v>
      </c>
      <c r="CB192" s="11">
        <f t="shared" si="12"/>
        <v>0.20844100000000054</v>
      </c>
      <c r="CC192" s="11">
        <f t="shared" si="13"/>
        <v>4.8335999999999046E-2</v>
      </c>
      <c r="CD192" s="11">
        <f t="shared" si="14"/>
        <v>-0.2181410000000028</v>
      </c>
      <c r="CF192" s="12">
        <v>1</v>
      </c>
      <c r="CG192" s="12">
        <v>1</v>
      </c>
      <c r="CH192" s="12">
        <v>0</v>
      </c>
    </row>
    <row r="193" spans="1:86">
      <c r="A193" s="1" t="s">
        <v>9759</v>
      </c>
      <c r="B193" s="1">
        <v>169.16177999999999</v>
      </c>
      <c r="C193" s="1">
        <v>15.727499999999999</v>
      </c>
      <c r="D193" s="1">
        <v>3789</v>
      </c>
      <c r="E193" s="1">
        <v>1.2638999999999999E-2</v>
      </c>
      <c r="F193" s="1">
        <v>58.332599999999999</v>
      </c>
      <c r="G193" s="1">
        <v>15.29111</v>
      </c>
      <c r="H193" s="1">
        <v>-18.538446669999999</v>
      </c>
      <c r="I193" s="1" t="s">
        <v>1160</v>
      </c>
      <c r="J193" s="1"/>
      <c r="K193">
        <v>15.29111</v>
      </c>
      <c r="L193">
        <v>14.813421999999999</v>
      </c>
      <c r="M193">
        <v>14.436992999999999</v>
      </c>
      <c r="N193">
        <f t="shared" si="10"/>
        <v>-18.538446671151274</v>
      </c>
      <c r="O193">
        <f t="shared" si="11"/>
        <v>0</v>
      </c>
      <c r="R193" s="1" t="s">
        <v>9760</v>
      </c>
      <c r="S193" s="1" t="s">
        <v>1161</v>
      </c>
      <c r="T193" s="1">
        <v>169.16157999999999</v>
      </c>
      <c r="U193" s="1">
        <v>15.727319</v>
      </c>
      <c r="V193" s="2" t="s">
        <v>9905</v>
      </c>
      <c r="W193" s="1">
        <v>2494</v>
      </c>
      <c r="X193" s="1">
        <v>289</v>
      </c>
      <c r="Y193" s="1" t="s">
        <v>9906</v>
      </c>
      <c r="Z193" s="1" t="s">
        <v>9907</v>
      </c>
      <c r="AA193" s="2" t="s">
        <v>9908</v>
      </c>
      <c r="AB193" s="1" t="s">
        <v>1205</v>
      </c>
      <c r="AC193" s="1">
        <v>169.15833330000001</v>
      </c>
      <c r="AD193" s="1">
        <v>15.72916667</v>
      </c>
      <c r="AE193" s="1">
        <v>169.16166670000001</v>
      </c>
      <c r="AF193" s="1">
        <v>15.72722222</v>
      </c>
      <c r="AG193" s="1">
        <v>13.50624767</v>
      </c>
      <c r="AH193" s="1">
        <v>3790</v>
      </c>
      <c r="AI193" s="1" t="s">
        <v>9909</v>
      </c>
      <c r="AJ193" s="1" t="s">
        <v>9910</v>
      </c>
      <c r="AK193" s="1" t="s">
        <v>9911</v>
      </c>
      <c r="AL193" s="1" t="s">
        <v>9912</v>
      </c>
      <c r="AM193" s="1" t="s">
        <v>9913</v>
      </c>
      <c r="AN193" s="1">
        <v>21</v>
      </c>
      <c r="AO193" s="1">
        <v>1.87</v>
      </c>
      <c r="AP193" s="1">
        <v>56.7</v>
      </c>
      <c r="AQ193" s="1">
        <v>9.24</v>
      </c>
      <c r="AR193" s="1"/>
      <c r="AX193" s="1"/>
      <c r="AY193" t="s">
        <v>292</v>
      </c>
      <c r="AZ193" s="1"/>
      <c r="BA193" s="1"/>
      <c r="BB193" s="1"/>
      <c r="BE193" s="1" t="s">
        <v>13390</v>
      </c>
      <c r="BF193">
        <v>19.418571</v>
      </c>
      <c r="BG193">
        <v>21.322430000000001</v>
      </c>
      <c r="BH193">
        <v>20.959215</v>
      </c>
      <c r="BI193">
        <v>20.698775999999999</v>
      </c>
      <c r="BJ193">
        <v>1.4475549999999999</v>
      </c>
      <c r="BK193">
        <v>23.598461</v>
      </c>
      <c r="BL193">
        <v>2.9699710000000001</v>
      </c>
      <c r="BM193">
        <v>22.013318999999999</v>
      </c>
      <c r="BN193">
        <v>1.0501940000000001</v>
      </c>
      <c r="BO193">
        <v>15.35839</v>
      </c>
      <c r="BP193">
        <v>14.880846999999999</v>
      </c>
      <c r="BQ193">
        <v>14.457874</v>
      </c>
      <c r="BR193">
        <v>15.29111</v>
      </c>
      <c r="BS193">
        <v>14.813421999999999</v>
      </c>
      <c r="BT193">
        <v>14.436992999999999</v>
      </c>
      <c r="BU193">
        <f t="shared" si="15"/>
        <v>-4.060181</v>
      </c>
      <c r="BV193">
        <f t="shared" si="16"/>
        <v>-6.4415830000000014</v>
      </c>
      <c r="BW193">
        <f t="shared" si="17"/>
        <v>-6.501341</v>
      </c>
      <c r="BX193">
        <f t="shared" si="18"/>
        <v>-5.407665999999999</v>
      </c>
      <c r="BY193">
        <f t="shared" si="19"/>
        <v>-8.7850390000000012</v>
      </c>
      <c r="BZ193">
        <f t="shared" si="20"/>
        <v>-7.5763259999999999</v>
      </c>
      <c r="CB193" s="11">
        <f t="shared" si="12"/>
        <v>1.2802049999999987</v>
      </c>
      <c r="CC193" s="11">
        <f t="shared" si="13"/>
        <v>2.2760309999999997</v>
      </c>
      <c r="CD193" s="11">
        <f t="shared" si="14"/>
        <v>1.0541039999999988</v>
      </c>
      <c r="CF193" s="12">
        <v>1</v>
      </c>
      <c r="CG193" s="12">
        <v>1</v>
      </c>
      <c r="CH193" s="12">
        <v>0</v>
      </c>
    </row>
    <row r="194" spans="1:86">
      <c r="A194" s="1" t="s">
        <v>10101</v>
      </c>
      <c r="B194" s="1">
        <v>172.75645</v>
      </c>
      <c r="C194" s="1">
        <v>14.566990000000001</v>
      </c>
      <c r="D194" s="1">
        <v>4675</v>
      </c>
      <c r="E194" s="1">
        <v>1.5592999999999999E-2</v>
      </c>
      <c r="F194" s="1">
        <v>71.047799999999995</v>
      </c>
      <c r="G194" s="1">
        <v>18.121732999999999</v>
      </c>
      <c r="H194" s="1">
        <v>-16.136019999999998</v>
      </c>
      <c r="I194" s="1" t="s">
        <v>1160</v>
      </c>
      <c r="J194" s="1"/>
      <c r="K194">
        <v>17.049883000000001</v>
      </c>
      <c r="L194">
        <v>16.941396999999998</v>
      </c>
      <c r="M194">
        <v>16.700088999999998</v>
      </c>
      <c r="N194">
        <f t="shared" ref="N194:N257" si="21">-(5*LOG(F194*10^6)-5-K194)</f>
        <v>-17.207870172566366</v>
      </c>
      <c r="O194">
        <f t="shared" ref="O194:O257" si="22">K194-G194</f>
        <v>-1.0718499999999977</v>
      </c>
      <c r="R194" s="1" t="s">
        <v>10102</v>
      </c>
      <c r="S194" s="1" t="s">
        <v>1161</v>
      </c>
      <c r="T194" s="1">
        <v>172.75645</v>
      </c>
      <c r="U194" s="1">
        <v>14.566986</v>
      </c>
      <c r="V194" s="2" t="s">
        <v>10103</v>
      </c>
      <c r="W194" s="1">
        <v>1754</v>
      </c>
      <c r="X194" s="1">
        <v>184</v>
      </c>
      <c r="Y194" s="1" t="s">
        <v>10104</v>
      </c>
      <c r="Z194" s="1" t="s">
        <v>10105</v>
      </c>
      <c r="AA194" s="2" t="s">
        <v>10106</v>
      </c>
      <c r="AB194" s="1" t="s">
        <v>1205</v>
      </c>
      <c r="AC194" s="1">
        <v>172.7633333</v>
      </c>
      <c r="AD194" s="1">
        <v>14.5625</v>
      </c>
      <c r="AE194" s="1">
        <v>172.75624999999999</v>
      </c>
      <c r="AF194" s="1">
        <v>14.56583333</v>
      </c>
      <c r="AG194" s="1">
        <v>27.443251180000001</v>
      </c>
      <c r="AH194" s="1">
        <v>4704</v>
      </c>
      <c r="AI194" s="1"/>
      <c r="AJ194" s="1" t="s">
        <v>10107</v>
      </c>
      <c r="AK194" s="1" t="s">
        <v>10108</v>
      </c>
      <c r="AL194" s="1" t="s">
        <v>10109</v>
      </c>
      <c r="AM194" s="1" t="s">
        <v>4579</v>
      </c>
      <c r="AN194" s="1">
        <v>9.1999999999999993</v>
      </c>
      <c r="AO194" s="1">
        <v>2</v>
      </c>
      <c r="AP194" s="1">
        <v>69.5</v>
      </c>
      <c r="AQ194" s="1">
        <v>9.0299999999999994</v>
      </c>
      <c r="AR194" s="1"/>
      <c r="AS194" s="1"/>
      <c r="AT194" s="1"/>
      <c r="AU194" s="1"/>
      <c r="AV194" s="1"/>
      <c r="AW194" s="1"/>
      <c r="AX194" s="1"/>
      <c r="AZ194" s="1"/>
      <c r="BA194" s="1"/>
      <c r="BB194" s="1"/>
      <c r="BE194" t="s">
        <v>13390</v>
      </c>
      <c r="BF194">
        <v>18.147299</v>
      </c>
      <c r="BG194">
        <v>17.863645999999999</v>
      </c>
      <c r="BH194">
        <v>17.975581999999999</v>
      </c>
      <c r="BI194">
        <v>18.121732999999999</v>
      </c>
      <c r="BJ194">
        <v>6.0443150000000001</v>
      </c>
      <c r="BK194">
        <v>17.793695</v>
      </c>
      <c r="BL194">
        <v>6.5262370000000001</v>
      </c>
      <c r="BM194">
        <v>17.589544</v>
      </c>
      <c r="BN194">
        <v>7.1753140000000002</v>
      </c>
      <c r="BO194">
        <v>17.107551999999998</v>
      </c>
      <c r="BP194">
        <v>17.021834999999999</v>
      </c>
      <c r="BQ194">
        <v>16.877977000000001</v>
      </c>
      <c r="BR194">
        <v>17.049883000000001</v>
      </c>
      <c r="BS194">
        <v>16.941396999999998</v>
      </c>
      <c r="BT194">
        <v>16.700088999999998</v>
      </c>
      <c r="BU194">
        <f t="shared" si="15"/>
        <v>-1.039747000000002</v>
      </c>
      <c r="BV194">
        <f t="shared" si="16"/>
        <v>-0.84181099999999986</v>
      </c>
      <c r="BW194">
        <f t="shared" si="17"/>
        <v>-1.0976049999999979</v>
      </c>
      <c r="BX194">
        <f t="shared" si="18"/>
        <v>-1.0718499999999977</v>
      </c>
      <c r="BY194">
        <f t="shared" si="19"/>
        <v>-0.85229800000000111</v>
      </c>
      <c r="BZ194">
        <f t="shared" si="20"/>
        <v>-0.88945500000000166</v>
      </c>
      <c r="CB194" s="11">
        <f t="shared" ref="CB194:CB257" si="23" xml:space="preserve"> BI194 - BF194</f>
        <v>-2.556600000000131E-2</v>
      </c>
      <c r="CC194" s="11">
        <f t="shared" ref="CC194:CC257" si="24" xml:space="preserve"> BK194 - BG194</f>
        <v>-6.9950999999999652E-2</v>
      </c>
      <c r="CD194" s="11">
        <f t="shared" ref="CD194:CD257" si="25" xml:space="preserve"> BM194 - BH194</f>
        <v>-0.38603799999999922</v>
      </c>
      <c r="CF194" s="12">
        <v>1</v>
      </c>
      <c r="CG194" s="12" t="s">
        <v>1160</v>
      </c>
      <c r="CH194" s="12">
        <v>0</v>
      </c>
    </row>
    <row r="195" spans="1:86">
      <c r="A195" s="1" t="s">
        <v>8736</v>
      </c>
      <c r="B195" s="1">
        <v>155.33340000000001</v>
      </c>
      <c r="C195" s="1">
        <v>12.175700000000001</v>
      </c>
      <c r="D195" s="1">
        <v>2861</v>
      </c>
      <c r="E195" s="1">
        <v>9.5429999999999994E-3</v>
      </c>
      <c r="F195" s="1">
        <v>44.426600000000001</v>
      </c>
      <c r="G195" s="1">
        <v>16.27</v>
      </c>
      <c r="H195" s="1">
        <v>-16.968215390000001</v>
      </c>
      <c r="I195" s="1" t="s">
        <v>1160</v>
      </c>
      <c r="J195" s="1"/>
      <c r="K195">
        <v>16.278921</v>
      </c>
      <c r="L195">
        <v>15.718496</v>
      </c>
      <c r="M195">
        <v>15.818284999999999</v>
      </c>
      <c r="N195">
        <f t="shared" si="21"/>
        <v>-16.959294388200785</v>
      </c>
      <c r="O195">
        <f t="shared" si="22"/>
        <v>8.9210000000008449E-3</v>
      </c>
      <c r="R195" s="1" t="s">
        <v>8737</v>
      </c>
      <c r="S195" s="1" t="s">
        <v>1161</v>
      </c>
      <c r="T195" s="1">
        <v>155.33414999999999</v>
      </c>
      <c r="U195" s="1">
        <v>12.175177</v>
      </c>
      <c r="V195" s="2" t="s">
        <v>8738</v>
      </c>
      <c r="W195" s="1">
        <v>1746</v>
      </c>
      <c r="X195" s="1">
        <v>125</v>
      </c>
      <c r="Y195" s="1" t="s">
        <v>8739</v>
      </c>
      <c r="Z195" s="1" t="s">
        <v>8740</v>
      </c>
      <c r="AA195" s="2" t="s">
        <v>8741</v>
      </c>
      <c r="AB195" s="1" t="s">
        <v>1205</v>
      </c>
      <c r="AC195" s="1">
        <v>155.33208329999999</v>
      </c>
      <c r="AD195" s="1">
        <v>12.172499999999999</v>
      </c>
      <c r="AE195" s="1">
        <v>155.3341667</v>
      </c>
      <c r="AF195" s="1">
        <v>12.17694444</v>
      </c>
      <c r="AG195" s="1">
        <v>17.59966545</v>
      </c>
      <c r="AH195" s="1">
        <v>2837</v>
      </c>
      <c r="AI195" s="1"/>
      <c r="AJ195" s="1" t="s">
        <v>8742</v>
      </c>
      <c r="AK195" s="1" t="s">
        <v>8743</v>
      </c>
      <c r="AL195" s="1" t="s">
        <v>8744</v>
      </c>
      <c r="AM195" s="1" t="s">
        <v>8745</v>
      </c>
      <c r="AN195" s="1">
        <v>18.5</v>
      </c>
      <c r="AO195" s="1">
        <v>1.98</v>
      </c>
      <c r="AP195" s="1">
        <v>43.3</v>
      </c>
      <c r="AQ195" s="1">
        <v>8.83</v>
      </c>
      <c r="AR195" s="1"/>
      <c r="AS195" s="1"/>
      <c r="AT195" s="1"/>
      <c r="AU195" s="1"/>
      <c r="AV195" s="1"/>
      <c r="AW195" s="1"/>
      <c r="AX195" s="1"/>
      <c r="AZ195" s="1"/>
      <c r="BA195" s="1"/>
      <c r="BB195" s="1"/>
      <c r="BE195" s="1" t="s">
        <v>13390</v>
      </c>
      <c r="BF195">
        <v>23.032927999999998</v>
      </c>
      <c r="BG195">
        <v>23.373287000000001</v>
      </c>
      <c r="BH195">
        <v>21.531587999999999</v>
      </c>
      <c r="BI195">
        <v>23.301221999999999</v>
      </c>
      <c r="BJ195">
        <v>1.230064</v>
      </c>
      <c r="BK195">
        <v>23.587658000000001</v>
      </c>
      <c r="BL195">
        <v>2.970065</v>
      </c>
      <c r="BM195">
        <v>21.707773</v>
      </c>
      <c r="BN195">
        <v>1.24621</v>
      </c>
      <c r="BO195">
        <v>16.260670000000001</v>
      </c>
      <c r="BP195">
        <v>15.832287000000001</v>
      </c>
      <c r="BQ195">
        <v>15.538757</v>
      </c>
      <c r="BR195">
        <v>16.278921</v>
      </c>
      <c r="BS195">
        <v>15.718496</v>
      </c>
      <c r="BT195">
        <v>15.818284999999999</v>
      </c>
      <c r="BU195">
        <f t="shared" si="15"/>
        <v>-6.7722579999999972</v>
      </c>
      <c r="BV195">
        <f t="shared" si="16"/>
        <v>-7.5410000000000004</v>
      </c>
      <c r="BW195">
        <f t="shared" si="17"/>
        <v>-5.9928309999999989</v>
      </c>
      <c r="BX195">
        <f t="shared" si="18"/>
        <v>-7.0223009999999988</v>
      </c>
      <c r="BY195">
        <f t="shared" si="19"/>
        <v>-7.8691620000000011</v>
      </c>
      <c r="BZ195">
        <f t="shared" si="20"/>
        <v>-5.8894880000000001</v>
      </c>
      <c r="CB195" s="11">
        <f t="shared" si="23"/>
        <v>0.26829400000000092</v>
      </c>
      <c r="CC195" s="11">
        <f t="shared" si="24"/>
        <v>0.21437099999999987</v>
      </c>
      <c r="CD195" s="11">
        <f t="shared" si="25"/>
        <v>0.17618500000000026</v>
      </c>
      <c r="CF195" s="12">
        <v>0</v>
      </c>
      <c r="CG195" s="12">
        <v>1</v>
      </c>
      <c r="CH195" s="12">
        <v>0</v>
      </c>
    </row>
    <row r="196" spans="1:86">
      <c r="A196" s="1" t="s">
        <v>8566</v>
      </c>
      <c r="B196" s="1">
        <v>151.54508000000001</v>
      </c>
      <c r="C196" s="1">
        <v>11.100580000000001</v>
      </c>
      <c r="D196" s="1">
        <v>2501</v>
      </c>
      <c r="E196" s="1">
        <v>8.3440000000000007E-3</v>
      </c>
      <c r="F196" s="1">
        <v>38.929600000000001</v>
      </c>
      <c r="G196" s="1">
        <v>16.057549000000002</v>
      </c>
      <c r="H196" s="1">
        <v>-16.893850709999999</v>
      </c>
      <c r="I196" s="1" t="s">
        <v>1160</v>
      </c>
      <c r="J196" s="1"/>
      <c r="K196">
        <v>16.068594000000001</v>
      </c>
      <c r="L196">
        <v>15.711048</v>
      </c>
      <c r="M196">
        <v>15.556149</v>
      </c>
      <c r="N196">
        <f t="shared" si="21"/>
        <v>-16.88280570691791</v>
      </c>
      <c r="O196">
        <f t="shared" si="22"/>
        <v>1.1044999999999305E-2</v>
      </c>
      <c r="R196" s="1" t="s">
        <v>8567</v>
      </c>
      <c r="S196" s="1" t="s">
        <v>1161</v>
      </c>
      <c r="T196" s="1">
        <v>151.54515000000001</v>
      </c>
      <c r="U196" s="1">
        <v>11.100455999999999</v>
      </c>
      <c r="V196" s="2" t="s">
        <v>8568</v>
      </c>
      <c r="W196" s="1">
        <v>1308</v>
      </c>
      <c r="X196" s="1">
        <v>488</v>
      </c>
      <c r="Y196" s="1" t="s">
        <v>8569</v>
      </c>
      <c r="Z196" s="1" t="s">
        <v>8570</v>
      </c>
      <c r="AA196" s="2" t="s">
        <v>8571</v>
      </c>
      <c r="AB196" s="1" t="s">
        <v>1205</v>
      </c>
      <c r="AC196" s="1">
        <v>151.53583330000001</v>
      </c>
      <c r="AD196" s="1">
        <v>11.097777779999999</v>
      </c>
      <c r="AE196" s="1">
        <v>151.54499999999999</v>
      </c>
      <c r="AF196" s="1">
        <v>11.10055556</v>
      </c>
      <c r="AG196" s="1">
        <v>33.891630020000001</v>
      </c>
      <c r="AH196" s="1">
        <v>2496</v>
      </c>
      <c r="AI196" s="1"/>
      <c r="AJ196" s="1" t="s">
        <v>8572</v>
      </c>
      <c r="AK196" s="1" t="s">
        <v>8573</v>
      </c>
      <c r="AL196" s="1" t="s">
        <v>8574</v>
      </c>
      <c r="AM196" s="1" t="s">
        <v>8575</v>
      </c>
      <c r="AN196" s="1">
        <v>8</v>
      </c>
      <c r="AO196" s="1">
        <v>2.09</v>
      </c>
      <c r="AP196" s="1">
        <v>38.4</v>
      </c>
      <c r="AQ196" s="1">
        <v>8.42</v>
      </c>
      <c r="AR196" s="1"/>
      <c r="AX196" s="1"/>
      <c r="AY196" t="s">
        <v>417</v>
      </c>
      <c r="AZ196" s="1"/>
      <c r="BA196" s="1"/>
      <c r="BB196" s="1"/>
      <c r="BE196" s="1" t="s">
        <v>13390</v>
      </c>
      <c r="BF196">
        <v>19.596385999999999</v>
      </c>
      <c r="BG196">
        <v>20.039829000000001</v>
      </c>
      <c r="BH196">
        <v>20.799498</v>
      </c>
      <c r="BI196">
        <v>19.613461000000001</v>
      </c>
      <c r="BJ196">
        <v>1.5308550000000001</v>
      </c>
      <c r="BK196">
        <v>20.121229</v>
      </c>
      <c r="BL196">
        <v>1.2845</v>
      </c>
      <c r="BM196">
        <v>20.957530999999999</v>
      </c>
      <c r="BN196">
        <v>1.28668</v>
      </c>
      <c r="BO196">
        <v>16.049728000000002</v>
      </c>
      <c r="BP196">
        <v>15.692282000000001</v>
      </c>
      <c r="BQ196">
        <v>15.429669000000001</v>
      </c>
      <c r="BR196">
        <v>16.068594000000001</v>
      </c>
      <c r="BS196">
        <v>15.711048</v>
      </c>
      <c r="BT196">
        <v>15.556149</v>
      </c>
      <c r="BU196">
        <f t="shared" si="15"/>
        <v>-3.5466579999999972</v>
      </c>
      <c r="BV196">
        <f t="shared" si="16"/>
        <v>-4.3475470000000005</v>
      </c>
      <c r="BW196">
        <f t="shared" si="17"/>
        <v>-5.3698289999999993</v>
      </c>
      <c r="BX196">
        <f t="shared" si="18"/>
        <v>-3.544867</v>
      </c>
      <c r="BY196">
        <f t="shared" si="19"/>
        <v>-4.4101809999999997</v>
      </c>
      <c r="BZ196">
        <f t="shared" si="20"/>
        <v>-5.4013819999999999</v>
      </c>
      <c r="CB196" s="11">
        <f t="shared" si="23"/>
        <v>1.707500000000195E-2</v>
      </c>
      <c r="CC196" s="11">
        <f t="shared" si="24"/>
        <v>8.1399999999998585E-2</v>
      </c>
      <c r="CD196" s="11">
        <f t="shared" si="25"/>
        <v>0.15803299999999965</v>
      </c>
      <c r="CF196" s="12">
        <v>1</v>
      </c>
      <c r="CG196" s="12">
        <v>1</v>
      </c>
      <c r="CH196" s="12">
        <v>0</v>
      </c>
    </row>
    <row r="197" spans="1:86">
      <c r="A197" s="1" t="s">
        <v>9312</v>
      </c>
      <c r="B197" s="1">
        <v>161.36025000000001</v>
      </c>
      <c r="C197" s="1">
        <v>13.44481</v>
      </c>
      <c r="D197" s="1">
        <v>3142</v>
      </c>
      <c r="E197" s="1">
        <v>1.0481000000000001E-2</v>
      </c>
      <c r="F197" s="1">
        <v>48.819699999999997</v>
      </c>
      <c r="G197" s="1">
        <v>16.888190999999999</v>
      </c>
      <c r="H197" s="3">
        <v>-16.554784531617962</v>
      </c>
      <c r="I197" s="1" t="s">
        <v>1160</v>
      </c>
      <c r="J197" s="1" t="s">
        <v>9313</v>
      </c>
      <c r="K197">
        <v>16.888190999999999</v>
      </c>
      <c r="L197">
        <v>16.560934</v>
      </c>
      <c r="M197">
        <v>16.359684000000001</v>
      </c>
      <c r="N197">
        <f t="shared" si="21"/>
        <v>-16.554784531617962</v>
      </c>
      <c r="O197">
        <f t="shared" si="22"/>
        <v>0</v>
      </c>
      <c r="R197" s="1" t="s">
        <v>9314</v>
      </c>
      <c r="S197" s="1" t="s">
        <v>1161</v>
      </c>
      <c r="T197" s="1">
        <v>161.35813999999999</v>
      </c>
      <c r="U197" s="1">
        <v>13.443935</v>
      </c>
      <c r="V197" s="2" t="s">
        <v>9315</v>
      </c>
      <c r="W197" s="1">
        <v>1749</v>
      </c>
      <c r="X197" s="1">
        <v>238</v>
      </c>
      <c r="Y197" s="1" t="s">
        <v>9316</v>
      </c>
      <c r="Z197" s="1" t="s">
        <v>9193</v>
      </c>
      <c r="AA197" s="2" t="s">
        <v>9194</v>
      </c>
      <c r="AB197" s="1" t="s">
        <v>1205</v>
      </c>
      <c r="AC197" s="1">
        <v>161.3591667</v>
      </c>
      <c r="AD197" s="1">
        <v>13.448888889999999</v>
      </c>
      <c r="AE197" s="1">
        <v>161.3595833</v>
      </c>
      <c r="AF197" s="1">
        <v>13.44416667</v>
      </c>
      <c r="AG197" s="1">
        <v>17.062483230000002</v>
      </c>
      <c r="AH197" s="1">
        <v>3147</v>
      </c>
      <c r="AI197" s="1" t="s">
        <v>9195</v>
      </c>
      <c r="AJ197" s="1" t="s">
        <v>9196</v>
      </c>
      <c r="AK197" s="1" t="s">
        <v>9197</v>
      </c>
      <c r="AL197" s="1" t="s">
        <v>9198</v>
      </c>
      <c r="AM197" s="1" t="s">
        <v>9199</v>
      </c>
      <c r="AN197" s="1">
        <v>8.8000000000000007</v>
      </c>
      <c r="AO197" s="1">
        <v>1.79</v>
      </c>
      <c r="AP197" s="1">
        <v>47.7</v>
      </c>
      <c r="AQ197" s="1">
        <v>8.51</v>
      </c>
      <c r="AR197" s="1"/>
      <c r="AS197" s="1"/>
      <c r="AT197" s="1"/>
      <c r="AU197" s="1"/>
      <c r="AV197" s="1"/>
      <c r="AW197" s="1"/>
      <c r="AX197" s="1"/>
      <c r="AZ197" s="1"/>
      <c r="BA197" s="1"/>
      <c r="BB197" s="1"/>
      <c r="BE197" t="s">
        <v>13497</v>
      </c>
      <c r="BF197">
        <v>20.281791999999999</v>
      </c>
      <c r="BG197">
        <v>19.956776000000001</v>
      </c>
      <c r="BH197">
        <v>19.576366</v>
      </c>
      <c r="BI197">
        <v>20.415500999999999</v>
      </c>
      <c r="BJ197">
        <v>1.828865</v>
      </c>
      <c r="BK197">
        <v>20.058765000000001</v>
      </c>
      <c r="BL197">
        <v>1.808897</v>
      </c>
      <c r="BM197">
        <v>19.790538999999999</v>
      </c>
      <c r="BN197">
        <v>1.6517299999999999</v>
      </c>
      <c r="BO197">
        <v>16.764986</v>
      </c>
      <c r="BP197">
        <v>16.474857</v>
      </c>
      <c r="BQ197">
        <v>16.084101</v>
      </c>
      <c r="BR197">
        <v>16.888190999999999</v>
      </c>
      <c r="BS197">
        <v>16.560934</v>
      </c>
      <c r="BT197">
        <v>16.359684000000001</v>
      </c>
      <c r="BU197">
        <f t="shared" si="15"/>
        <v>-3.516805999999999</v>
      </c>
      <c r="BV197">
        <f t="shared" si="16"/>
        <v>-3.4819190000000013</v>
      </c>
      <c r="BW197">
        <f t="shared" si="17"/>
        <v>-3.4922649999999997</v>
      </c>
      <c r="BX197">
        <f t="shared" si="18"/>
        <v>-3.5273099999999999</v>
      </c>
      <c r="BY197">
        <f t="shared" si="19"/>
        <v>-3.4978310000000015</v>
      </c>
      <c r="BZ197">
        <f t="shared" si="20"/>
        <v>-3.4308549999999975</v>
      </c>
      <c r="CB197" s="11">
        <f t="shared" si="23"/>
        <v>0.13370899999999963</v>
      </c>
      <c r="CC197" s="11">
        <f t="shared" si="24"/>
        <v>0.10198899999999966</v>
      </c>
      <c r="CD197" s="11">
        <f t="shared" si="25"/>
        <v>0.21417299999999884</v>
      </c>
      <c r="CF197" s="12">
        <v>1</v>
      </c>
      <c r="CG197" s="12" t="s">
        <v>1160</v>
      </c>
      <c r="CH197" s="12">
        <v>0</v>
      </c>
    </row>
    <row r="198" spans="1:86">
      <c r="A198" s="1" t="s">
        <v>10880</v>
      </c>
      <c r="B198" s="1">
        <v>201.7559</v>
      </c>
      <c r="C198" s="1">
        <v>10.05639</v>
      </c>
      <c r="D198" s="1">
        <v>1050</v>
      </c>
      <c r="E198" s="1">
        <v>3.5019999999999999E-3</v>
      </c>
      <c r="F198" s="1">
        <v>19.2545</v>
      </c>
      <c r="G198" s="1">
        <v>15.859325</v>
      </c>
      <c r="H198" s="3">
        <v>-15.563336226826896</v>
      </c>
      <c r="I198" s="1" t="s">
        <v>1160</v>
      </c>
      <c r="J198" s="1"/>
      <c r="K198">
        <v>15.859325</v>
      </c>
      <c r="L198">
        <v>15.54752</v>
      </c>
      <c r="M198">
        <v>15.644152</v>
      </c>
      <c r="N198">
        <f t="shared" si="21"/>
        <v>-15.563336226826896</v>
      </c>
      <c r="O198">
        <f t="shared" si="22"/>
        <v>0</v>
      </c>
      <c r="R198" s="1" t="s">
        <v>10881</v>
      </c>
      <c r="S198" s="1" t="s">
        <v>1161</v>
      </c>
      <c r="T198" s="1">
        <v>201.75493</v>
      </c>
      <c r="U198" s="1">
        <v>10.055933</v>
      </c>
      <c r="V198" s="2" t="s">
        <v>10882</v>
      </c>
      <c r="W198" s="1">
        <v>1800</v>
      </c>
      <c r="X198" s="1">
        <v>448</v>
      </c>
      <c r="Y198" s="1" t="s">
        <v>10883</v>
      </c>
      <c r="Z198" s="1" t="s">
        <v>10884</v>
      </c>
      <c r="AA198" s="2" t="s">
        <v>10885</v>
      </c>
      <c r="AB198" s="1" t="s">
        <v>1205</v>
      </c>
      <c r="AC198" s="1">
        <v>201.7595833</v>
      </c>
      <c r="AD198" s="1">
        <v>10.05611111</v>
      </c>
      <c r="AE198" s="1">
        <v>201.755</v>
      </c>
      <c r="AF198" s="1">
        <v>10.05611111</v>
      </c>
      <c r="AG198" s="1">
        <v>16.246514609999998</v>
      </c>
      <c r="AH198" s="1">
        <v>1049</v>
      </c>
      <c r="AI198" s="1" t="s">
        <v>10886</v>
      </c>
      <c r="AJ198" s="1" t="s">
        <v>10887</v>
      </c>
      <c r="AK198" s="1" t="s">
        <v>10888</v>
      </c>
      <c r="AL198" s="1" t="s">
        <v>10889</v>
      </c>
      <c r="AM198" s="1" t="s">
        <v>10890</v>
      </c>
      <c r="AN198" s="1">
        <v>40.200000000000003</v>
      </c>
      <c r="AO198" s="1">
        <v>2.48</v>
      </c>
      <c r="AP198" s="1">
        <v>16.3</v>
      </c>
      <c r="AQ198" s="1">
        <v>8.31</v>
      </c>
      <c r="AR198" s="1"/>
      <c r="AS198" s="1"/>
      <c r="AT198" s="1"/>
      <c r="AU198" s="1"/>
      <c r="AV198" s="1"/>
      <c r="AW198" s="1"/>
      <c r="AX198" s="1"/>
      <c r="AY198" t="s">
        <v>286</v>
      </c>
      <c r="AZ198" s="1"/>
      <c r="BA198" s="1"/>
      <c r="BB198" s="1"/>
      <c r="BE198" s="1" t="s">
        <v>13390</v>
      </c>
      <c r="BF198">
        <v>22.945772000000002</v>
      </c>
      <c r="BG198">
        <v>22.893393</v>
      </c>
      <c r="BH198">
        <v>21.627942999999998</v>
      </c>
      <c r="BI198">
        <v>23.111854999999998</v>
      </c>
      <c r="BJ198">
        <v>2.9695339999999999</v>
      </c>
      <c r="BK198">
        <v>23.084871</v>
      </c>
      <c r="BL198">
        <v>0.84828300000000001</v>
      </c>
      <c r="BM198">
        <v>21.76268</v>
      </c>
      <c r="BN198">
        <v>1.716415</v>
      </c>
      <c r="BO198">
        <v>15.964608999999999</v>
      </c>
      <c r="BP198">
        <v>15.807739</v>
      </c>
      <c r="BQ198">
        <v>15.451776000000001</v>
      </c>
      <c r="BR198">
        <v>15.859325</v>
      </c>
      <c r="BS198">
        <v>15.54752</v>
      </c>
      <c r="BT198">
        <v>15.644152</v>
      </c>
      <c r="BU198">
        <f t="shared" si="15"/>
        <v>-6.9811630000000022</v>
      </c>
      <c r="BV198">
        <f t="shared" si="16"/>
        <v>-7.0856539999999999</v>
      </c>
      <c r="BW198">
        <f t="shared" si="17"/>
        <v>-6.1761669999999977</v>
      </c>
      <c r="BX198">
        <f t="shared" si="18"/>
        <v>-7.2525299999999984</v>
      </c>
      <c r="BY198">
        <f t="shared" si="19"/>
        <v>-7.5373509999999992</v>
      </c>
      <c r="BZ198">
        <f t="shared" si="20"/>
        <v>-6.1185279999999995</v>
      </c>
      <c r="CB198" s="11">
        <f t="shared" si="23"/>
        <v>0.16608299999999687</v>
      </c>
      <c r="CC198" s="11">
        <f t="shared" si="24"/>
        <v>0.19147800000000004</v>
      </c>
      <c r="CD198" s="11">
        <f t="shared" si="25"/>
        <v>0.13473700000000122</v>
      </c>
      <c r="CF198" s="12">
        <v>0</v>
      </c>
      <c r="CG198" s="12">
        <v>1</v>
      </c>
      <c r="CH198" s="12">
        <v>0</v>
      </c>
    </row>
    <row r="199" spans="1:86">
      <c r="A199" s="1" t="s">
        <v>9680</v>
      </c>
      <c r="B199" s="1">
        <v>168.21603999999999</v>
      </c>
      <c r="C199" s="1">
        <v>10.20017</v>
      </c>
      <c r="D199" s="1">
        <v>1286</v>
      </c>
      <c r="E199" s="1">
        <v>4.2900000000000004E-3</v>
      </c>
      <c r="F199" s="1">
        <v>23.925899999999999</v>
      </c>
      <c r="G199" s="1">
        <v>16.974262</v>
      </c>
      <c r="H199" s="3">
        <v>-14.920079416190529</v>
      </c>
      <c r="I199" s="1" t="s">
        <v>1160</v>
      </c>
      <c r="J199" s="1"/>
      <c r="K199">
        <v>16.974262</v>
      </c>
      <c r="L199">
        <v>16.018335</v>
      </c>
      <c r="M199">
        <v>16.655266000000001</v>
      </c>
      <c r="N199">
        <f t="shared" si="21"/>
        <v>-14.920079416190529</v>
      </c>
      <c r="O199">
        <f t="shared" si="22"/>
        <v>0</v>
      </c>
      <c r="R199" s="1" t="s">
        <v>9681</v>
      </c>
      <c r="S199" s="1" t="s">
        <v>1161</v>
      </c>
      <c r="T199" s="1">
        <v>168.2167</v>
      </c>
      <c r="U199" s="1">
        <v>10.200004</v>
      </c>
      <c r="V199" s="2" t="s">
        <v>9682</v>
      </c>
      <c r="W199" s="1">
        <v>1222</v>
      </c>
      <c r="X199" s="1">
        <v>348</v>
      </c>
      <c r="Y199" s="1" t="s">
        <v>9683</v>
      </c>
      <c r="Z199" s="1" t="s">
        <v>9684</v>
      </c>
      <c r="AA199" s="2" t="s">
        <v>9685</v>
      </c>
      <c r="AB199" s="1" t="s">
        <v>1205</v>
      </c>
      <c r="AC199" s="1">
        <v>168.2175</v>
      </c>
      <c r="AD199" s="1">
        <v>10.19972222</v>
      </c>
      <c r="AE199" s="1">
        <v>168.21541669999999</v>
      </c>
      <c r="AF199" s="1">
        <v>10.199999999999999</v>
      </c>
      <c r="AG199" s="1">
        <v>7.4488996790000002</v>
      </c>
      <c r="AH199" s="1">
        <v>1286</v>
      </c>
      <c r="AI199" s="1"/>
      <c r="AJ199" s="1" t="s">
        <v>9830</v>
      </c>
      <c r="AK199" s="1" t="s">
        <v>9831</v>
      </c>
      <c r="AL199" s="1" t="s">
        <v>9832</v>
      </c>
      <c r="AM199" s="1" t="s">
        <v>9833</v>
      </c>
      <c r="AN199" s="1">
        <v>47.1</v>
      </c>
      <c r="AO199" s="1">
        <v>2.2599999999999998</v>
      </c>
      <c r="AP199" s="1">
        <v>17.5</v>
      </c>
      <c r="AQ199" s="1">
        <v>8.26</v>
      </c>
      <c r="AR199" s="1" t="s">
        <v>9834</v>
      </c>
      <c r="AS199" s="1" t="s">
        <v>9834</v>
      </c>
      <c r="AX199" s="1"/>
      <c r="AY199" t="s">
        <v>398</v>
      </c>
      <c r="AZ199" s="1"/>
      <c r="BA199" s="1"/>
      <c r="BB199" s="1"/>
      <c r="BE199" t="s">
        <v>13390</v>
      </c>
      <c r="BF199">
        <v>23.181604</v>
      </c>
      <c r="BG199">
        <v>22.425564000000001</v>
      </c>
      <c r="BH199">
        <v>20.575513999999998</v>
      </c>
      <c r="BI199">
        <v>23.358903999999999</v>
      </c>
      <c r="BJ199">
        <v>2.969363</v>
      </c>
      <c r="BK199">
        <v>22.565289</v>
      </c>
      <c r="BL199">
        <v>1.293919</v>
      </c>
      <c r="BM199">
        <v>19.860776999999999</v>
      </c>
      <c r="BN199">
        <v>5.9476959999999996</v>
      </c>
      <c r="BO199">
        <v>16.28228</v>
      </c>
      <c r="BP199">
        <v>15.899065</v>
      </c>
      <c r="BQ199">
        <v>15.854009</v>
      </c>
      <c r="BR199">
        <v>16.974262</v>
      </c>
      <c r="BS199">
        <v>16.018335</v>
      </c>
      <c r="BT199">
        <v>16.655266000000001</v>
      </c>
      <c r="BU199">
        <f t="shared" si="15"/>
        <v>-6.899324</v>
      </c>
      <c r="BV199">
        <f t="shared" si="16"/>
        <v>-6.5264990000000012</v>
      </c>
      <c r="BW199">
        <f t="shared" si="17"/>
        <v>-4.7215049999999987</v>
      </c>
      <c r="BX199">
        <f t="shared" si="18"/>
        <v>-6.3846419999999995</v>
      </c>
      <c r="BY199">
        <f t="shared" si="19"/>
        <v>-6.5469539999999995</v>
      </c>
      <c r="BZ199">
        <f t="shared" si="20"/>
        <v>-3.2055109999999978</v>
      </c>
      <c r="CA199" s="1">
        <v>1.6E-2</v>
      </c>
      <c r="CB199" s="11">
        <f t="shared" si="23"/>
        <v>0.1772999999999989</v>
      </c>
      <c r="CC199" s="11">
        <f t="shared" si="24"/>
        <v>0.13972499999999854</v>
      </c>
      <c r="CD199" s="11">
        <f t="shared" si="25"/>
        <v>-0.71473699999999951</v>
      </c>
      <c r="CE199" s="1" t="s">
        <v>13323</v>
      </c>
      <c r="CF199" s="12">
        <v>0</v>
      </c>
      <c r="CG199" s="12">
        <v>1</v>
      </c>
      <c r="CH199" s="12">
        <v>0</v>
      </c>
    </row>
    <row r="200" spans="1:86">
      <c r="A200" s="1" t="s">
        <v>8711</v>
      </c>
      <c r="B200" s="1">
        <v>151.78041999999999</v>
      </c>
      <c r="C200" s="1">
        <v>15.984439999999999</v>
      </c>
      <c r="D200" s="1">
        <v>840</v>
      </c>
      <c r="E200" s="1">
        <v>2.8019999999999998E-3</v>
      </c>
      <c r="F200" s="1">
        <v>10.049099999999999</v>
      </c>
      <c r="G200" s="1">
        <v>15.366389</v>
      </c>
      <c r="H200" s="1">
        <v>-14.644246839999999</v>
      </c>
      <c r="I200" s="1" t="s">
        <v>1160</v>
      </c>
      <c r="J200" s="1" t="s">
        <v>8712</v>
      </c>
      <c r="K200">
        <v>15.366389</v>
      </c>
      <c r="L200">
        <v>14.975595999999999</v>
      </c>
      <c r="M200">
        <v>14.776123999999999</v>
      </c>
      <c r="N200">
        <f t="shared" si="21"/>
        <v>-14.644246839859063</v>
      </c>
      <c r="O200">
        <f t="shared" si="22"/>
        <v>0</v>
      </c>
      <c r="R200" s="1" t="s">
        <v>8713</v>
      </c>
      <c r="S200" s="1" t="s">
        <v>1161</v>
      </c>
      <c r="T200" s="1">
        <v>151.77988999999999</v>
      </c>
      <c r="U200" s="1">
        <v>15.984063000000001</v>
      </c>
      <c r="V200" s="2" t="s">
        <v>8714</v>
      </c>
      <c r="W200" s="1">
        <v>2586</v>
      </c>
      <c r="X200" s="1">
        <v>509</v>
      </c>
      <c r="Y200" s="1" t="s">
        <v>8600</v>
      </c>
      <c r="Z200" s="1" t="s">
        <v>8601</v>
      </c>
      <c r="AA200" s="2" t="s">
        <v>8602</v>
      </c>
      <c r="AB200" s="1" t="s">
        <v>1205</v>
      </c>
      <c r="AC200" s="1">
        <v>151.77791669999999</v>
      </c>
      <c r="AD200" s="1">
        <v>15.980833329999999</v>
      </c>
      <c r="AE200" s="1">
        <v>151.78</v>
      </c>
      <c r="AF200" s="1">
        <v>15.98361111</v>
      </c>
      <c r="AG200" s="1">
        <v>12.328244160000001</v>
      </c>
      <c r="AH200" s="1">
        <v>839</v>
      </c>
      <c r="AI200" s="1" t="s">
        <v>8603</v>
      </c>
      <c r="AJ200" s="1" t="s">
        <v>8604</v>
      </c>
      <c r="AK200" s="1" t="s">
        <v>8605</v>
      </c>
      <c r="AL200" s="1" t="s">
        <v>8606</v>
      </c>
      <c r="AM200" s="1" t="s">
        <v>8607</v>
      </c>
      <c r="AN200" s="1">
        <v>30.5</v>
      </c>
      <c r="AO200" s="1">
        <v>2.17</v>
      </c>
      <c r="AP200" s="1">
        <v>13</v>
      </c>
      <c r="AQ200" s="1">
        <v>7.94</v>
      </c>
      <c r="AR200" s="1"/>
      <c r="AX200" s="1"/>
      <c r="AY200" t="s">
        <v>420</v>
      </c>
      <c r="AZ200" s="1"/>
      <c r="BA200" s="1"/>
      <c r="BB200" s="1"/>
      <c r="BE200" s="1" t="s">
        <v>13390</v>
      </c>
      <c r="BF200">
        <v>22.637475999999999</v>
      </c>
      <c r="BG200">
        <v>23.920867999999999</v>
      </c>
      <c r="BH200">
        <v>22.831657</v>
      </c>
      <c r="BI200">
        <v>22.792677000000001</v>
      </c>
      <c r="BJ200">
        <v>1.111192</v>
      </c>
      <c r="BK200">
        <v>23.945996999999998</v>
      </c>
      <c r="BL200">
        <v>2.970097</v>
      </c>
      <c r="BM200">
        <v>22.831773999999999</v>
      </c>
      <c r="BN200">
        <v>2.9699270000000002</v>
      </c>
      <c r="BO200">
        <v>15.454466</v>
      </c>
      <c r="BP200">
        <v>15.167790999999999</v>
      </c>
      <c r="BQ200">
        <v>15.027072</v>
      </c>
      <c r="BR200">
        <v>15.366389</v>
      </c>
      <c r="BS200">
        <v>14.975595999999999</v>
      </c>
      <c r="BT200">
        <v>14.776123999999999</v>
      </c>
      <c r="BU200">
        <f t="shared" si="15"/>
        <v>-7.1830099999999995</v>
      </c>
      <c r="BV200">
        <f t="shared" si="16"/>
        <v>-8.7530769999999993</v>
      </c>
      <c r="BW200">
        <f t="shared" si="17"/>
        <v>-7.8045849999999994</v>
      </c>
      <c r="BX200">
        <f t="shared" si="18"/>
        <v>-7.4262880000000013</v>
      </c>
      <c r="BY200">
        <f t="shared" si="19"/>
        <v>-8.970400999999999</v>
      </c>
      <c r="BZ200">
        <f t="shared" si="20"/>
        <v>-8.05565</v>
      </c>
      <c r="CB200" s="11">
        <f t="shared" si="23"/>
        <v>0.1552010000000017</v>
      </c>
      <c r="CC200" s="11">
        <f t="shared" si="24"/>
        <v>2.5128999999999735E-2</v>
      </c>
      <c r="CD200" s="11">
        <f t="shared" si="25"/>
        <v>1.1699999999947863E-4</v>
      </c>
      <c r="CF200" s="12">
        <v>0</v>
      </c>
      <c r="CG200" s="12">
        <v>1</v>
      </c>
      <c r="CH200" s="12">
        <v>0</v>
      </c>
    </row>
    <row r="201" spans="1:86">
      <c r="A201" s="1" t="s">
        <v>10301</v>
      </c>
      <c r="B201" s="1">
        <v>175.57749999999999</v>
      </c>
      <c r="C201" s="1">
        <v>14.994719999999999</v>
      </c>
      <c r="D201" s="1">
        <v>1024</v>
      </c>
      <c r="E201" s="1">
        <v>3.4160000000000002E-3</v>
      </c>
      <c r="F201" s="1">
        <v>16.4955</v>
      </c>
      <c r="G201" s="1">
        <v>16.734835</v>
      </c>
      <c r="H201" s="1">
        <v>-14.35199242</v>
      </c>
      <c r="I201" s="1" t="s">
        <v>1160</v>
      </c>
      <c r="J201" s="1" t="s">
        <v>4273</v>
      </c>
      <c r="K201">
        <v>16.728574999999999</v>
      </c>
      <c r="L201">
        <v>16.415119000000001</v>
      </c>
      <c r="M201">
        <v>16.700579000000001</v>
      </c>
      <c r="N201">
        <f t="shared" si="21"/>
        <v>-14.358252420549555</v>
      </c>
      <c r="O201">
        <f t="shared" si="22"/>
        <v>-6.2600000000010425E-3</v>
      </c>
      <c r="R201" s="1" t="s">
        <v>10563</v>
      </c>
      <c r="S201" s="1" t="s">
        <v>1161</v>
      </c>
      <c r="T201" s="1">
        <v>175.57928999999999</v>
      </c>
      <c r="U201" s="1">
        <v>14.996219</v>
      </c>
      <c r="V201" s="2" t="s">
        <v>10564</v>
      </c>
      <c r="W201" s="1">
        <v>1761</v>
      </c>
      <c r="X201" s="1">
        <v>359</v>
      </c>
      <c r="Y201" s="1" t="s">
        <v>10427</v>
      </c>
      <c r="Z201" s="1" t="s">
        <v>10428</v>
      </c>
      <c r="AA201" s="2" t="s">
        <v>10429</v>
      </c>
      <c r="AB201" s="1" t="s">
        <v>1205</v>
      </c>
      <c r="AC201" s="1">
        <v>175.57166670000001</v>
      </c>
      <c r="AD201" s="1">
        <v>14.99666667</v>
      </c>
      <c r="AE201" s="1">
        <v>175.57541670000001</v>
      </c>
      <c r="AF201" s="1">
        <v>14.99472222</v>
      </c>
      <c r="AG201" s="1">
        <v>14.80028486</v>
      </c>
      <c r="AH201" s="1">
        <v>1019</v>
      </c>
      <c r="AI201" s="1"/>
      <c r="AJ201" s="1" t="s">
        <v>10430</v>
      </c>
      <c r="AK201" s="1" t="s">
        <v>10431</v>
      </c>
      <c r="AL201" s="1" t="s">
        <v>10432</v>
      </c>
      <c r="AM201" s="1" t="s">
        <v>10433</v>
      </c>
      <c r="AN201" s="1">
        <v>116</v>
      </c>
      <c r="AO201" s="1">
        <v>1.98</v>
      </c>
      <c r="AP201" s="1">
        <v>16.100000000000001</v>
      </c>
      <c r="AQ201" s="1">
        <v>8.7100000000000009</v>
      </c>
      <c r="AR201" s="1"/>
      <c r="AX201" s="1"/>
      <c r="AY201" t="s">
        <v>238</v>
      </c>
      <c r="AZ201" s="1"/>
      <c r="BA201" s="1"/>
      <c r="BB201" s="1"/>
      <c r="BE201" t="s">
        <v>13390</v>
      </c>
      <c r="BF201">
        <v>22.202538000000001</v>
      </c>
      <c r="BG201">
        <v>21.828029999999998</v>
      </c>
      <c r="BH201">
        <v>20.670437</v>
      </c>
      <c r="BI201">
        <v>22.301193000000001</v>
      </c>
      <c r="BJ201">
        <v>1.357</v>
      </c>
      <c r="BK201">
        <v>21.971561000000001</v>
      </c>
      <c r="BL201">
        <v>1.3301909999999999</v>
      </c>
      <c r="BM201">
        <v>21.074722000000001</v>
      </c>
      <c r="BN201">
        <v>0.97077599999999997</v>
      </c>
      <c r="BO201">
        <v>16.451456</v>
      </c>
      <c r="BP201">
        <v>16.173698000000002</v>
      </c>
      <c r="BQ201">
        <v>15.989737999999999</v>
      </c>
      <c r="BR201">
        <v>16.728574999999999</v>
      </c>
      <c r="BS201">
        <v>16.415119000000001</v>
      </c>
      <c r="BT201">
        <v>16.700579000000001</v>
      </c>
      <c r="BU201">
        <f t="shared" si="15"/>
        <v>-5.7510820000000002</v>
      </c>
      <c r="BV201">
        <f t="shared" si="16"/>
        <v>-5.6543319999999966</v>
      </c>
      <c r="BW201">
        <f t="shared" si="17"/>
        <v>-4.6806990000000006</v>
      </c>
      <c r="BX201">
        <f t="shared" si="18"/>
        <v>-5.5726180000000021</v>
      </c>
      <c r="BY201">
        <f t="shared" si="19"/>
        <v>-5.5564420000000005</v>
      </c>
      <c r="BZ201">
        <f t="shared" si="20"/>
        <v>-4.3741430000000001</v>
      </c>
      <c r="CB201" s="11">
        <f t="shared" si="23"/>
        <v>9.8655000000000825E-2</v>
      </c>
      <c r="CC201" s="11">
        <f t="shared" si="24"/>
        <v>0.14353100000000296</v>
      </c>
      <c r="CD201" s="11">
        <f t="shared" si="25"/>
        <v>0.40428500000000156</v>
      </c>
      <c r="CF201" s="12">
        <v>1</v>
      </c>
      <c r="CG201" s="12">
        <v>1</v>
      </c>
      <c r="CH201" s="12">
        <v>0</v>
      </c>
    </row>
    <row r="202" spans="1:86">
      <c r="A202" s="1" t="s">
        <v>9840</v>
      </c>
      <c r="B202" s="1">
        <v>168.48542</v>
      </c>
      <c r="C202" s="1">
        <v>12.30106</v>
      </c>
      <c r="D202" s="1">
        <v>3249</v>
      </c>
      <c r="E202" s="1">
        <v>1.0839E-2</v>
      </c>
      <c r="F202" s="1">
        <v>50.892000000000003</v>
      </c>
      <c r="G202" s="1">
        <v>13.776272000000001</v>
      </c>
      <c r="H202" s="1">
        <v>-19.75697559</v>
      </c>
      <c r="I202" s="1" t="s">
        <v>13402</v>
      </c>
      <c r="J202" s="1"/>
      <c r="K202">
        <v>12.82</v>
      </c>
      <c r="L202">
        <v>12.29</v>
      </c>
      <c r="M202">
        <v>10.712</v>
      </c>
      <c r="N202">
        <f t="shared" si="21"/>
        <v>-20.713247592536675</v>
      </c>
      <c r="O202">
        <f t="shared" si="22"/>
        <v>-0.95627200000000023</v>
      </c>
      <c r="P202">
        <v>55.4</v>
      </c>
      <c r="Q202">
        <v>4.9649999999999999</v>
      </c>
      <c r="R202" s="1" t="s">
        <v>9841</v>
      </c>
      <c r="S202" s="1" t="s">
        <v>1161</v>
      </c>
      <c r="T202" s="1">
        <v>168.48542</v>
      </c>
      <c r="U202" s="1">
        <v>12.301081</v>
      </c>
      <c r="V202" s="2" t="s">
        <v>9842</v>
      </c>
      <c r="W202" s="1">
        <v>1604</v>
      </c>
      <c r="X202" s="1">
        <v>554</v>
      </c>
      <c r="Y202" s="1" t="s">
        <v>9696</v>
      </c>
      <c r="Z202" s="1" t="s">
        <v>9697</v>
      </c>
      <c r="AA202" s="2" t="s">
        <v>9698</v>
      </c>
      <c r="AB202" s="1" t="s">
        <v>1205</v>
      </c>
      <c r="AC202" s="1">
        <v>168.4879167</v>
      </c>
      <c r="AD202" s="1">
        <v>12.301111110000001</v>
      </c>
      <c r="AE202" s="1">
        <v>168.48625000000001</v>
      </c>
      <c r="AF202" s="1">
        <v>12.30083333</v>
      </c>
      <c r="AG202" s="1">
        <v>5.946931846</v>
      </c>
      <c r="AH202" s="1">
        <v>3249</v>
      </c>
      <c r="AI202" s="1" t="s">
        <v>9699</v>
      </c>
      <c r="AJ202" s="1" t="s">
        <v>9700</v>
      </c>
      <c r="AK202" s="1" t="s">
        <v>9701</v>
      </c>
      <c r="AL202" s="1" t="s">
        <v>9702</v>
      </c>
      <c r="AM202" s="1" t="s">
        <v>9703</v>
      </c>
      <c r="AN202" s="1">
        <v>42.3</v>
      </c>
      <c r="AO202" s="1">
        <v>2.0499999999999998</v>
      </c>
      <c r="AP202" s="1">
        <v>49</v>
      </c>
      <c r="AQ202" s="1">
        <v>9.57</v>
      </c>
      <c r="AR202" s="1"/>
      <c r="AX202" s="1"/>
      <c r="AY202" t="s">
        <v>399</v>
      </c>
      <c r="AZ202" s="1"/>
      <c r="BA202" s="1"/>
      <c r="BB202" s="1"/>
      <c r="BE202" t="s">
        <v>13403</v>
      </c>
      <c r="BF202">
        <v>13.830365</v>
      </c>
      <c r="BG202">
        <v>13.230740000000001</v>
      </c>
      <c r="BH202">
        <v>12.74694</v>
      </c>
      <c r="BI202">
        <v>13.780825</v>
      </c>
      <c r="BJ202">
        <v>25.857673999999999</v>
      </c>
      <c r="BK202">
        <v>13.284533</v>
      </c>
      <c r="BL202">
        <v>24.22588</v>
      </c>
      <c r="BM202">
        <v>12.998879000000001</v>
      </c>
      <c r="BN202">
        <v>19.842013999999999</v>
      </c>
      <c r="CB202" s="11">
        <f t="shared" si="23"/>
        <v>-4.9540000000000362E-2</v>
      </c>
      <c r="CC202" s="11">
        <f t="shared" si="24"/>
        <v>5.3792999999998869E-2</v>
      </c>
      <c r="CD202" s="11">
        <f t="shared" si="25"/>
        <v>0.25193900000000014</v>
      </c>
      <c r="CF202" s="12">
        <v>1</v>
      </c>
      <c r="CG202" s="12">
        <v>1</v>
      </c>
      <c r="CH202" s="12">
        <v>0</v>
      </c>
    </row>
    <row r="203" spans="1:86">
      <c r="A203" s="1" t="s">
        <v>9090</v>
      </c>
      <c r="B203" s="1">
        <v>160.53142</v>
      </c>
      <c r="C203" s="1">
        <v>13.747</v>
      </c>
      <c r="D203" s="1">
        <v>1302</v>
      </c>
      <c r="E203" s="1">
        <v>4.3429999999999996E-3</v>
      </c>
      <c r="F203" s="1">
        <v>23.122699999999998</v>
      </c>
      <c r="G203" s="1">
        <v>12.757761</v>
      </c>
      <c r="H203" s="1">
        <v>-19.062431719999999</v>
      </c>
      <c r="I203" s="1" t="s">
        <v>13402</v>
      </c>
      <c r="J203" s="1"/>
      <c r="K203">
        <v>11.67</v>
      </c>
      <c r="L203">
        <v>11.05</v>
      </c>
      <c r="M203">
        <v>8.1310000000000002</v>
      </c>
      <c r="N203">
        <f t="shared" si="21"/>
        <v>-20.150192722842249</v>
      </c>
      <c r="O203">
        <f t="shared" si="22"/>
        <v>-1.0877610000000004</v>
      </c>
      <c r="P203">
        <v>25.512</v>
      </c>
      <c r="Q203">
        <v>2.3730000000000002</v>
      </c>
      <c r="R203" s="1" t="s">
        <v>9091</v>
      </c>
      <c r="S203" s="1" t="s">
        <v>1161</v>
      </c>
      <c r="T203" s="1">
        <v>160.53139999999999</v>
      </c>
      <c r="U203" s="1">
        <v>13.746999000000001</v>
      </c>
      <c r="V203" s="2" t="s">
        <v>9092</v>
      </c>
      <c r="W203" s="1">
        <v>1749</v>
      </c>
      <c r="X203" s="1">
        <v>307</v>
      </c>
      <c r="Y203" s="1" t="s">
        <v>9093</v>
      </c>
      <c r="Z203" s="1" t="s">
        <v>9094</v>
      </c>
      <c r="AA203" s="2" t="s">
        <v>9095</v>
      </c>
      <c r="AB203" s="1" t="s">
        <v>1205</v>
      </c>
      <c r="AC203" s="1">
        <v>160.53791670000001</v>
      </c>
      <c r="AD203" s="1">
        <v>13.74583333</v>
      </c>
      <c r="AE203" s="1">
        <v>160.53166669999999</v>
      </c>
      <c r="AF203" s="1">
        <v>13.74666667</v>
      </c>
      <c r="AG203" s="1">
        <v>22.06048418</v>
      </c>
      <c r="AH203" s="1">
        <v>1298</v>
      </c>
      <c r="AI203" s="1" t="s">
        <v>9096</v>
      </c>
      <c r="AJ203" s="1" t="s">
        <v>9097</v>
      </c>
      <c r="AK203" s="1" t="s">
        <v>9098</v>
      </c>
      <c r="AL203" s="1" t="s">
        <v>9099</v>
      </c>
      <c r="AM203" s="1" t="s">
        <v>9100</v>
      </c>
      <c r="AN203" s="1">
        <v>511.2</v>
      </c>
      <c r="AO203" s="1">
        <v>2.72</v>
      </c>
      <c r="AP203" s="1">
        <v>17.5</v>
      </c>
      <c r="AQ203" s="1">
        <v>9.92</v>
      </c>
      <c r="AR203" s="1"/>
      <c r="AX203" s="1"/>
      <c r="AY203" t="s">
        <v>348</v>
      </c>
      <c r="AZ203" s="1"/>
      <c r="BA203" s="1"/>
      <c r="BB203" s="1"/>
      <c r="BE203" t="s">
        <v>13403</v>
      </c>
      <c r="BF203">
        <v>13.101124</v>
      </c>
      <c r="BG203">
        <v>12.287238</v>
      </c>
      <c r="BH203">
        <v>11.503234000000001</v>
      </c>
      <c r="BI203">
        <v>12.749297</v>
      </c>
      <c r="BJ203">
        <v>106.700768</v>
      </c>
      <c r="BK203">
        <v>12.027134</v>
      </c>
      <c r="BL203">
        <v>106.733757</v>
      </c>
      <c r="BM203">
        <v>11.694991999999999</v>
      </c>
      <c r="BN203">
        <v>42.007679000000003</v>
      </c>
      <c r="CB203" s="11">
        <f t="shared" si="23"/>
        <v>-0.35182700000000011</v>
      </c>
      <c r="CC203" s="11">
        <f t="shared" si="24"/>
        <v>-0.26010400000000011</v>
      </c>
      <c r="CD203" s="11">
        <f t="shared" si="25"/>
        <v>0.19175799999999832</v>
      </c>
      <c r="CF203" s="12">
        <v>1</v>
      </c>
      <c r="CG203" s="12">
        <v>0</v>
      </c>
      <c r="CH203" s="12">
        <v>2</v>
      </c>
    </row>
    <row r="204" spans="1:86">
      <c r="A204" s="1" t="s">
        <v>9869</v>
      </c>
      <c r="B204" s="1">
        <v>170.07088999999999</v>
      </c>
      <c r="C204" s="1">
        <v>13.589687</v>
      </c>
      <c r="D204" s="1">
        <v>862.71766160000004</v>
      </c>
      <c r="E204" s="1">
        <v>2.8777400000000002E-3</v>
      </c>
      <c r="F204" s="1">
        <v>8.4988499999999991</v>
      </c>
      <c r="G204" s="1">
        <v>11.5</v>
      </c>
      <c r="H204" s="1">
        <v>-18.146800819999999</v>
      </c>
      <c r="I204" s="1" t="s">
        <v>13402</v>
      </c>
      <c r="J204" s="1"/>
      <c r="K204" s="11">
        <v>10.25</v>
      </c>
      <c r="L204">
        <v>9.48</v>
      </c>
      <c r="M204">
        <v>6.0739999999999998</v>
      </c>
      <c r="N204">
        <f t="shared" si="21"/>
        <v>-19.396800821252171</v>
      </c>
      <c r="O204">
        <f t="shared" si="22"/>
        <v>-1.25</v>
      </c>
      <c r="P204">
        <v>12.183</v>
      </c>
      <c r="Q204">
        <v>2.3759999999999999</v>
      </c>
      <c r="R204" s="1"/>
      <c r="S204" s="1" t="s">
        <v>1161</v>
      </c>
      <c r="T204" s="1">
        <v>170.07088999999999</v>
      </c>
      <c r="U204" s="1">
        <v>13.589687</v>
      </c>
      <c r="V204" s="2" t="s">
        <v>9870</v>
      </c>
      <c r="W204" s="1">
        <v>1753</v>
      </c>
      <c r="X204" s="1">
        <v>252</v>
      </c>
      <c r="Y204" s="1" t="s">
        <v>9871</v>
      </c>
      <c r="Z204" s="1" t="s">
        <v>9872</v>
      </c>
      <c r="AA204" s="2" t="s">
        <v>9873</v>
      </c>
      <c r="AB204" s="1" t="s">
        <v>1205</v>
      </c>
      <c r="AC204" s="1">
        <v>170.06125</v>
      </c>
      <c r="AD204" s="1">
        <v>13.589166669999999</v>
      </c>
      <c r="AE204" s="1">
        <v>170.07041670000001</v>
      </c>
      <c r="AF204" s="1">
        <v>13.58694444</v>
      </c>
      <c r="AG204" s="1">
        <v>33.058902660000001</v>
      </c>
      <c r="AH204" s="1">
        <v>844</v>
      </c>
      <c r="AI204" s="1" t="s">
        <v>9874</v>
      </c>
      <c r="AJ204" s="1" t="s">
        <v>9875</v>
      </c>
      <c r="AK204" s="1" t="s">
        <v>9876</v>
      </c>
      <c r="AL204" s="1" t="s">
        <v>9877</v>
      </c>
      <c r="AM204" s="1" t="s">
        <v>9878</v>
      </c>
      <c r="AN204" s="1">
        <v>735.4</v>
      </c>
      <c r="AO204" s="1">
        <v>3.16</v>
      </c>
      <c r="AP204" s="1">
        <v>10</v>
      </c>
      <c r="AQ204" s="1">
        <v>9.75</v>
      </c>
      <c r="AR204" s="1"/>
      <c r="AX204" s="1"/>
      <c r="AY204" t="s">
        <v>301</v>
      </c>
      <c r="AZ204" s="1"/>
      <c r="BA204" s="1"/>
      <c r="BB204" s="1"/>
      <c r="BE204" t="s">
        <v>13403</v>
      </c>
      <c r="BF204">
        <v>14.538883</v>
      </c>
      <c r="BG204">
        <v>13.262318</v>
      </c>
      <c r="BH204">
        <v>11.221266</v>
      </c>
      <c r="BI204">
        <v>13.981984000000001</v>
      </c>
      <c r="BJ204">
        <v>106.71212</v>
      </c>
      <c r="BK204">
        <v>12.9574</v>
      </c>
      <c r="BL204">
        <v>106.73146800000001</v>
      </c>
      <c r="BM204">
        <v>11.296158999999999</v>
      </c>
      <c r="BN204">
        <v>151.563278</v>
      </c>
      <c r="BO204">
        <v>13.514042999999999</v>
      </c>
      <c r="BP204">
        <v>12.4686</v>
      </c>
      <c r="BQ204">
        <v>11.221266</v>
      </c>
      <c r="BR204">
        <v>12.435466</v>
      </c>
      <c r="BS204">
        <v>11.711036999999999</v>
      </c>
      <c r="BT204">
        <v>11.060438</v>
      </c>
      <c r="BU204">
        <f>BO204-BF204</f>
        <v>-1.0248400000000011</v>
      </c>
      <c r="BV204">
        <f>BP204-BG204</f>
        <v>-0.79371800000000015</v>
      </c>
      <c r="BW204">
        <f>BQ204-BH204</f>
        <v>0</v>
      </c>
      <c r="BX204">
        <f>BR204-BI204</f>
        <v>-1.5465180000000007</v>
      </c>
      <c r="BY204">
        <f>BS204-BK204</f>
        <v>-1.2463630000000006</v>
      </c>
      <c r="BZ204">
        <f>BT204-BM204</f>
        <v>-0.23572099999999985</v>
      </c>
      <c r="CB204" s="11">
        <f t="shared" si="23"/>
        <v>-0.55689899999999959</v>
      </c>
      <c r="CC204" s="11">
        <f t="shared" si="24"/>
        <v>-0.30491800000000069</v>
      </c>
      <c r="CD204" s="11">
        <f t="shared" si="25"/>
        <v>7.4892999999999432E-2</v>
      </c>
      <c r="CF204" s="12">
        <v>1</v>
      </c>
      <c r="CG204" s="12">
        <v>1</v>
      </c>
      <c r="CH204" s="12">
        <v>0</v>
      </c>
    </row>
    <row r="205" spans="1:86">
      <c r="A205" s="1" t="s">
        <v>9149</v>
      </c>
      <c r="B205" s="1">
        <v>160.99042</v>
      </c>
      <c r="C205" s="1">
        <v>11.703810000000001</v>
      </c>
      <c r="D205" s="1">
        <v>778</v>
      </c>
      <c r="E205" s="1">
        <v>2.5950000000000001E-3</v>
      </c>
      <c r="F205" s="1">
        <v>8.7585300000000004</v>
      </c>
      <c r="G205" s="1">
        <v>11.407455000000001</v>
      </c>
      <c r="H205" s="1">
        <v>-18.30470111</v>
      </c>
      <c r="I205" s="1" t="s">
        <v>13402</v>
      </c>
      <c r="J205" s="1"/>
      <c r="K205">
        <v>10.53</v>
      </c>
      <c r="L205">
        <v>9.73</v>
      </c>
      <c r="M205">
        <v>6.665</v>
      </c>
      <c r="N205">
        <f t="shared" si="21"/>
        <v>-19.182156109345051</v>
      </c>
      <c r="O205">
        <f t="shared" si="22"/>
        <v>-0.87745500000000121</v>
      </c>
      <c r="P205">
        <v>10.122999999999999</v>
      </c>
      <c r="Q205">
        <v>0.999</v>
      </c>
      <c r="R205" s="1" t="s">
        <v>9150</v>
      </c>
      <c r="S205" s="1" t="s">
        <v>1161</v>
      </c>
      <c r="T205" s="1">
        <v>160.99041</v>
      </c>
      <c r="U205" s="1">
        <v>11.703803000000001</v>
      </c>
      <c r="V205" s="2" t="s">
        <v>9151</v>
      </c>
      <c r="W205" s="1">
        <v>1601</v>
      </c>
      <c r="X205" s="1">
        <v>397</v>
      </c>
      <c r="Y205" s="1" t="s">
        <v>9152</v>
      </c>
      <c r="Z205" s="1" t="s">
        <v>9153</v>
      </c>
      <c r="AA205" s="2" t="s">
        <v>9154</v>
      </c>
      <c r="AB205" s="1" t="s">
        <v>1205</v>
      </c>
      <c r="AC205" s="1">
        <v>160.99</v>
      </c>
      <c r="AD205" s="1">
        <v>11.704166669999999</v>
      </c>
      <c r="AE205" s="1">
        <v>160.99</v>
      </c>
      <c r="AF205" s="1">
        <v>11.70333333</v>
      </c>
      <c r="AG205" s="1">
        <v>3</v>
      </c>
      <c r="AH205" s="1">
        <v>777</v>
      </c>
      <c r="AI205" s="1" t="s">
        <v>9155</v>
      </c>
      <c r="AJ205" s="1" t="s">
        <v>9156</v>
      </c>
      <c r="AK205" s="1" t="s">
        <v>9157</v>
      </c>
      <c r="AL205" s="1" t="s">
        <v>9158</v>
      </c>
      <c r="AM205" s="1" t="s">
        <v>9159</v>
      </c>
      <c r="AN205" s="1">
        <v>239.4</v>
      </c>
      <c r="AO205" s="1">
        <v>2.95</v>
      </c>
      <c r="AP205" s="1">
        <v>9.3000000000000007</v>
      </c>
      <c r="AQ205" s="1">
        <v>9.0299999999999994</v>
      </c>
      <c r="AR205" s="1"/>
      <c r="AX205" s="1"/>
      <c r="AY205" t="s">
        <v>353</v>
      </c>
      <c r="AZ205" s="1"/>
      <c r="BA205" s="1"/>
      <c r="BB205" s="1"/>
      <c r="BE205" t="s">
        <v>13403</v>
      </c>
      <c r="BF205">
        <v>11.778314</v>
      </c>
      <c r="BG205">
        <v>10.934074000000001</v>
      </c>
      <c r="BH205">
        <v>10.189800999999999</v>
      </c>
      <c r="BI205">
        <v>11.404507000000001</v>
      </c>
      <c r="BJ205">
        <v>56.449500999999998</v>
      </c>
      <c r="BK205">
        <v>10.609171</v>
      </c>
      <c r="BL205">
        <v>51.065734999999997</v>
      </c>
      <c r="BM205">
        <v>9.9424200000000003</v>
      </c>
      <c r="BN205">
        <v>46.601123999999999</v>
      </c>
      <c r="CB205" s="11">
        <f t="shared" si="23"/>
        <v>-0.37380699999999933</v>
      </c>
      <c r="CC205" s="11">
        <f t="shared" si="24"/>
        <v>-0.32490300000000083</v>
      </c>
      <c r="CD205" s="11">
        <f t="shared" si="25"/>
        <v>-0.24738099999999896</v>
      </c>
      <c r="CF205" s="12">
        <v>1</v>
      </c>
      <c r="CG205" s="12">
        <v>0</v>
      </c>
      <c r="CH205" s="12">
        <v>0</v>
      </c>
    </row>
    <row r="206" spans="1:86">
      <c r="A206" s="1" t="s">
        <v>10375</v>
      </c>
      <c r="B206" s="1">
        <v>175.24482</v>
      </c>
      <c r="C206" s="1">
        <v>11.471140999999999</v>
      </c>
      <c r="D206" s="1">
        <v>998.60048559999996</v>
      </c>
      <c r="E206" s="1">
        <v>3.3310000000000002E-3</v>
      </c>
      <c r="F206" s="1">
        <v>11.015700000000001</v>
      </c>
      <c r="G206" s="1">
        <v>11.996388</v>
      </c>
      <c r="H206" s="1">
        <v>-18.213672500000001</v>
      </c>
      <c r="I206" s="1" t="s">
        <v>13402</v>
      </c>
      <c r="J206" s="1"/>
      <c r="K206">
        <v>11.35</v>
      </c>
      <c r="L206">
        <v>10.77</v>
      </c>
      <c r="M206">
        <v>7.952</v>
      </c>
      <c r="N206">
        <f t="shared" si="21"/>
        <v>-18.860060499480227</v>
      </c>
      <c r="O206">
        <f t="shared" si="22"/>
        <v>-0.64638799999999996</v>
      </c>
      <c r="P206">
        <v>18.62</v>
      </c>
      <c r="Q206">
        <v>3.6829999999999998</v>
      </c>
      <c r="R206" s="1"/>
      <c r="S206" s="1" t="s">
        <v>1161</v>
      </c>
      <c r="T206" s="1">
        <v>175.24482</v>
      </c>
      <c r="U206" s="1">
        <v>11.471140999999999</v>
      </c>
      <c r="V206" s="2" t="s">
        <v>10376</v>
      </c>
      <c r="W206" s="1">
        <v>1607</v>
      </c>
      <c r="X206" s="1">
        <v>12</v>
      </c>
      <c r="Y206" s="1" t="s">
        <v>10377</v>
      </c>
      <c r="Z206" s="1" t="s">
        <v>10378</v>
      </c>
      <c r="AA206" s="2" t="s">
        <v>10379</v>
      </c>
      <c r="AB206" s="1" t="s">
        <v>1205</v>
      </c>
      <c r="AC206" s="1">
        <v>175.24375000000001</v>
      </c>
      <c r="AD206" s="1">
        <v>11.472777779999999</v>
      </c>
      <c r="AE206" s="1">
        <v>175.245</v>
      </c>
      <c r="AF206" s="1">
        <v>11.471111110000001</v>
      </c>
      <c r="AG206" s="1">
        <v>7.446407379</v>
      </c>
      <c r="AH206" s="1">
        <v>992</v>
      </c>
      <c r="AI206" s="1" t="s">
        <v>10380</v>
      </c>
      <c r="AJ206" s="1" t="s">
        <v>10381</v>
      </c>
      <c r="AK206" s="1" t="s">
        <v>10382</v>
      </c>
      <c r="AL206" s="1" t="s">
        <v>10383</v>
      </c>
      <c r="AM206" s="1" t="s">
        <v>10384</v>
      </c>
      <c r="AN206" s="1">
        <v>270.39999999999998</v>
      </c>
      <c r="AO206" s="1">
        <v>2.54</v>
      </c>
      <c r="AP206" s="1">
        <v>11.7</v>
      </c>
      <c r="AQ206" s="1">
        <v>9.1999999999999993</v>
      </c>
      <c r="AR206" s="1"/>
      <c r="AX206" s="1"/>
      <c r="AY206" t="s">
        <v>346</v>
      </c>
      <c r="AZ206" s="1"/>
      <c r="BA206" s="1"/>
      <c r="BB206" s="1"/>
      <c r="BE206" t="s">
        <v>13403</v>
      </c>
      <c r="BF206">
        <v>12.094046000000001</v>
      </c>
      <c r="BG206">
        <v>11.325253999999999</v>
      </c>
      <c r="BH206">
        <v>10.653727999999999</v>
      </c>
      <c r="BI206">
        <v>11.978224000000001</v>
      </c>
      <c r="BJ206">
        <v>37.159714000000001</v>
      </c>
      <c r="BK206">
        <v>11.309481</v>
      </c>
      <c r="BL206">
        <v>35.915764000000003</v>
      </c>
      <c r="BM206">
        <v>10.693168999999999</v>
      </c>
      <c r="BN206">
        <v>35.899585999999999</v>
      </c>
      <c r="CB206" s="11">
        <f t="shared" si="23"/>
        <v>-0.11582199999999965</v>
      </c>
      <c r="CC206" s="11">
        <f t="shared" si="24"/>
        <v>-1.5772999999999371E-2</v>
      </c>
      <c r="CD206" s="11">
        <f t="shared" si="25"/>
        <v>3.9441000000000059E-2</v>
      </c>
      <c r="CF206" s="12">
        <v>1</v>
      </c>
      <c r="CG206" s="12">
        <v>1</v>
      </c>
      <c r="CH206" s="12">
        <v>2</v>
      </c>
    </row>
    <row r="207" spans="1:86">
      <c r="A207" s="1" t="s">
        <v>9722</v>
      </c>
      <c r="B207" s="1">
        <v>168.65414999999999</v>
      </c>
      <c r="C207" s="1">
        <v>12.81767</v>
      </c>
      <c r="D207" s="1">
        <v>640.30347710000001</v>
      </c>
      <c r="E207" s="1">
        <v>2.13584E-3</v>
      </c>
      <c r="F207" s="1">
        <v>5.6710200000000004</v>
      </c>
      <c r="G207" s="1">
        <v>12.553391</v>
      </c>
      <c r="H207" s="1">
        <v>-16.214914889999999</v>
      </c>
      <c r="I207" s="1" t="s">
        <v>13402</v>
      </c>
      <c r="J207" s="1"/>
      <c r="K207">
        <v>11.86</v>
      </c>
      <c r="L207">
        <v>10.92</v>
      </c>
      <c r="M207">
        <v>7.4169999999999998</v>
      </c>
      <c r="N207">
        <f t="shared" si="21"/>
        <v>-16.908305894580515</v>
      </c>
      <c r="O207">
        <f t="shared" si="22"/>
        <v>-0.69339100000000009</v>
      </c>
      <c r="P207">
        <v>5.5</v>
      </c>
      <c r="Q207">
        <v>0</v>
      </c>
      <c r="R207" s="1"/>
      <c r="S207" s="1" t="s">
        <v>1161</v>
      </c>
      <c r="T207" s="1">
        <v>168.65414999999999</v>
      </c>
      <c r="U207" s="1">
        <v>12.81767</v>
      </c>
      <c r="V207" s="2" t="s">
        <v>9723</v>
      </c>
      <c r="W207" s="1">
        <v>1604</v>
      </c>
      <c r="X207" s="1">
        <v>616</v>
      </c>
      <c r="Y207" s="1" t="s">
        <v>9724</v>
      </c>
      <c r="Z207" s="1" t="s">
        <v>9725</v>
      </c>
      <c r="AA207" s="2" t="s">
        <v>9726</v>
      </c>
      <c r="AB207" s="1" t="s">
        <v>1205</v>
      </c>
      <c r="AC207" s="1">
        <v>168.65041669999999</v>
      </c>
      <c r="AD207" s="1">
        <v>12.814166670000001</v>
      </c>
      <c r="AE207" s="1">
        <v>168.65416669999999</v>
      </c>
      <c r="AF207" s="1">
        <v>12.81722222</v>
      </c>
      <c r="AG207" s="1">
        <v>17.15467636</v>
      </c>
      <c r="AH207" s="1">
        <v>631</v>
      </c>
      <c r="AI207" s="1" t="s">
        <v>9727</v>
      </c>
      <c r="AJ207" s="1" t="s">
        <v>9728</v>
      </c>
      <c r="AK207" s="1" t="s">
        <v>9729</v>
      </c>
      <c r="AL207" s="1" t="s">
        <v>9730</v>
      </c>
      <c r="AM207" s="1" t="s">
        <v>9731</v>
      </c>
      <c r="AN207" s="1">
        <v>75.400000000000006</v>
      </c>
      <c r="AO207" s="1">
        <v>2.14</v>
      </c>
      <c r="AP207" s="1">
        <v>10</v>
      </c>
      <c r="AQ207" s="1">
        <v>8.43</v>
      </c>
      <c r="AR207" s="1"/>
      <c r="AX207" s="1"/>
      <c r="AY207" t="s">
        <v>401</v>
      </c>
      <c r="AZ207" s="1"/>
      <c r="BA207" s="1"/>
      <c r="BB207" s="1"/>
      <c r="BE207" t="s">
        <v>13403</v>
      </c>
      <c r="BF207">
        <v>12.477865</v>
      </c>
      <c r="BG207">
        <v>11.529145</v>
      </c>
      <c r="BH207">
        <v>10.694939</v>
      </c>
      <c r="BI207">
        <v>12.541242</v>
      </c>
      <c r="BJ207">
        <v>30.614353000000001</v>
      </c>
      <c r="BK207">
        <v>11.520429999999999</v>
      </c>
      <c r="BL207">
        <v>31.697541999999999</v>
      </c>
      <c r="BM207">
        <v>10.710834999999999</v>
      </c>
      <c r="BN207">
        <v>29.221810999999999</v>
      </c>
      <c r="CB207" s="11">
        <f t="shared" si="23"/>
        <v>6.3377000000000905E-2</v>
      </c>
      <c r="CC207" s="11">
        <f t="shared" si="24"/>
        <v>-8.7150000000004724E-3</v>
      </c>
      <c r="CD207" s="11">
        <f t="shared" si="25"/>
        <v>1.5895999999999688E-2</v>
      </c>
      <c r="CF207" s="12">
        <v>1</v>
      </c>
      <c r="CG207" s="12">
        <v>0</v>
      </c>
      <c r="CH207" s="12">
        <v>2</v>
      </c>
    </row>
    <row r="208" spans="1:86">
      <c r="A208" s="1" t="s">
        <v>10396</v>
      </c>
      <c r="B208" s="1">
        <v>175.46100000000001</v>
      </c>
      <c r="C208" s="1">
        <v>15.973750000000001</v>
      </c>
      <c r="D208" s="1">
        <v>748</v>
      </c>
      <c r="E208" s="1">
        <v>2.4949999999999998E-3</v>
      </c>
      <c r="F208" s="1">
        <v>5.8234500000000002</v>
      </c>
      <c r="G208" s="1">
        <v>14.597728999999999</v>
      </c>
      <c r="H208" s="1">
        <v>-14.228172750000001</v>
      </c>
      <c r="I208" s="1" t="s">
        <v>13402</v>
      </c>
      <c r="J208" s="1"/>
      <c r="K208">
        <v>14.39</v>
      </c>
      <c r="L208">
        <v>13.8</v>
      </c>
      <c r="M208">
        <v>11.29</v>
      </c>
      <c r="N208">
        <f t="shared" si="21"/>
        <v>-14.435901754907078</v>
      </c>
      <c r="O208">
        <f t="shared" si="22"/>
        <v>-0.20772899999999872</v>
      </c>
      <c r="P208">
        <v>17.899999999999999</v>
      </c>
      <c r="Q208">
        <v>1</v>
      </c>
      <c r="R208" s="1" t="s">
        <v>10397</v>
      </c>
      <c r="S208" s="1" t="s">
        <v>1161</v>
      </c>
      <c r="T208" s="1">
        <v>175.46101999999999</v>
      </c>
      <c r="U208" s="1">
        <v>15.973749</v>
      </c>
      <c r="V208" s="2" t="s">
        <v>10398</v>
      </c>
      <c r="W208" s="1">
        <v>1761</v>
      </c>
      <c r="X208" s="1">
        <v>322</v>
      </c>
      <c r="Y208" s="1" t="s">
        <v>10399</v>
      </c>
      <c r="Z208" s="1" t="s">
        <v>10400</v>
      </c>
      <c r="AA208" s="2" t="s">
        <v>10401</v>
      </c>
      <c r="AB208" s="1" t="s">
        <v>1205</v>
      </c>
      <c r="AC208" s="1">
        <v>175.46458329999999</v>
      </c>
      <c r="AD208" s="1">
        <v>15.974444439999999</v>
      </c>
      <c r="AE208" s="1">
        <v>175.4604167</v>
      </c>
      <c r="AF208" s="1">
        <v>15.973333330000001</v>
      </c>
      <c r="AG208" s="1">
        <v>14.965284369999999</v>
      </c>
      <c r="AH208" s="1">
        <v>750</v>
      </c>
      <c r="AI208" s="1" t="s">
        <v>10402</v>
      </c>
      <c r="AJ208" s="1" t="s">
        <v>10403</v>
      </c>
      <c r="AK208" s="1" t="s">
        <v>10404</v>
      </c>
      <c r="AL208" s="1" t="s">
        <v>10405</v>
      </c>
      <c r="AM208" s="1" t="s">
        <v>10406</v>
      </c>
      <c r="AN208" s="1">
        <v>16.600000000000001</v>
      </c>
      <c r="AO208" s="1">
        <v>2.44</v>
      </c>
      <c r="AP208" s="1">
        <v>8.6999999999999993</v>
      </c>
      <c r="AQ208" s="1">
        <v>7.38</v>
      </c>
      <c r="AR208" s="1"/>
      <c r="AX208" s="1"/>
      <c r="AY208" t="s">
        <v>236</v>
      </c>
      <c r="AZ208" s="1"/>
      <c r="BA208" s="1"/>
      <c r="BB208" s="1"/>
      <c r="BE208" s="1" t="s">
        <v>13403</v>
      </c>
      <c r="BF208">
        <v>14.673204999999999</v>
      </c>
      <c r="BG208">
        <v>14.236039999999999</v>
      </c>
      <c r="BH208">
        <v>13.905754999999999</v>
      </c>
      <c r="BI208">
        <v>14.602039</v>
      </c>
      <c r="BJ208">
        <v>11.62073</v>
      </c>
      <c r="BK208">
        <v>14.131824</v>
      </c>
      <c r="BL208">
        <v>13.740125000000001</v>
      </c>
      <c r="BM208">
        <v>13.805482</v>
      </c>
      <c r="BN208">
        <v>14.249606</v>
      </c>
      <c r="CB208" s="11">
        <f t="shared" si="23"/>
        <v>-7.116599999999984E-2</v>
      </c>
      <c r="CC208" s="11">
        <f t="shared" si="24"/>
        <v>-0.1042159999999992</v>
      </c>
      <c r="CD208" s="11">
        <f t="shared" si="25"/>
        <v>-0.10027299999999961</v>
      </c>
      <c r="CF208" s="12">
        <v>1</v>
      </c>
      <c r="CG208" s="12">
        <v>1</v>
      </c>
      <c r="CH208" s="12">
        <v>0</v>
      </c>
    </row>
    <row r="209" spans="1:86">
      <c r="A209" s="1" t="s">
        <v>8377</v>
      </c>
      <c r="B209" s="1">
        <v>149.48624000000001</v>
      </c>
      <c r="C209" s="1">
        <v>10.432454</v>
      </c>
      <c r="D209" s="1">
        <v>5291.8632960000004</v>
      </c>
      <c r="E209" s="1">
        <v>1.7651901000000001E-2</v>
      </c>
      <c r="F209" s="1">
        <v>77.612700000000004</v>
      </c>
      <c r="G209" s="1">
        <v>14.888529999999999</v>
      </c>
      <c r="H209" s="1">
        <v>-19.561133959999999</v>
      </c>
      <c r="I209" s="1" t="s">
        <v>1160</v>
      </c>
      <c r="J209" s="1"/>
      <c r="K209">
        <v>14.837827000000001</v>
      </c>
      <c r="L209">
        <v>14.060176</v>
      </c>
      <c r="M209">
        <v>13.363440000000001</v>
      </c>
      <c r="N209">
        <f t="shared" si="21"/>
        <v>-19.611836959939996</v>
      </c>
      <c r="O209">
        <f t="shared" si="22"/>
        <v>-5.070299999999861E-2</v>
      </c>
      <c r="R209" s="1"/>
      <c r="S209" s="1" t="s">
        <v>1161</v>
      </c>
      <c r="T209" s="1">
        <v>149.48624000000001</v>
      </c>
      <c r="U209" s="1">
        <v>10.432454</v>
      </c>
      <c r="V209" s="2" t="s">
        <v>8378</v>
      </c>
      <c r="W209" s="1">
        <v>1307</v>
      </c>
      <c r="X209" s="1">
        <v>398</v>
      </c>
      <c r="Y209" s="1" t="s">
        <v>8379</v>
      </c>
      <c r="Z209" s="1" t="s">
        <v>8380</v>
      </c>
      <c r="AA209" s="2" t="s">
        <v>8381</v>
      </c>
      <c r="AB209" s="1" t="s">
        <v>1205</v>
      </c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X209" s="1"/>
      <c r="AY209" t="s">
        <v>513</v>
      </c>
      <c r="AZ209" s="1"/>
      <c r="BA209" s="1"/>
      <c r="BB209" s="1"/>
      <c r="BE209" s="1" t="s">
        <v>13452</v>
      </c>
      <c r="BF209">
        <v>14.837827000000001</v>
      </c>
      <c r="BG209">
        <v>14.060176</v>
      </c>
      <c r="BH209">
        <v>13.363440000000001</v>
      </c>
      <c r="BI209">
        <v>14.886478</v>
      </c>
      <c r="BJ209">
        <v>11.157325</v>
      </c>
      <c r="BK209">
        <v>14.124295</v>
      </c>
      <c r="BL209">
        <v>10.81687</v>
      </c>
      <c r="BM209">
        <v>13.486058</v>
      </c>
      <c r="BN209">
        <v>10.627317</v>
      </c>
      <c r="CB209" s="11">
        <f t="shared" si="23"/>
        <v>4.8650999999999556E-2</v>
      </c>
      <c r="CC209" s="11">
        <f t="shared" si="24"/>
        <v>6.4118999999999815E-2</v>
      </c>
      <c r="CD209" s="11">
        <f t="shared" si="25"/>
        <v>0.12261799999999923</v>
      </c>
      <c r="CF209" s="12">
        <v>1</v>
      </c>
      <c r="CG209" s="12">
        <v>1</v>
      </c>
      <c r="CH209" s="12">
        <v>0</v>
      </c>
    </row>
    <row r="210" spans="1:86">
      <c r="A210" s="1" t="s">
        <v>10164</v>
      </c>
      <c r="B210" s="1">
        <v>173.54865000000001</v>
      </c>
      <c r="C210" s="1">
        <v>12.512309999999999</v>
      </c>
      <c r="D210" s="1">
        <v>3124</v>
      </c>
      <c r="E210" s="1">
        <v>1.0421E-2</v>
      </c>
      <c r="F210" s="1">
        <v>50.521599999999999</v>
      </c>
      <c r="G210" s="1">
        <v>14.058744000000001</v>
      </c>
      <c r="H210" s="1">
        <v>-19.458641480000001</v>
      </c>
      <c r="I210" s="1" t="s">
        <v>1160</v>
      </c>
      <c r="J210" s="1"/>
      <c r="K210">
        <v>13.990484</v>
      </c>
      <c r="L210">
        <v>13.157905</v>
      </c>
      <c r="M210">
        <v>12.483345999999999</v>
      </c>
      <c r="N210">
        <f t="shared" si="21"/>
        <v>-19.526901480216914</v>
      </c>
      <c r="O210">
        <f t="shared" si="22"/>
        <v>-6.8260000000000431E-2</v>
      </c>
      <c r="R210" s="1" t="s">
        <v>10165</v>
      </c>
      <c r="S210" s="1" t="s">
        <v>1161</v>
      </c>
      <c r="T210" s="1">
        <v>173.54865000000001</v>
      </c>
      <c r="U210" s="1">
        <v>12.512314</v>
      </c>
      <c r="V210" s="2" t="s">
        <v>10166</v>
      </c>
      <c r="W210" s="1">
        <v>1606</v>
      </c>
      <c r="X210" s="1">
        <v>640</v>
      </c>
      <c r="Y210" s="1" t="s">
        <v>10167</v>
      </c>
      <c r="Z210" s="1" t="s">
        <v>10168</v>
      </c>
      <c r="AA210" s="2" t="s">
        <v>10169</v>
      </c>
      <c r="AB210" s="1" t="s">
        <v>1205</v>
      </c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 t="s">
        <v>13478</v>
      </c>
      <c r="AX210" s="1"/>
      <c r="AY210" t="s">
        <v>438</v>
      </c>
      <c r="AZ210" s="1" t="s">
        <v>1582</v>
      </c>
      <c r="BA210" s="1"/>
      <c r="BB210" s="1">
        <v>3600</v>
      </c>
      <c r="BE210" s="1" t="s">
        <v>13452</v>
      </c>
      <c r="BF210">
        <v>13.990484</v>
      </c>
      <c r="BG210">
        <v>13.157905</v>
      </c>
      <c r="BH210">
        <v>12.483345999999999</v>
      </c>
      <c r="BI210">
        <v>14.056165999999999</v>
      </c>
      <c r="BJ210">
        <v>16.484221000000002</v>
      </c>
      <c r="BK210">
        <v>13.261846999999999</v>
      </c>
      <c r="BL210">
        <v>15.982279</v>
      </c>
      <c r="BM210">
        <v>12.58902</v>
      </c>
      <c r="BN210">
        <v>14.613873</v>
      </c>
      <c r="CA210" s="1">
        <v>4.3999999999999997E-2</v>
      </c>
      <c r="CB210" s="11">
        <f t="shared" si="23"/>
        <v>6.5681999999998908E-2</v>
      </c>
      <c r="CC210" s="11">
        <f t="shared" si="24"/>
        <v>0.10394199999999998</v>
      </c>
      <c r="CD210" s="11">
        <f t="shared" si="25"/>
        <v>0.10567400000000049</v>
      </c>
      <c r="CE210" t="s">
        <v>13417</v>
      </c>
      <c r="CF210" s="12">
        <v>0</v>
      </c>
      <c r="CG210" s="12">
        <v>0</v>
      </c>
      <c r="CH210" s="12">
        <v>2</v>
      </c>
    </row>
    <row r="211" spans="1:86">
      <c r="A211" s="1" t="s">
        <v>8617</v>
      </c>
      <c r="B211" s="1">
        <v>149.26352</v>
      </c>
      <c r="C211" s="1">
        <v>15.57827</v>
      </c>
      <c r="D211" s="1">
        <v>4106</v>
      </c>
      <c r="E211" s="1">
        <v>1.3696E-2</v>
      </c>
      <c r="F211" s="1">
        <v>61.757899999999999</v>
      </c>
      <c r="G211" s="1">
        <v>15.260332999999999</v>
      </c>
      <c r="H211" s="1">
        <v>-18.693129599999999</v>
      </c>
      <c r="I211" s="1" t="s">
        <v>1160</v>
      </c>
      <c r="J211" s="1"/>
      <c r="K211">
        <v>15.221536</v>
      </c>
      <c r="L211">
        <v>14.742198</v>
      </c>
      <c r="M211">
        <v>14.487489</v>
      </c>
      <c r="N211">
        <f t="shared" si="21"/>
        <v>-18.731926599695569</v>
      </c>
      <c r="O211">
        <f t="shared" si="22"/>
        <v>-3.879699999999886E-2</v>
      </c>
      <c r="R211" s="1" t="s">
        <v>8472</v>
      </c>
      <c r="S211" s="1" t="s">
        <v>1161</v>
      </c>
      <c r="T211" s="1">
        <v>149.26352</v>
      </c>
      <c r="U211" s="1">
        <v>15.578267</v>
      </c>
      <c r="V211" s="2" t="s">
        <v>8473</v>
      </c>
      <c r="W211" s="1">
        <v>2584</v>
      </c>
      <c r="X211" s="1">
        <v>402</v>
      </c>
      <c r="Y211" s="1" t="s">
        <v>8474</v>
      </c>
      <c r="Z211" s="1" t="s">
        <v>8475</v>
      </c>
      <c r="AA211" s="2" t="s">
        <v>8476</v>
      </c>
      <c r="AB211" s="1" t="s">
        <v>1205</v>
      </c>
      <c r="AC211" s="1">
        <v>149.26374999999999</v>
      </c>
      <c r="AD211" s="1">
        <v>15.577500000000001</v>
      </c>
      <c r="AE211" s="1">
        <v>149.26374999999999</v>
      </c>
      <c r="AF211" s="1">
        <v>15.578055559999999</v>
      </c>
      <c r="AG211" s="1">
        <v>2</v>
      </c>
      <c r="AH211" s="1">
        <v>4105</v>
      </c>
      <c r="AI211" s="1" t="s">
        <v>8477</v>
      </c>
      <c r="AJ211" s="1" t="s">
        <v>8478</v>
      </c>
      <c r="AK211" s="1" t="s">
        <v>8479</v>
      </c>
      <c r="AL211" s="1" t="s">
        <v>8360</v>
      </c>
      <c r="AM211" s="1" t="s">
        <v>8361</v>
      </c>
      <c r="AN211" s="1">
        <v>49.9</v>
      </c>
      <c r="AO211" s="1">
        <v>2.15</v>
      </c>
      <c r="AP211" s="1">
        <v>61.3</v>
      </c>
      <c r="AQ211" s="1">
        <v>9.42</v>
      </c>
      <c r="AR211" s="1"/>
      <c r="AX211" s="1"/>
      <c r="AY211" t="s">
        <v>510</v>
      </c>
      <c r="AZ211" s="1"/>
      <c r="BA211" s="1"/>
      <c r="BB211" s="1"/>
      <c r="BE211" s="1" t="s">
        <v>13452</v>
      </c>
      <c r="BF211">
        <v>15.221536</v>
      </c>
      <c r="BG211">
        <v>14.742198</v>
      </c>
      <c r="BH211">
        <v>14.487489</v>
      </c>
      <c r="BI211">
        <v>15.260332999999999</v>
      </c>
      <c r="BJ211">
        <v>25.994049</v>
      </c>
      <c r="BK211">
        <v>14.817920000000001</v>
      </c>
      <c r="BL211">
        <v>43.764682999999998</v>
      </c>
      <c r="BM211">
        <v>14.782602000000001</v>
      </c>
      <c r="BN211">
        <v>22.911947000000001</v>
      </c>
      <c r="CB211" s="11">
        <f t="shared" si="23"/>
        <v>3.879699999999886E-2</v>
      </c>
      <c r="CC211" s="11">
        <f t="shared" si="24"/>
        <v>7.5722000000000733E-2</v>
      </c>
      <c r="CD211" s="11">
        <f t="shared" si="25"/>
        <v>0.29511300000000062</v>
      </c>
      <c r="CF211" s="12">
        <v>1</v>
      </c>
      <c r="CG211" s="12">
        <v>1</v>
      </c>
      <c r="CH211" s="12">
        <v>0</v>
      </c>
    </row>
    <row r="212" spans="1:86">
      <c r="A212" s="1" t="s">
        <v>8433</v>
      </c>
      <c r="B212" s="1">
        <v>149.93122</v>
      </c>
      <c r="C212" s="1">
        <v>11.66075</v>
      </c>
      <c r="D212" s="1">
        <v>2756</v>
      </c>
      <c r="E212" s="1">
        <v>9.1929999999999998E-3</v>
      </c>
      <c r="F212" s="1">
        <v>43.455500000000001</v>
      </c>
      <c r="G212" s="1">
        <v>14.508274</v>
      </c>
      <c r="H212" s="1">
        <v>-18.681949759999998</v>
      </c>
      <c r="I212" s="1" t="s">
        <v>1160</v>
      </c>
      <c r="J212" s="1"/>
      <c r="K212">
        <v>14.477105</v>
      </c>
      <c r="L212">
        <v>13.682903</v>
      </c>
      <c r="M212">
        <v>13.080074</v>
      </c>
      <c r="N212">
        <f t="shared" si="21"/>
        <v>-18.713118756453319</v>
      </c>
      <c r="O212">
        <f t="shared" si="22"/>
        <v>-3.1169000000000224E-2</v>
      </c>
      <c r="R212" s="1" t="s">
        <v>8434</v>
      </c>
      <c r="S212" s="1" t="s">
        <v>1161</v>
      </c>
      <c r="T212" s="1">
        <v>149.93122</v>
      </c>
      <c r="U212" s="1">
        <v>11.660747000000001</v>
      </c>
      <c r="V212" s="2" t="s">
        <v>8435</v>
      </c>
      <c r="W212" s="1">
        <v>1744</v>
      </c>
      <c r="X212" s="1">
        <v>246</v>
      </c>
      <c r="Y212" s="1" t="s">
        <v>8436</v>
      </c>
      <c r="Z212" s="1" t="s">
        <v>8437</v>
      </c>
      <c r="AA212" s="2" t="s">
        <v>8438</v>
      </c>
      <c r="AB212" s="1" t="s">
        <v>1205</v>
      </c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X212" s="1"/>
      <c r="AY212" t="s">
        <v>406</v>
      </c>
      <c r="AZ212" s="1"/>
      <c r="BA212" s="1"/>
      <c r="BB212" s="1"/>
      <c r="BE212" s="1" t="s">
        <v>13452</v>
      </c>
      <c r="BF212">
        <v>14.477105</v>
      </c>
      <c r="BG212">
        <v>13.682903</v>
      </c>
      <c r="BH212">
        <v>13.080074</v>
      </c>
      <c r="BI212">
        <v>14.533727000000001</v>
      </c>
      <c r="BJ212">
        <v>14.059868</v>
      </c>
      <c r="BK212">
        <v>13.770681</v>
      </c>
      <c r="BL212">
        <v>13.395707</v>
      </c>
      <c r="BM212">
        <v>13.170159</v>
      </c>
      <c r="BN212">
        <v>11.076848</v>
      </c>
      <c r="CB212" s="11">
        <f t="shared" si="23"/>
        <v>5.6622000000000838E-2</v>
      </c>
      <c r="CC212" s="11">
        <f t="shared" si="24"/>
        <v>8.7778000000000134E-2</v>
      </c>
      <c r="CD212" s="11">
        <f t="shared" si="25"/>
        <v>9.0085000000000193E-2</v>
      </c>
      <c r="CF212" s="12">
        <v>1</v>
      </c>
      <c r="CG212" s="12">
        <v>0</v>
      </c>
      <c r="CH212" s="12">
        <v>2</v>
      </c>
    </row>
    <row r="213" spans="1:86">
      <c r="A213" s="1" t="s">
        <v>10897</v>
      </c>
      <c r="B213" s="1">
        <v>200.02883</v>
      </c>
      <c r="C213" s="1">
        <v>14.54326</v>
      </c>
      <c r="D213" s="1">
        <v>3634</v>
      </c>
      <c r="E213" s="1">
        <v>1.2122000000000001E-2</v>
      </c>
      <c r="F213" s="1">
        <v>57.9726</v>
      </c>
      <c r="G213" s="1">
        <v>15.484624999999999</v>
      </c>
      <c r="H213" s="1">
        <v>-18.331488889999999</v>
      </c>
      <c r="I213" s="1" t="s">
        <v>1160</v>
      </c>
      <c r="J213" s="1"/>
      <c r="K213">
        <v>15.292356</v>
      </c>
      <c r="L213">
        <v>14.626693</v>
      </c>
      <c r="M213">
        <v>14.009378</v>
      </c>
      <c r="N213">
        <f t="shared" si="21"/>
        <v>-18.523757891911799</v>
      </c>
      <c r="O213">
        <f t="shared" si="22"/>
        <v>-0.19226899999999958</v>
      </c>
      <c r="R213" s="1" t="s">
        <v>10898</v>
      </c>
      <c r="S213" s="1" t="s">
        <v>1161</v>
      </c>
      <c r="T213" s="1">
        <v>200.02883</v>
      </c>
      <c r="U213" s="1">
        <v>14.543265</v>
      </c>
      <c r="V213" s="2" t="s">
        <v>10899</v>
      </c>
      <c r="W213" s="1">
        <v>1773</v>
      </c>
      <c r="X213" s="1">
        <v>559</v>
      </c>
      <c r="Y213" s="1" t="s">
        <v>10876</v>
      </c>
      <c r="Z213" s="1" t="s">
        <v>10877</v>
      </c>
      <c r="AA213" s="2" t="s">
        <v>10878</v>
      </c>
      <c r="AB213" s="1" t="s">
        <v>1205</v>
      </c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 t="s">
        <v>10879</v>
      </c>
      <c r="AS213" s="1" t="s">
        <v>10879</v>
      </c>
      <c r="AX213" s="1"/>
      <c r="AY213" t="s">
        <v>285</v>
      </c>
      <c r="AZ213" s="1" t="s">
        <v>1582</v>
      </c>
      <c r="BA213" s="1"/>
      <c r="BB213" s="1">
        <v>3900</v>
      </c>
      <c r="BE213" s="1" t="s">
        <v>13452</v>
      </c>
      <c r="BF213">
        <v>15.292356</v>
      </c>
      <c r="BG213">
        <v>14.626693</v>
      </c>
      <c r="BH213">
        <v>14.009378</v>
      </c>
      <c r="BI213">
        <v>15.454615</v>
      </c>
      <c r="BJ213">
        <v>7.9898160000000003</v>
      </c>
      <c r="BK213">
        <v>14.775929</v>
      </c>
      <c r="BL213">
        <v>8.0044160000000009</v>
      </c>
      <c r="BM213">
        <v>14.158243000000001</v>
      </c>
      <c r="BN213">
        <v>7.6205150000000001</v>
      </c>
      <c r="CA213" s="1">
        <v>2.7E-2</v>
      </c>
      <c r="CB213" s="11">
        <f t="shared" si="23"/>
        <v>0.1622590000000006</v>
      </c>
      <c r="CC213" s="11">
        <f t="shared" si="24"/>
        <v>0.14923600000000015</v>
      </c>
      <c r="CD213" s="11">
        <f t="shared" si="25"/>
        <v>0.14886500000000069</v>
      </c>
      <c r="CE213" t="s">
        <v>13503</v>
      </c>
      <c r="CF213" s="12">
        <v>1</v>
      </c>
      <c r="CG213" s="12">
        <v>1</v>
      </c>
      <c r="CH213" s="12">
        <v>1</v>
      </c>
    </row>
    <row r="214" spans="1:86">
      <c r="A214" s="1" t="s">
        <v>9138</v>
      </c>
      <c r="B214" s="1">
        <v>160.91212999999999</v>
      </c>
      <c r="C214" s="1">
        <v>14.87186</v>
      </c>
      <c r="D214" s="1">
        <v>1260</v>
      </c>
      <c r="E214" s="1">
        <v>4.2030000000000001E-3</v>
      </c>
      <c r="F214" s="1">
        <v>22.482700000000001</v>
      </c>
      <c r="G214" s="1">
        <v>13.411503</v>
      </c>
      <c r="H214" s="1">
        <v>-18.34773933</v>
      </c>
      <c r="I214" s="1" t="s">
        <v>1160</v>
      </c>
      <c r="J214" s="1"/>
      <c r="K214">
        <v>13.518869</v>
      </c>
      <c r="L214">
        <v>12.770668000000001</v>
      </c>
      <c r="M214">
        <v>12.184281</v>
      </c>
      <c r="N214">
        <f t="shared" si="21"/>
        <v>-18.240373327342873</v>
      </c>
      <c r="O214">
        <f t="shared" si="22"/>
        <v>0.10736600000000074</v>
      </c>
      <c r="P214">
        <v>22.4</v>
      </c>
      <c r="Q214">
        <v>0</v>
      </c>
      <c r="R214" s="1" t="s">
        <v>9139</v>
      </c>
      <c r="S214" s="1" t="s">
        <v>1161</v>
      </c>
      <c r="T214" s="1">
        <v>160.91211999999999</v>
      </c>
      <c r="U214" s="1">
        <v>14.871857</v>
      </c>
      <c r="V214" s="2" t="s">
        <v>9140</v>
      </c>
      <c r="W214" s="1">
        <v>1749</v>
      </c>
      <c r="X214" s="1">
        <v>366</v>
      </c>
      <c r="Y214" s="1" t="s">
        <v>9141</v>
      </c>
      <c r="Z214" s="1" t="s">
        <v>9142</v>
      </c>
      <c r="AA214" s="2" t="s">
        <v>9143</v>
      </c>
      <c r="AB214" s="1" t="s">
        <v>1205</v>
      </c>
      <c r="AC214" s="1">
        <v>160.91374999999999</v>
      </c>
      <c r="AD214" s="1">
        <v>14.875833330000001</v>
      </c>
      <c r="AE214" s="1">
        <v>160.91208330000001</v>
      </c>
      <c r="AF214" s="1">
        <v>14.871111109999999</v>
      </c>
      <c r="AG214" s="1">
        <v>17.961850099999999</v>
      </c>
      <c r="AH214" s="1">
        <v>1258</v>
      </c>
      <c r="AI214" s="1" t="s">
        <v>9144</v>
      </c>
      <c r="AJ214" s="1" t="s">
        <v>9145</v>
      </c>
      <c r="AK214" s="1" t="s">
        <v>9146</v>
      </c>
      <c r="AL214" s="1" t="s">
        <v>9147</v>
      </c>
      <c r="AM214" s="1" t="s">
        <v>9148</v>
      </c>
      <c r="AN214" s="1">
        <v>121</v>
      </c>
      <c r="AO214" s="1">
        <v>2.62</v>
      </c>
      <c r="AP214" s="1">
        <v>17.5</v>
      </c>
      <c r="AQ214" s="1">
        <v>9.1199999999999992</v>
      </c>
      <c r="AR214" s="1"/>
      <c r="AX214" s="1"/>
      <c r="AY214" t="s">
        <v>352</v>
      </c>
      <c r="AZ214" s="1"/>
      <c r="BA214" s="1"/>
      <c r="BB214" s="1"/>
      <c r="BE214" t="s">
        <v>13452</v>
      </c>
      <c r="BF214">
        <v>13.518869</v>
      </c>
      <c r="BG214">
        <v>12.770668000000001</v>
      </c>
      <c r="BH214">
        <v>12.184281</v>
      </c>
      <c r="BI214">
        <v>13.429681</v>
      </c>
      <c r="BJ214">
        <v>62.761093000000002</v>
      </c>
      <c r="BK214">
        <v>12.720252</v>
      </c>
      <c r="BL214">
        <v>106.73880800000001</v>
      </c>
      <c r="BM214">
        <v>12.636614</v>
      </c>
      <c r="BN214">
        <v>50.022666999999998</v>
      </c>
      <c r="CB214" s="11">
        <f t="shared" si="23"/>
        <v>-8.9188000000000045E-2</v>
      </c>
      <c r="CC214" s="11">
        <f t="shared" si="24"/>
        <v>-5.0416000000000238E-2</v>
      </c>
      <c r="CD214" s="11">
        <f t="shared" si="25"/>
        <v>0.45233299999999943</v>
      </c>
      <c r="CF214" s="12">
        <v>1</v>
      </c>
      <c r="CG214" s="12">
        <v>1</v>
      </c>
      <c r="CH214" s="12">
        <v>0</v>
      </c>
    </row>
    <row r="215" spans="1:86">
      <c r="A215" s="1" t="s">
        <v>10757</v>
      </c>
      <c r="B215" s="1">
        <v>176.74874</v>
      </c>
      <c r="C215" s="1">
        <v>13.873430000000001</v>
      </c>
      <c r="D215" s="1">
        <v>3168</v>
      </c>
      <c r="E215" s="1">
        <v>1.0567E-2</v>
      </c>
      <c r="F215" s="1">
        <v>50.020600000000002</v>
      </c>
      <c r="G215" s="1">
        <v>15.314743999999999</v>
      </c>
      <c r="H215" s="1">
        <v>-18.181000480000002</v>
      </c>
      <c r="I215" s="1" t="s">
        <v>1160</v>
      </c>
      <c r="J215" s="1"/>
      <c r="K215">
        <v>15.285727</v>
      </c>
      <c r="L215">
        <v>14.687737</v>
      </c>
      <c r="M215">
        <v>14.192301</v>
      </c>
      <c r="N215">
        <f t="shared" si="21"/>
        <v>-18.210017484066213</v>
      </c>
      <c r="O215">
        <f t="shared" si="22"/>
        <v>-2.9016999999999626E-2</v>
      </c>
      <c r="R215" s="1" t="s">
        <v>10758</v>
      </c>
      <c r="S215" s="1" t="s">
        <v>1161</v>
      </c>
      <c r="T215" s="1">
        <v>176.74874</v>
      </c>
      <c r="U215" s="1">
        <v>13.873430000000001</v>
      </c>
      <c r="V215" s="2" t="s">
        <v>10759</v>
      </c>
      <c r="W215" s="1">
        <v>1761</v>
      </c>
      <c r="X215" s="1">
        <v>60</v>
      </c>
      <c r="Y215" s="1" t="s">
        <v>10760</v>
      </c>
      <c r="Z215" s="1" t="s">
        <v>10761</v>
      </c>
      <c r="AA215" s="2" t="s">
        <v>10762</v>
      </c>
      <c r="AB215" s="1" t="s">
        <v>1205</v>
      </c>
      <c r="AC215" s="1">
        <v>176.75125</v>
      </c>
      <c r="AD215" s="1">
        <v>13.873055559999999</v>
      </c>
      <c r="AE215" s="1">
        <v>176.74875</v>
      </c>
      <c r="AF215" s="1">
        <v>13.873611110000001</v>
      </c>
      <c r="AG215" s="1">
        <v>8.9634314879999994</v>
      </c>
      <c r="AH215" s="1">
        <v>3165</v>
      </c>
      <c r="AI215" s="1" t="s">
        <v>10763</v>
      </c>
      <c r="AJ215" s="1" t="s">
        <v>10764</v>
      </c>
      <c r="AK215" s="1" t="s">
        <v>10765</v>
      </c>
      <c r="AL215" s="1" t="s">
        <v>10766</v>
      </c>
      <c r="AM215" s="1" t="s">
        <v>10767</v>
      </c>
      <c r="AN215" s="1">
        <v>15.9</v>
      </c>
      <c r="AO215" s="1">
        <v>1.79</v>
      </c>
      <c r="AP215" s="1">
        <v>47.7</v>
      </c>
      <c r="AQ215" s="1">
        <v>9.06</v>
      </c>
      <c r="AR215" s="1" t="s">
        <v>10768</v>
      </c>
      <c r="AS215" s="1" t="s">
        <v>10768</v>
      </c>
      <c r="AX215" s="1"/>
      <c r="AY215" t="s">
        <v>261</v>
      </c>
      <c r="AZ215" s="1" t="s">
        <v>1582</v>
      </c>
      <c r="BA215" s="1"/>
      <c r="BB215" s="1">
        <v>3900</v>
      </c>
      <c r="BE215" s="1" t="s">
        <v>13452</v>
      </c>
      <c r="BF215">
        <v>15.285727</v>
      </c>
      <c r="BG215">
        <v>14.687737</v>
      </c>
      <c r="BH215">
        <v>14.192301</v>
      </c>
      <c r="BI215">
        <v>15.316129</v>
      </c>
      <c r="BJ215">
        <v>18.402329999999999</v>
      </c>
      <c r="BK215">
        <v>14.735424999999999</v>
      </c>
      <c r="BL215">
        <v>18.211863999999998</v>
      </c>
      <c r="BM215">
        <v>14.287929</v>
      </c>
      <c r="BN215">
        <v>16.818777000000001</v>
      </c>
      <c r="CA215" s="1">
        <v>4.8000000000000001E-2</v>
      </c>
      <c r="CB215" s="11">
        <f t="shared" si="23"/>
        <v>3.0402000000000484E-2</v>
      </c>
      <c r="CC215" s="11">
        <f t="shared" si="24"/>
        <v>4.7687999999999064E-2</v>
      </c>
      <c r="CD215" s="11">
        <f t="shared" si="25"/>
        <v>9.5627999999999602E-2</v>
      </c>
      <c r="CE215" t="s">
        <v>13466</v>
      </c>
      <c r="CF215" s="12">
        <v>0</v>
      </c>
      <c r="CG215" s="12">
        <v>1</v>
      </c>
      <c r="CH215" s="12">
        <v>2</v>
      </c>
    </row>
    <row r="216" spans="1:86">
      <c r="A216" s="1" t="s">
        <v>10697</v>
      </c>
      <c r="B216" s="1">
        <v>176.51687999999999</v>
      </c>
      <c r="C216" s="1">
        <v>11.58131</v>
      </c>
      <c r="D216" s="1">
        <v>2977</v>
      </c>
      <c r="E216" s="1">
        <v>9.9299999999999996E-3</v>
      </c>
      <c r="F216" s="1">
        <v>47.221600000000002</v>
      </c>
      <c r="G216" s="1">
        <v>15.473241</v>
      </c>
      <c r="H216" s="1">
        <v>-17.897462489999999</v>
      </c>
      <c r="I216" s="1" t="s">
        <v>1160</v>
      </c>
      <c r="J216" s="1"/>
      <c r="K216">
        <v>15.248691000000001</v>
      </c>
      <c r="L216">
        <v>14.799453</v>
      </c>
      <c r="M216">
        <v>14.462612</v>
      </c>
      <c r="N216">
        <f t="shared" si="21"/>
        <v>-18.122012490524092</v>
      </c>
      <c r="O216">
        <f t="shared" si="22"/>
        <v>-0.22454999999999892</v>
      </c>
      <c r="R216" s="1" t="s">
        <v>10698</v>
      </c>
      <c r="S216" s="1" t="s">
        <v>1161</v>
      </c>
      <c r="T216" s="1">
        <v>176.51687999999999</v>
      </c>
      <c r="U216" s="1">
        <v>11.581308999999999</v>
      </c>
      <c r="V216" s="2" t="s">
        <v>10699</v>
      </c>
      <c r="W216" s="1">
        <v>1609</v>
      </c>
      <c r="X216" s="1">
        <v>304</v>
      </c>
      <c r="Y216" s="1" t="s">
        <v>10565</v>
      </c>
      <c r="Z216" s="1" t="s">
        <v>10566</v>
      </c>
      <c r="AA216" s="2" t="s">
        <v>10567</v>
      </c>
      <c r="AB216" s="1" t="s">
        <v>1205</v>
      </c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X216" s="1"/>
      <c r="AY216" t="s">
        <v>254</v>
      </c>
      <c r="AZ216" s="1"/>
      <c r="BA216" s="1"/>
      <c r="BB216" s="1"/>
      <c r="BE216" s="1" t="s">
        <v>13452</v>
      </c>
      <c r="BF216">
        <v>15.248691000000001</v>
      </c>
      <c r="BG216">
        <v>14.799453</v>
      </c>
      <c r="BH216">
        <v>14.462612</v>
      </c>
      <c r="BI216">
        <v>15.475408</v>
      </c>
      <c r="BJ216">
        <v>6.4048809999999996</v>
      </c>
      <c r="BK216">
        <v>15.003537</v>
      </c>
      <c r="BL216">
        <v>7.7813739999999996</v>
      </c>
      <c r="BM216">
        <v>14.601874</v>
      </c>
      <c r="BN216">
        <v>8.1790459999999996</v>
      </c>
      <c r="CB216" s="11">
        <f t="shared" si="23"/>
        <v>0.22671699999999895</v>
      </c>
      <c r="CC216" s="11">
        <f t="shared" si="24"/>
        <v>0.20408399999999993</v>
      </c>
      <c r="CD216" s="11">
        <f t="shared" si="25"/>
        <v>0.13926200000000044</v>
      </c>
      <c r="CF216" s="12">
        <v>1</v>
      </c>
      <c r="CG216" s="12">
        <v>1</v>
      </c>
      <c r="CH216" s="12">
        <v>0</v>
      </c>
    </row>
    <row r="217" spans="1:86">
      <c r="A217" s="1" t="s">
        <v>8400</v>
      </c>
      <c r="B217" s="1">
        <v>149.69641999999999</v>
      </c>
      <c r="C217" s="1">
        <v>11.38869</v>
      </c>
      <c r="D217" s="1">
        <v>2914</v>
      </c>
      <c r="E217" s="1">
        <v>9.7199999999999995E-3</v>
      </c>
      <c r="F217" s="1">
        <v>44.647599999999997</v>
      </c>
      <c r="G217" s="1">
        <v>15.334939</v>
      </c>
      <c r="H217" s="1">
        <v>-17.91405159</v>
      </c>
      <c r="I217" s="1" t="s">
        <v>1160</v>
      </c>
      <c r="J217" s="1"/>
      <c r="K217">
        <v>15.250856000000001</v>
      </c>
      <c r="L217">
        <v>14.758193</v>
      </c>
      <c r="M217">
        <v>14.463039</v>
      </c>
      <c r="N217">
        <f t="shared" si="21"/>
        <v>-17.998134593304208</v>
      </c>
      <c r="O217">
        <f t="shared" si="22"/>
        <v>-8.4082999999999686E-2</v>
      </c>
      <c r="R217" s="1" t="s">
        <v>8527</v>
      </c>
      <c r="S217" s="1" t="s">
        <v>1161</v>
      </c>
      <c r="T217" s="1">
        <v>149.69640000000001</v>
      </c>
      <c r="U217" s="1">
        <v>11.388703</v>
      </c>
      <c r="V217" s="2" t="s">
        <v>8528</v>
      </c>
      <c r="W217" s="1">
        <v>1744</v>
      </c>
      <c r="X217" s="1">
        <v>289</v>
      </c>
      <c r="Y217" s="1" t="s">
        <v>8529</v>
      </c>
      <c r="Z217" s="1" t="s">
        <v>8530</v>
      </c>
      <c r="AA217" s="2" t="s">
        <v>8531</v>
      </c>
      <c r="AB217" s="1" t="s">
        <v>1205</v>
      </c>
      <c r="AC217" s="1">
        <v>149.69458330000001</v>
      </c>
      <c r="AD217" s="1">
        <v>11.39083333</v>
      </c>
      <c r="AE217" s="1">
        <v>149.69624999999999</v>
      </c>
      <c r="AF217" s="1">
        <v>11.38805556</v>
      </c>
      <c r="AG217" s="1">
        <v>11.60155628</v>
      </c>
      <c r="AH217" s="1">
        <v>2913</v>
      </c>
      <c r="AI217" s="1" t="s">
        <v>8532</v>
      </c>
      <c r="AJ217" s="1" t="s">
        <v>8533</v>
      </c>
      <c r="AK217" s="1" t="s">
        <v>8534</v>
      </c>
      <c r="AL217" s="1" t="s">
        <v>5780</v>
      </c>
      <c r="AM217" s="1" t="s">
        <v>8535</v>
      </c>
      <c r="AN217" s="1">
        <v>33.700000000000003</v>
      </c>
      <c r="AO217" s="1">
        <v>2.61</v>
      </c>
      <c r="AP217" s="1">
        <v>44.5</v>
      </c>
      <c r="AQ217" s="1">
        <v>9.49</v>
      </c>
      <c r="AR217" s="1" t="s">
        <v>8536</v>
      </c>
      <c r="AS217" s="1" t="s">
        <v>8536</v>
      </c>
      <c r="AX217" s="1"/>
      <c r="AY217" t="s">
        <v>404</v>
      </c>
      <c r="AZ217" s="1"/>
      <c r="BA217" s="1"/>
      <c r="BB217" s="1"/>
      <c r="BE217" s="1" t="s">
        <v>13452</v>
      </c>
      <c r="BF217">
        <v>15.250856000000001</v>
      </c>
      <c r="BG217">
        <v>14.758193</v>
      </c>
      <c r="BH217">
        <v>14.463039</v>
      </c>
      <c r="BI217">
        <v>15.345079999999999</v>
      </c>
      <c r="BJ217">
        <v>26.298819999999999</v>
      </c>
      <c r="BK217">
        <v>14.777082</v>
      </c>
      <c r="BL217">
        <v>26.962123999999999</v>
      </c>
      <c r="BM217">
        <v>15.043293999999999</v>
      </c>
      <c r="BN217">
        <v>20.077439999999999</v>
      </c>
      <c r="CA217">
        <v>3.6999999999999998E-2</v>
      </c>
      <c r="CB217" s="11">
        <f t="shared" si="23"/>
        <v>9.4223999999998753E-2</v>
      </c>
      <c r="CC217" s="11">
        <f t="shared" si="24"/>
        <v>1.8888999999999712E-2</v>
      </c>
      <c r="CD217" s="11">
        <f t="shared" si="25"/>
        <v>0.5802549999999993</v>
      </c>
      <c r="CE217" t="s">
        <v>13485</v>
      </c>
      <c r="CF217" s="12">
        <v>1</v>
      </c>
      <c r="CG217" s="12">
        <v>1</v>
      </c>
      <c r="CH217" s="12">
        <v>0</v>
      </c>
    </row>
    <row r="218" spans="1:86">
      <c r="A218" s="1" t="s">
        <v>8356</v>
      </c>
      <c r="B218" s="1">
        <v>147.5275</v>
      </c>
      <c r="C218" s="1">
        <v>12.813639999999999</v>
      </c>
      <c r="D218" s="1">
        <v>1440</v>
      </c>
      <c r="E218" s="1">
        <v>4.803E-3</v>
      </c>
      <c r="F218" s="1">
        <v>23.3249</v>
      </c>
      <c r="G218" s="1">
        <v>13.988318</v>
      </c>
      <c r="H218" s="1">
        <v>-17.850780950000001</v>
      </c>
      <c r="I218" s="1" t="s">
        <v>1160</v>
      </c>
      <c r="J218" s="1"/>
      <c r="K218">
        <v>13.864967999999999</v>
      </c>
      <c r="L218">
        <v>13.538959</v>
      </c>
      <c r="M218">
        <v>13.385592000000001</v>
      </c>
      <c r="N218">
        <f t="shared" si="21"/>
        <v>-17.974130952437541</v>
      </c>
      <c r="O218">
        <f t="shared" si="22"/>
        <v>-0.12335000000000029</v>
      </c>
      <c r="P218">
        <v>23.524999999999999</v>
      </c>
      <c r="Q218">
        <v>1.391</v>
      </c>
      <c r="R218" s="1" t="s">
        <v>8357</v>
      </c>
      <c r="S218" s="1" t="s">
        <v>1161</v>
      </c>
      <c r="T218" s="1">
        <v>147.52768</v>
      </c>
      <c r="U218" s="1">
        <v>12.813609</v>
      </c>
      <c r="V218" s="2" t="s">
        <v>8358</v>
      </c>
      <c r="W218" s="1">
        <v>2582</v>
      </c>
      <c r="X218" s="1">
        <v>52</v>
      </c>
      <c r="Y218" s="1" t="s">
        <v>8359</v>
      </c>
      <c r="Z218" s="1" t="s">
        <v>8241</v>
      </c>
      <c r="AA218" s="2" t="s">
        <v>8242</v>
      </c>
      <c r="AB218" s="1" t="s">
        <v>1205</v>
      </c>
      <c r="AC218" s="1">
        <v>147.53416669999999</v>
      </c>
      <c r="AD218" s="1">
        <v>12.80916667</v>
      </c>
      <c r="AE218" s="1">
        <v>147.52791669999999</v>
      </c>
      <c r="AF218" s="1">
        <v>12.812777779999999</v>
      </c>
      <c r="AG218" s="1">
        <v>25.502146830000001</v>
      </c>
      <c r="AH218" s="1">
        <v>1439</v>
      </c>
      <c r="AI218" s="1" t="s">
        <v>8243</v>
      </c>
      <c r="AJ218" s="1" t="s">
        <v>8244</v>
      </c>
      <c r="AK218" s="1" t="s">
        <v>8245</v>
      </c>
      <c r="AL218" s="1" t="s">
        <v>8246</v>
      </c>
      <c r="AM218" s="1" t="s">
        <v>8390</v>
      </c>
      <c r="AN218" s="1">
        <v>246.6</v>
      </c>
      <c r="AO218" s="1">
        <v>2.36</v>
      </c>
      <c r="AP218" s="1">
        <v>21.9</v>
      </c>
      <c r="AQ218" s="1">
        <v>9.64</v>
      </c>
      <c r="AR218" s="1" t="s">
        <v>13478</v>
      </c>
      <c r="AX218" s="1"/>
      <c r="AY218" t="s">
        <v>612</v>
      </c>
      <c r="AZ218" s="1"/>
      <c r="BA218" s="1"/>
      <c r="BB218" s="1"/>
      <c r="BE218" t="s">
        <v>13452</v>
      </c>
      <c r="BF218">
        <v>13.864967999999999</v>
      </c>
      <c r="BG218">
        <v>13.538959</v>
      </c>
      <c r="BH218">
        <v>13.385592000000001</v>
      </c>
      <c r="BI218">
        <v>13.988318</v>
      </c>
      <c r="BJ218">
        <v>26.456795</v>
      </c>
      <c r="BK218">
        <v>13.675527000000001</v>
      </c>
      <c r="BL218">
        <v>43.782082000000003</v>
      </c>
      <c r="BM218">
        <v>13.656966000000001</v>
      </c>
      <c r="BN218">
        <v>22.91478</v>
      </c>
      <c r="CA218">
        <v>3.7999999999999999E-2</v>
      </c>
      <c r="CB218" s="11">
        <f t="shared" si="23"/>
        <v>0.12335000000000029</v>
      </c>
      <c r="CC218" s="11">
        <f t="shared" si="24"/>
        <v>0.13656800000000047</v>
      </c>
      <c r="CD218" s="11">
        <f t="shared" si="25"/>
        <v>0.27137399999999978</v>
      </c>
      <c r="CE218" t="s">
        <v>13486</v>
      </c>
      <c r="CF218" s="12">
        <v>1</v>
      </c>
      <c r="CG218" s="12">
        <v>1</v>
      </c>
      <c r="CH218" s="12">
        <v>0</v>
      </c>
    </row>
    <row r="219" spans="1:86">
      <c r="A219" s="1" t="s">
        <v>8899</v>
      </c>
      <c r="B219" s="1">
        <v>155.47739999999999</v>
      </c>
      <c r="C219" s="1">
        <v>11.46552</v>
      </c>
      <c r="D219" s="1">
        <v>5076</v>
      </c>
      <c r="E219" s="1">
        <v>1.6931000000000002E-2</v>
      </c>
      <c r="F219" s="1">
        <v>75.282600000000002</v>
      </c>
      <c r="G219" s="1">
        <v>16.802848999999998</v>
      </c>
      <c r="H219" s="1">
        <v>-17.580624050000001</v>
      </c>
      <c r="I219" s="1" t="s">
        <v>1160</v>
      </c>
      <c r="J219" s="1"/>
      <c r="K219">
        <v>16.575862999999998</v>
      </c>
      <c r="L219">
        <v>16.112666999999998</v>
      </c>
      <c r="M219">
        <v>15.751775</v>
      </c>
      <c r="N219">
        <f t="shared" si="21"/>
        <v>-17.807610048519621</v>
      </c>
      <c r="O219">
        <f t="shared" si="22"/>
        <v>-0.22698600000000013</v>
      </c>
      <c r="R219" s="1" t="s">
        <v>8900</v>
      </c>
      <c r="S219" s="1" t="s">
        <v>1161</v>
      </c>
      <c r="T219" s="1">
        <v>155.47739999999999</v>
      </c>
      <c r="U219" s="1">
        <v>11.465522</v>
      </c>
      <c r="V219" s="2" t="s">
        <v>8901</v>
      </c>
      <c r="W219" s="1">
        <v>1598</v>
      </c>
      <c r="X219" s="1">
        <v>376</v>
      </c>
      <c r="Y219" s="1" t="s">
        <v>8902</v>
      </c>
      <c r="Z219" s="1" t="s">
        <v>8903</v>
      </c>
      <c r="AA219" s="2" t="s">
        <v>8763</v>
      </c>
      <c r="AB219" s="1" t="s">
        <v>1205</v>
      </c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X219" s="1"/>
      <c r="AY219" t="s">
        <v>434</v>
      </c>
      <c r="AZ219" s="1"/>
      <c r="BA219" s="1"/>
      <c r="BB219" s="1"/>
      <c r="BE219" t="s">
        <v>13489</v>
      </c>
      <c r="BF219">
        <v>16.575862999999998</v>
      </c>
      <c r="BG219">
        <v>16.112666999999998</v>
      </c>
      <c r="BH219">
        <v>15.751775</v>
      </c>
      <c r="BI219">
        <v>16.816521000000002</v>
      </c>
      <c r="BJ219">
        <v>5.3660600000000001</v>
      </c>
      <c r="BK219">
        <v>16.280909000000001</v>
      </c>
      <c r="BL219">
        <v>6.2998370000000001</v>
      </c>
      <c r="BM219">
        <v>15.899367</v>
      </c>
      <c r="BN219">
        <v>6.1128549999999997</v>
      </c>
      <c r="CB219" s="11">
        <f t="shared" si="23"/>
        <v>0.24065800000000337</v>
      </c>
      <c r="CC219" s="11">
        <f t="shared" si="24"/>
        <v>0.16824200000000289</v>
      </c>
      <c r="CD219" s="11">
        <f t="shared" si="25"/>
        <v>0.1475919999999995</v>
      </c>
      <c r="CF219" s="12">
        <v>1</v>
      </c>
      <c r="CG219" s="12">
        <v>1</v>
      </c>
      <c r="CH219" s="12">
        <v>0</v>
      </c>
    </row>
    <row r="220" spans="1:86">
      <c r="A220" s="1" t="s">
        <v>10829</v>
      </c>
      <c r="B220" s="1">
        <v>177.12777</v>
      </c>
      <c r="C220" s="1">
        <v>12.729799999999999</v>
      </c>
      <c r="D220" s="1">
        <v>3627.8487449999998</v>
      </c>
      <c r="E220" s="1">
        <v>1.2101300000000001E-2</v>
      </c>
      <c r="F220" s="1">
        <v>56.6877</v>
      </c>
      <c r="G220" s="1">
        <v>16.024052000000001</v>
      </c>
      <c r="H220" s="1">
        <v>-17.743392180000001</v>
      </c>
      <c r="I220" s="1" t="s">
        <v>1160</v>
      </c>
      <c r="J220" s="1"/>
      <c r="K220">
        <v>15.993772999999999</v>
      </c>
      <c r="L220">
        <v>15.710675</v>
      </c>
      <c r="M220">
        <v>15.817247999999999</v>
      </c>
      <c r="N220">
        <f t="shared" si="21"/>
        <v>-17.773671183210986</v>
      </c>
      <c r="O220">
        <f t="shared" si="22"/>
        <v>-3.0279000000001943E-2</v>
      </c>
      <c r="R220" s="1"/>
      <c r="S220" s="1" t="s">
        <v>1161</v>
      </c>
      <c r="T220" s="1">
        <v>177.12777</v>
      </c>
      <c r="U220" s="1">
        <v>12.729799999999999</v>
      </c>
      <c r="V220" s="2" t="s">
        <v>10830</v>
      </c>
      <c r="W220" s="1">
        <v>1609</v>
      </c>
      <c r="X220" s="1">
        <v>437</v>
      </c>
      <c r="Y220" s="1" t="s">
        <v>10831</v>
      </c>
      <c r="Z220" s="1" t="s">
        <v>10832</v>
      </c>
      <c r="AA220" s="2" t="s">
        <v>10833</v>
      </c>
      <c r="AB220" s="1" t="s">
        <v>1205</v>
      </c>
      <c r="AC220" s="1">
        <v>177.1275</v>
      </c>
      <c r="AD220" s="1">
        <v>12.73361111</v>
      </c>
      <c r="AE220" s="1">
        <v>177.12791669999999</v>
      </c>
      <c r="AF220" s="1">
        <v>12.729722219999999</v>
      </c>
      <c r="AG220" s="1">
        <v>14.076246599999999</v>
      </c>
      <c r="AH220" s="1">
        <v>3629</v>
      </c>
      <c r="AI220" s="1" t="s">
        <v>10834</v>
      </c>
      <c r="AJ220" s="1" t="s">
        <v>10835</v>
      </c>
      <c r="AK220" s="1" t="s">
        <v>10836</v>
      </c>
      <c r="AL220" s="1" t="s">
        <v>10837</v>
      </c>
      <c r="AM220" s="1" t="s">
        <v>8158</v>
      </c>
      <c r="AN220" s="1">
        <v>12.3</v>
      </c>
      <c r="AO220" s="1">
        <v>2.2200000000000002</v>
      </c>
      <c r="AP220" s="1">
        <v>54.3</v>
      </c>
      <c r="AQ220" s="1">
        <v>9.1199999999999992</v>
      </c>
      <c r="AR220" s="1"/>
      <c r="AX220" s="1"/>
      <c r="AY220" t="s">
        <v>268</v>
      </c>
      <c r="AZ220" s="1"/>
      <c r="BA220" s="1"/>
      <c r="BB220" s="1"/>
      <c r="BE220" s="1" t="s">
        <v>13492</v>
      </c>
      <c r="BF220">
        <v>15.993772999999999</v>
      </c>
      <c r="BG220">
        <v>15.710675</v>
      </c>
      <c r="BH220">
        <v>15.817247999999999</v>
      </c>
      <c r="BI220">
        <v>16.034113000000001</v>
      </c>
      <c r="BJ220">
        <v>18.823986000000001</v>
      </c>
      <c r="BK220">
        <v>15.693973</v>
      </c>
      <c r="BL220">
        <v>19.492363000000001</v>
      </c>
      <c r="BM220">
        <v>22.503162</v>
      </c>
      <c r="BN220">
        <v>2.969573</v>
      </c>
      <c r="BO220">
        <v>15.993772999999999</v>
      </c>
      <c r="BP220">
        <v>15.710675</v>
      </c>
      <c r="BQ220">
        <v>15.817247999999999</v>
      </c>
      <c r="BR220">
        <v>16.034113000000001</v>
      </c>
      <c r="BS220">
        <v>15.693973</v>
      </c>
      <c r="BT220">
        <v>19.304642000000001</v>
      </c>
      <c r="BU220">
        <f>BO220-BF220</f>
        <v>0</v>
      </c>
      <c r="BV220">
        <f>BP220-BG220</f>
        <v>0</v>
      </c>
      <c r="BW220">
        <f>BQ220-BH220</f>
        <v>0</v>
      </c>
      <c r="BX220">
        <f>BR220-BI220</f>
        <v>0</v>
      </c>
      <c r="BY220">
        <f>BS220-BK220</f>
        <v>0</v>
      </c>
      <c r="BZ220">
        <f>BT220-BM220</f>
        <v>-3.1985199999999985</v>
      </c>
      <c r="CB220" s="11">
        <f t="shared" si="23"/>
        <v>4.0340000000002263E-2</v>
      </c>
      <c r="CC220" s="11">
        <f t="shared" si="24"/>
        <v>-1.6702000000000439E-2</v>
      </c>
      <c r="CD220" s="11">
        <f t="shared" si="25"/>
        <v>6.6859140000000004</v>
      </c>
      <c r="CF220" s="12">
        <v>1</v>
      </c>
      <c r="CG220" s="12">
        <v>1</v>
      </c>
      <c r="CH220" s="12">
        <v>0</v>
      </c>
    </row>
    <row r="221" spans="1:86">
      <c r="A221" s="1" t="s">
        <v>10277</v>
      </c>
      <c r="B221" s="9">
        <v>173.13833</v>
      </c>
      <c r="C221" s="9">
        <v>14.20083</v>
      </c>
      <c r="D221" s="10">
        <v>5293</v>
      </c>
      <c r="E221" s="1">
        <v>1.7655692317955902E-2</v>
      </c>
      <c r="F221" s="7">
        <v>79.577299999999994</v>
      </c>
      <c r="G221" s="7">
        <v>16.913891</v>
      </c>
      <c r="H221" s="7">
        <v>-17.590054998819781</v>
      </c>
      <c r="I221" s="1" t="s">
        <v>9558</v>
      </c>
      <c r="J221" s="1"/>
      <c r="K221">
        <v>16.770847</v>
      </c>
      <c r="L221">
        <v>16.486685000000001</v>
      </c>
      <c r="M221">
        <v>16.239571000000002</v>
      </c>
      <c r="N221">
        <f t="shared" si="21"/>
        <v>-17.733098998819781</v>
      </c>
      <c r="O221">
        <f t="shared" si="22"/>
        <v>-0.14304399999999973</v>
      </c>
      <c r="R221" s="1"/>
      <c r="S221" s="1" t="s">
        <v>1161</v>
      </c>
      <c r="T221" s="9">
        <v>173.13833</v>
      </c>
      <c r="U221" s="9">
        <v>14.20083</v>
      </c>
      <c r="V221" s="1">
        <v>1.7655692317955898E-2</v>
      </c>
      <c r="W221" s="1">
        <v>1755</v>
      </c>
      <c r="X221" s="1">
        <v>319</v>
      </c>
      <c r="Y221" s="1" t="s">
        <v>10278</v>
      </c>
      <c r="Z221" s="2" t="s">
        <v>10133</v>
      </c>
      <c r="AA221" s="2" t="s">
        <v>10134</v>
      </c>
      <c r="AB221" s="1" t="s">
        <v>10135</v>
      </c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Z221" s="1"/>
      <c r="BA221" s="1"/>
      <c r="BB221" s="1"/>
      <c r="BE221" t="s">
        <v>13493</v>
      </c>
      <c r="BF221">
        <v>16.770847</v>
      </c>
      <c r="BG221">
        <v>16.486685000000001</v>
      </c>
      <c r="BH221">
        <v>16.239571000000002</v>
      </c>
      <c r="BI221">
        <v>16.897188</v>
      </c>
      <c r="BJ221">
        <v>3.0879970000000001</v>
      </c>
      <c r="BK221">
        <v>16.589478</v>
      </c>
      <c r="BL221">
        <v>3.1834419999999999</v>
      </c>
      <c r="BM221">
        <v>16.322361000000001</v>
      </c>
      <c r="BN221">
        <v>3.2232599999999998</v>
      </c>
      <c r="CB221" s="11">
        <f t="shared" si="23"/>
        <v>0.12634100000000004</v>
      </c>
      <c r="CC221" s="11">
        <f t="shared" si="24"/>
        <v>0.10279299999999836</v>
      </c>
      <c r="CD221" s="11">
        <f t="shared" si="25"/>
        <v>8.2789999999999253E-2</v>
      </c>
      <c r="CF221" s="12">
        <v>1</v>
      </c>
      <c r="CG221" s="12" t="s">
        <v>1160</v>
      </c>
      <c r="CH221" s="12">
        <v>0</v>
      </c>
    </row>
    <row r="222" spans="1:86" s="1" customFormat="1">
      <c r="A222" s="1" t="s">
        <v>8271</v>
      </c>
      <c r="B222" s="1">
        <v>147.74511000000001</v>
      </c>
      <c r="C222" s="1">
        <v>10.801589999999999</v>
      </c>
      <c r="D222" s="1">
        <v>3183</v>
      </c>
      <c r="E222" s="1">
        <v>1.0616E-2</v>
      </c>
      <c r="F222" s="1">
        <v>48.319899999999997</v>
      </c>
      <c r="G222" s="1">
        <v>15.678133000000001</v>
      </c>
      <c r="H222" s="1">
        <v>-17.74249713</v>
      </c>
      <c r="I222" s="1" t="s">
        <v>9558</v>
      </c>
      <c r="K222" s="1">
        <v>16.010197000000002</v>
      </c>
      <c r="L222" s="1">
        <v>15.662963</v>
      </c>
      <c r="M222" s="1">
        <v>15.268855</v>
      </c>
      <c r="N222" s="1">
        <f t="shared" si="21"/>
        <v>-17.410433134119476</v>
      </c>
      <c r="O222" s="1">
        <f t="shared" si="22"/>
        <v>0.3320640000000008</v>
      </c>
      <c r="R222" s="1" t="s">
        <v>8272</v>
      </c>
      <c r="S222" s="1" t="s">
        <v>1161</v>
      </c>
      <c r="T222" s="1">
        <v>147.74511000000001</v>
      </c>
      <c r="U222" s="1">
        <v>10.801591</v>
      </c>
      <c r="V222" s="2" t="s">
        <v>8273</v>
      </c>
      <c r="W222" s="1">
        <v>1306</v>
      </c>
      <c r="X222" s="1">
        <v>405</v>
      </c>
      <c r="Y222" s="1" t="s">
        <v>8274</v>
      </c>
      <c r="Z222" s="1" t="s">
        <v>8275</v>
      </c>
      <c r="AA222" s="2" t="s">
        <v>8276</v>
      </c>
      <c r="AB222" s="1" t="s">
        <v>1205</v>
      </c>
      <c r="AC222" s="1">
        <v>147.74250000000001</v>
      </c>
      <c r="AD222" s="1">
        <v>10.803055560000001</v>
      </c>
      <c r="AE222" s="1">
        <v>147.745</v>
      </c>
      <c r="AF222" s="1">
        <v>10.80138889</v>
      </c>
      <c r="AG222" s="1">
        <v>10.68432477</v>
      </c>
      <c r="AH222" s="1">
        <v>3153</v>
      </c>
      <c r="AJ222" s="1" t="s">
        <v>8277</v>
      </c>
      <c r="AK222" s="1" t="s">
        <v>8278</v>
      </c>
      <c r="AL222" s="1" t="s">
        <v>8279</v>
      </c>
      <c r="AM222" s="1" t="s">
        <v>8280</v>
      </c>
      <c r="AN222" s="1">
        <v>15.3</v>
      </c>
      <c r="AO222" s="1">
        <v>2.23</v>
      </c>
      <c r="AP222" s="1">
        <v>48</v>
      </c>
      <c r="AQ222" s="1">
        <v>8.93</v>
      </c>
      <c r="AY222" s="1" t="s">
        <v>503</v>
      </c>
      <c r="BE222" s="1" t="s">
        <v>13452</v>
      </c>
      <c r="BF222" s="1">
        <v>16.010197000000002</v>
      </c>
      <c r="BG222" s="1">
        <v>15.662963</v>
      </c>
      <c r="BH222" s="1">
        <v>15.268855</v>
      </c>
      <c r="BI222" s="1">
        <v>15.669693000000001</v>
      </c>
      <c r="BJ222" s="1">
        <v>2.9695999999999998</v>
      </c>
      <c r="BK222" s="1">
        <v>15.609969</v>
      </c>
      <c r="BL222" s="1">
        <v>10.87365</v>
      </c>
      <c r="BM222" s="1">
        <v>15.358582999999999</v>
      </c>
      <c r="BN222" s="1">
        <v>9.5333869999999994</v>
      </c>
      <c r="CB222" s="11">
        <f t="shared" si="23"/>
        <v>-0.34050400000000103</v>
      </c>
      <c r="CC222" s="11">
        <f t="shared" si="24"/>
        <v>-5.2993999999999986E-2</v>
      </c>
      <c r="CD222" s="11">
        <f t="shared" si="25"/>
        <v>8.9727999999999142E-2</v>
      </c>
      <c r="CE222"/>
      <c r="CF222" s="13">
        <v>1</v>
      </c>
      <c r="CG222" s="13">
        <v>1</v>
      </c>
      <c r="CH222" s="13">
        <v>0</v>
      </c>
    </row>
    <row r="223" spans="1:86">
      <c r="A223" s="1" t="s">
        <v>10454</v>
      </c>
      <c r="B223" s="1">
        <v>175.94216</v>
      </c>
      <c r="C223" s="1">
        <v>13.70757</v>
      </c>
      <c r="D223" s="1">
        <v>2920</v>
      </c>
      <c r="E223" s="1">
        <v>9.7400000000000004E-3</v>
      </c>
      <c r="F223" s="1">
        <v>46.527299999999997</v>
      </c>
      <c r="G223" s="1">
        <v>16.446981000000001</v>
      </c>
      <c r="H223" s="1">
        <v>-16.891558249999999</v>
      </c>
      <c r="I223" s="1" t="s">
        <v>1160</v>
      </c>
      <c r="J223" s="1"/>
      <c r="K223">
        <v>16.344797</v>
      </c>
      <c r="L223">
        <v>15.58968</v>
      </c>
      <c r="M223">
        <v>15.043206</v>
      </c>
      <c r="N223">
        <f t="shared" si="21"/>
        <v>-16.993742254808659</v>
      </c>
      <c r="O223">
        <f t="shared" si="22"/>
        <v>-0.10218400000000116</v>
      </c>
      <c r="R223" s="1" t="s">
        <v>10455</v>
      </c>
      <c r="S223" s="1" t="s">
        <v>1161</v>
      </c>
      <c r="T223" s="1">
        <v>175.94216</v>
      </c>
      <c r="U223" s="1">
        <v>13.707575</v>
      </c>
      <c r="V223" s="2" t="s">
        <v>10456</v>
      </c>
      <c r="W223" s="1">
        <v>1761</v>
      </c>
      <c r="X223" s="1">
        <v>210</v>
      </c>
      <c r="Y223" s="1" t="s">
        <v>10457</v>
      </c>
      <c r="Z223" s="1" t="s">
        <v>10458</v>
      </c>
      <c r="AA223" s="2" t="s">
        <v>10459</v>
      </c>
      <c r="AB223" s="1" t="s">
        <v>1205</v>
      </c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X223" s="1"/>
      <c r="AY223" t="s">
        <v>240</v>
      </c>
      <c r="AZ223" s="1"/>
      <c r="BA223" s="1"/>
      <c r="BB223" s="1"/>
      <c r="BE223" t="s">
        <v>13452</v>
      </c>
      <c r="BF223">
        <v>16.344797</v>
      </c>
      <c r="BG223">
        <v>15.58968</v>
      </c>
      <c r="BH223">
        <v>15.043206</v>
      </c>
      <c r="BI223">
        <v>16.460539000000001</v>
      </c>
      <c r="BJ223">
        <v>7.1575430000000004</v>
      </c>
      <c r="BK223">
        <v>15.728405</v>
      </c>
      <c r="BL223">
        <v>6.9111960000000003</v>
      </c>
      <c r="BM223">
        <v>15.172751999999999</v>
      </c>
      <c r="BN223">
        <v>6.6633659999999999</v>
      </c>
      <c r="CB223" s="11">
        <f t="shared" si="23"/>
        <v>0.1157420000000009</v>
      </c>
      <c r="CC223" s="11">
        <f t="shared" si="24"/>
        <v>0.13872500000000088</v>
      </c>
      <c r="CD223" s="11">
        <f t="shared" si="25"/>
        <v>0.12954599999999949</v>
      </c>
      <c r="CF223" s="12">
        <v>1</v>
      </c>
      <c r="CG223" s="12">
        <v>1</v>
      </c>
      <c r="CH223" s="12">
        <v>0</v>
      </c>
    </row>
    <row r="224" spans="1:86">
      <c r="A224" s="1" t="s">
        <v>10891</v>
      </c>
      <c r="B224" s="1">
        <v>201.88987</v>
      </c>
      <c r="C224" s="1">
        <v>11.730169999999999</v>
      </c>
      <c r="D224" s="1">
        <v>4243</v>
      </c>
      <c r="E224" s="1">
        <v>1.4152E-2</v>
      </c>
      <c r="F224" s="1">
        <v>66.590900000000005</v>
      </c>
      <c r="G224" s="1">
        <v>17.291021000000001</v>
      </c>
      <c r="H224" s="1">
        <v>-16.826053420000001</v>
      </c>
      <c r="I224" s="1" t="s">
        <v>1160</v>
      </c>
      <c r="J224" s="1"/>
      <c r="K224">
        <v>17.184584000000001</v>
      </c>
      <c r="L224">
        <v>16.864975000000001</v>
      </c>
      <c r="M224">
        <v>16.493288</v>
      </c>
      <c r="N224">
        <f t="shared" si="21"/>
        <v>-16.932490422892847</v>
      </c>
      <c r="O224">
        <f t="shared" si="22"/>
        <v>-0.10643699999999967</v>
      </c>
      <c r="R224" s="1" t="s">
        <v>10892</v>
      </c>
      <c r="S224" s="1" t="s">
        <v>1161</v>
      </c>
      <c r="T224" s="1">
        <v>201.88989000000001</v>
      </c>
      <c r="U224" s="1">
        <v>11.730169999999999</v>
      </c>
      <c r="V224" s="2" t="s">
        <v>10893</v>
      </c>
      <c r="W224" s="1">
        <v>1698</v>
      </c>
      <c r="X224" s="1">
        <v>593</v>
      </c>
      <c r="Y224" s="1" t="s">
        <v>10894</v>
      </c>
      <c r="Z224" s="1" t="s">
        <v>10895</v>
      </c>
      <c r="AA224" s="2" t="s">
        <v>10896</v>
      </c>
      <c r="AB224" s="1" t="s">
        <v>1205</v>
      </c>
      <c r="AC224" s="1">
        <v>201.88791670000001</v>
      </c>
      <c r="AD224" s="1">
        <v>11.72388889</v>
      </c>
      <c r="AE224" s="1">
        <v>201.89</v>
      </c>
      <c r="AF224" s="1">
        <v>11.73027778</v>
      </c>
      <c r="AG224" s="1">
        <v>24.143866330000002</v>
      </c>
      <c r="AH224" s="1">
        <v>4228</v>
      </c>
      <c r="AI224" s="1"/>
      <c r="AJ224" s="1" t="s">
        <v>11030</v>
      </c>
      <c r="AK224" s="1" t="s">
        <v>11031</v>
      </c>
      <c r="AL224" s="1" t="s">
        <v>11032</v>
      </c>
      <c r="AM224" s="1" t="s">
        <v>7682</v>
      </c>
      <c r="AN224" s="1">
        <v>12.8</v>
      </c>
      <c r="AO224" s="1">
        <v>2.4</v>
      </c>
      <c r="AP224" s="1">
        <v>62.5</v>
      </c>
      <c r="AQ224" s="1">
        <v>9.08</v>
      </c>
      <c r="AR224" s="1"/>
      <c r="AX224" s="1"/>
      <c r="AY224" t="s">
        <v>287</v>
      </c>
      <c r="AZ224" s="1"/>
      <c r="BA224" s="1"/>
      <c r="BB224" s="1"/>
      <c r="BE224" t="s">
        <v>13452</v>
      </c>
      <c r="BF224">
        <v>17.184584000000001</v>
      </c>
      <c r="BG224">
        <v>16.864975000000001</v>
      </c>
      <c r="BH224">
        <v>16.493288</v>
      </c>
      <c r="BI224">
        <v>17.283127</v>
      </c>
      <c r="BJ224">
        <v>14.784053</v>
      </c>
      <c r="BK224">
        <v>16.893673</v>
      </c>
      <c r="BL224">
        <v>16.025832999999999</v>
      </c>
      <c r="BM224">
        <v>17.603662</v>
      </c>
      <c r="BN224">
        <v>11.150376</v>
      </c>
      <c r="BO224">
        <v>17.184584000000001</v>
      </c>
      <c r="BP224">
        <v>16.864975000000001</v>
      </c>
      <c r="BQ224">
        <v>16.493288</v>
      </c>
      <c r="BR224">
        <v>17.283127</v>
      </c>
      <c r="BS224">
        <v>16.893673</v>
      </c>
      <c r="BT224">
        <v>17.047274000000002</v>
      </c>
      <c r="BU224">
        <f>BO224-BF224</f>
        <v>0</v>
      </c>
      <c r="BV224">
        <f>BP224-BG224</f>
        <v>0</v>
      </c>
      <c r="BW224">
        <f>BQ224-BH224</f>
        <v>0</v>
      </c>
      <c r="BX224">
        <f>BR224-BI224</f>
        <v>0</v>
      </c>
      <c r="BY224">
        <f>BS224-BK224</f>
        <v>0</v>
      </c>
      <c r="BZ224">
        <f>BT224-BM224</f>
        <v>-0.55638799999999833</v>
      </c>
      <c r="CB224" s="11">
        <f t="shared" si="23"/>
        <v>9.8542999999999381E-2</v>
      </c>
      <c r="CC224" s="11">
        <f t="shared" si="24"/>
        <v>2.8697999999998558E-2</v>
      </c>
      <c r="CD224" s="11">
        <f t="shared" si="25"/>
        <v>1.1103740000000002</v>
      </c>
      <c r="CF224" s="12">
        <v>1</v>
      </c>
      <c r="CG224" s="12">
        <v>1</v>
      </c>
      <c r="CH224" s="12">
        <v>0</v>
      </c>
    </row>
    <row r="225" spans="1:86">
      <c r="A225" s="1" t="s">
        <v>10305</v>
      </c>
      <c r="B225" s="1">
        <v>174.80642</v>
      </c>
      <c r="C225" s="1">
        <v>15.03769</v>
      </c>
      <c r="D225" s="1">
        <v>4177</v>
      </c>
      <c r="E225" s="1">
        <v>1.3932999999999999E-2</v>
      </c>
      <c r="F225" s="1">
        <v>64.442099999999996</v>
      </c>
      <c r="G225" s="1">
        <v>17.201139000000001</v>
      </c>
      <c r="H225" s="1">
        <v>-16.844709420000001</v>
      </c>
      <c r="I225" s="1" t="s">
        <v>1160</v>
      </c>
      <c r="J225" s="1"/>
      <c r="K225">
        <v>17.220376999999999</v>
      </c>
      <c r="L225">
        <v>16.943604000000001</v>
      </c>
      <c r="M225">
        <v>16.659018</v>
      </c>
      <c r="N225">
        <f t="shared" si="21"/>
        <v>-16.825471422512415</v>
      </c>
      <c r="O225">
        <f t="shared" si="22"/>
        <v>1.9237999999997868E-2</v>
      </c>
      <c r="R225" s="1" t="s">
        <v>10306</v>
      </c>
      <c r="S225" s="1" t="s">
        <v>1161</v>
      </c>
      <c r="T225" s="1">
        <v>174.80641</v>
      </c>
      <c r="U225" s="1">
        <v>15.037701</v>
      </c>
      <c r="V225" s="2" t="s">
        <v>10307</v>
      </c>
      <c r="W225" s="1">
        <v>1755</v>
      </c>
      <c r="X225" s="1">
        <v>516</v>
      </c>
      <c r="Y225" s="1" t="s">
        <v>10308</v>
      </c>
      <c r="Z225" s="1" t="s">
        <v>10309</v>
      </c>
      <c r="AA225" s="2" t="s">
        <v>10310</v>
      </c>
      <c r="AB225" s="1" t="s">
        <v>1205</v>
      </c>
      <c r="AC225" s="1">
        <v>174.80250000000001</v>
      </c>
      <c r="AD225" s="1">
        <v>15.04083333</v>
      </c>
      <c r="AE225" s="1">
        <v>174.80625000000001</v>
      </c>
      <c r="AF225" s="1">
        <v>15.037777780000001</v>
      </c>
      <c r="AG225" s="1">
        <v>17.058106519999999</v>
      </c>
      <c r="AH225" s="1">
        <v>4206</v>
      </c>
      <c r="AI225" s="1"/>
      <c r="AJ225" s="1" t="s">
        <v>10311</v>
      </c>
      <c r="AK225" s="1" t="s">
        <v>10312</v>
      </c>
      <c r="AL225" s="1" t="s">
        <v>10313</v>
      </c>
      <c r="AM225" s="1" t="s">
        <v>5165</v>
      </c>
      <c r="AN225" s="1">
        <v>16.600000000000001</v>
      </c>
      <c r="AO225" s="1">
        <v>1.84</v>
      </c>
      <c r="AP225" s="1">
        <v>62.5</v>
      </c>
      <c r="AQ225" s="1">
        <v>9.1999999999999993</v>
      </c>
      <c r="AR225" s="1"/>
      <c r="AX225" s="1"/>
      <c r="AY225" t="s">
        <v>339</v>
      </c>
      <c r="AZ225" s="1"/>
      <c r="BA225" s="1"/>
      <c r="BB225" s="1"/>
      <c r="BE225" s="1" t="s">
        <v>13452</v>
      </c>
      <c r="BF225">
        <v>17.220376999999999</v>
      </c>
      <c r="BG225">
        <v>16.943604000000001</v>
      </c>
      <c r="BH225">
        <v>16.659018</v>
      </c>
      <c r="BI225">
        <v>17.213552</v>
      </c>
      <c r="BJ225">
        <v>11.642037999999999</v>
      </c>
      <c r="BK225">
        <v>17.017835999999999</v>
      </c>
      <c r="BL225">
        <v>9.3347110000000004</v>
      </c>
      <c r="BM225">
        <v>16.404803999999999</v>
      </c>
      <c r="BN225">
        <v>24.330454</v>
      </c>
      <c r="CB225" s="11">
        <f t="shared" si="23"/>
        <v>-6.8249999999991928E-3</v>
      </c>
      <c r="CC225" s="11">
        <f t="shared" si="24"/>
        <v>7.4231999999998521E-2</v>
      </c>
      <c r="CD225" s="11">
        <f t="shared" si="25"/>
        <v>-0.25421400000000105</v>
      </c>
      <c r="CF225" s="12">
        <v>1</v>
      </c>
      <c r="CG225" s="12">
        <v>1</v>
      </c>
      <c r="CH225" s="12">
        <v>0</v>
      </c>
    </row>
    <row r="226" spans="1:86">
      <c r="A226" s="1" t="s">
        <v>8783</v>
      </c>
      <c r="B226" s="1">
        <v>155.86138</v>
      </c>
      <c r="C226" s="1">
        <v>12.815530000000001</v>
      </c>
      <c r="D226" s="1">
        <v>2999</v>
      </c>
      <c r="E226" s="1">
        <v>1.0004000000000001E-2</v>
      </c>
      <c r="F226" s="1">
        <v>46.422600000000003</v>
      </c>
      <c r="G226" s="1">
        <v>16.828534999999999</v>
      </c>
      <c r="H226" s="1">
        <v>-16.505112</v>
      </c>
      <c r="I226" s="1" t="s">
        <v>1160</v>
      </c>
      <c r="J226" s="1"/>
      <c r="K226">
        <v>16.567905</v>
      </c>
      <c r="L226">
        <v>16.243406</v>
      </c>
      <c r="M226">
        <v>16.008216999999998</v>
      </c>
      <c r="N226">
        <f t="shared" si="21"/>
        <v>-16.765742302102257</v>
      </c>
      <c r="O226">
        <f t="shared" si="22"/>
        <v>-0.26062999999999903</v>
      </c>
      <c r="R226" s="1" t="s">
        <v>8784</v>
      </c>
      <c r="S226" s="1" t="s">
        <v>1161</v>
      </c>
      <c r="T226" s="1">
        <v>155.86135999999999</v>
      </c>
      <c r="U226" s="1">
        <v>12.815533</v>
      </c>
      <c r="V226" s="2" t="s">
        <v>8785</v>
      </c>
      <c r="W226" s="1">
        <v>1746</v>
      </c>
      <c r="X226" s="1">
        <v>110</v>
      </c>
      <c r="Y226" s="1" t="s">
        <v>8786</v>
      </c>
      <c r="Z226" s="1" t="s">
        <v>8787</v>
      </c>
      <c r="AA226" s="2" t="s">
        <v>8788</v>
      </c>
      <c r="AB226" s="1" t="s">
        <v>1205</v>
      </c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 t="s">
        <v>13478</v>
      </c>
      <c r="AS226" s="1"/>
      <c r="AT226" s="1"/>
      <c r="AU226" s="1"/>
      <c r="AV226" s="1"/>
      <c r="AW226" s="1"/>
      <c r="AX226" s="1"/>
      <c r="AZ226" s="1"/>
      <c r="BA226" s="1"/>
      <c r="BB226" s="1"/>
      <c r="BE226" t="s">
        <v>13452</v>
      </c>
      <c r="BF226">
        <v>16.567905</v>
      </c>
      <c r="BG226">
        <v>16.243406</v>
      </c>
      <c r="BH226">
        <v>16.008216999999998</v>
      </c>
      <c r="BI226">
        <v>16.828534999999999</v>
      </c>
      <c r="BJ226">
        <v>9.4418819999999997</v>
      </c>
      <c r="BK226">
        <v>16.409842000000001</v>
      </c>
      <c r="BL226">
        <v>10.507358</v>
      </c>
      <c r="BM226">
        <v>16.287544</v>
      </c>
      <c r="BN226">
        <v>9.5835699999999999</v>
      </c>
      <c r="BO226">
        <v>15.361297</v>
      </c>
      <c r="BP226">
        <v>14.464824999999999</v>
      </c>
      <c r="BQ226">
        <v>13.663519000000001</v>
      </c>
      <c r="BR226">
        <v>15.508221000000001</v>
      </c>
      <c r="BS226">
        <v>14.594139</v>
      </c>
      <c r="BT226">
        <v>13.839684</v>
      </c>
      <c r="BU226">
        <f>BO226-BF226</f>
        <v>-1.2066079999999992</v>
      </c>
      <c r="BV226">
        <f>BP226-BG226</f>
        <v>-1.7785810000000009</v>
      </c>
      <c r="BW226">
        <f>BQ226-BH226</f>
        <v>-2.3446979999999975</v>
      </c>
      <c r="BX226">
        <f>BR226-BI226</f>
        <v>-1.320313999999998</v>
      </c>
      <c r="BY226">
        <f>BS226-BK226</f>
        <v>-1.815703000000001</v>
      </c>
      <c r="BZ226">
        <f>BT226-BM226</f>
        <v>-2.4478600000000004</v>
      </c>
      <c r="CA226">
        <v>0.04</v>
      </c>
      <c r="CB226" s="11">
        <f t="shared" si="23"/>
        <v>0.26062999999999903</v>
      </c>
      <c r="CC226" s="11">
        <f t="shared" si="24"/>
        <v>0.16643600000000092</v>
      </c>
      <c r="CD226" s="11">
        <f t="shared" si="25"/>
        <v>0.2793270000000021</v>
      </c>
      <c r="CE226" t="s">
        <v>13311</v>
      </c>
      <c r="CF226" s="12">
        <v>1</v>
      </c>
      <c r="CG226" s="12">
        <v>1</v>
      </c>
      <c r="CH226" s="12">
        <v>0</v>
      </c>
    </row>
    <row r="227" spans="1:86">
      <c r="A227" s="1" t="s">
        <v>9076</v>
      </c>
      <c r="B227" s="1">
        <v>159.05330000000001</v>
      </c>
      <c r="C227" s="1">
        <v>13.449540000000001</v>
      </c>
      <c r="D227" s="1">
        <v>2956</v>
      </c>
      <c r="E227" s="1">
        <v>9.8600000000000007E-3</v>
      </c>
      <c r="F227" s="1">
        <v>45.917900000000003</v>
      </c>
      <c r="G227" s="1">
        <v>16.885736000000001</v>
      </c>
      <c r="H227" s="1">
        <v>-16.424174090000001</v>
      </c>
      <c r="I227" s="1" t="s">
        <v>1160</v>
      </c>
      <c r="J227" s="1"/>
      <c r="K227">
        <v>16.668648000000001</v>
      </c>
      <c r="L227">
        <v>16.343762999999999</v>
      </c>
      <c r="M227">
        <v>16.021436999999999</v>
      </c>
      <c r="N227">
        <f t="shared" si="21"/>
        <v>-16.641262089538142</v>
      </c>
      <c r="O227">
        <f t="shared" si="22"/>
        <v>-0.21708800000000039</v>
      </c>
      <c r="R227" s="1" t="s">
        <v>8948</v>
      </c>
      <c r="S227" s="1" t="s">
        <v>1161</v>
      </c>
      <c r="T227" s="1">
        <v>159.05277000000001</v>
      </c>
      <c r="U227" s="1">
        <v>13.45026</v>
      </c>
      <c r="V227" s="2" t="s">
        <v>8949</v>
      </c>
      <c r="W227" s="1">
        <v>1748</v>
      </c>
      <c r="X227" s="1">
        <v>440</v>
      </c>
      <c r="Y227" s="1" t="s">
        <v>8950</v>
      </c>
      <c r="Z227" s="1" t="s">
        <v>8951</v>
      </c>
      <c r="AA227" s="2" t="s">
        <v>8952</v>
      </c>
      <c r="AB227" s="1" t="s">
        <v>1291</v>
      </c>
      <c r="AC227" s="1">
        <v>159.0529167</v>
      </c>
      <c r="AD227" s="1">
        <v>13.4475</v>
      </c>
      <c r="AE227" s="1">
        <v>159.0529167</v>
      </c>
      <c r="AF227" s="1">
        <v>13.44916667</v>
      </c>
      <c r="AG227" s="1">
        <v>6</v>
      </c>
      <c r="AH227" s="1">
        <v>2957</v>
      </c>
      <c r="AI227" s="1"/>
      <c r="AJ227" s="1" t="s">
        <v>8953</v>
      </c>
      <c r="AK227" s="1" t="s">
        <v>8954</v>
      </c>
      <c r="AL227" s="1" t="s">
        <v>8955</v>
      </c>
      <c r="AM227" s="1" t="s">
        <v>8956</v>
      </c>
      <c r="AN227" s="1">
        <v>11.9</v>
      </c>
      <c r="AO227" s="1">
        <v>2.17</v>
      </c>
      <c r="AP227" s="1">
        <v>45</v>
      </c>
      <c r="AQ227" s="1">
        <v>8.7799999999999994</v>
      </c>
      <c r="AR227" s="1"/>
      <c r="AX227" s="1"/>
      <c r="AY227" t="s">
        <v>452</v>
      </c>
      <c r="AZ227" s="1"/>
      <c r="BA227" s="1"/>
      <c r="BB227" s="1"/>
      <c r="BE227" t="s">
        <v>13452</v>
      </c>
      <c r="BF227">
        <v>16.668648000000001</v>
      </c>
      <c r="BG227">
        <v>16.343762999999999</v>
      </c>
      <c r="BH227">
        <v>16.021436999999999</v>
      </c>
      <c r="BI227">
        <v>16.893566</v>
      </c>
      <c r="BJ227">
        <v>20.911888000000001</v>
      </c>
      <c r="BK227">
        <v>16.49213</v>
      </c>
      <c r="BL227">
        <v>19.866624999999999</v>
      </c>
      <c r="BM227">
        <v>16.332722</v>
      </c>
      <c r="BN227">
        <v>43.764420000000001</v>
      </c>
      <c r="CB227" s="11">
        <f t="shared" si="23"/>
        <v>0.22491799999999884</v>
      </c>
      <c r="CC227" s="11">
        <f t="shared" si="24"/>
        <v>0.14836700000000036</v>
      </c>
      <c r="CD227" s="11">
        <f t="shared" si="25"/>
        <v>0.31128500000000159</v>
      </c>
      <c r="CF227" s="12">
        <v>1</v>
      </c>
      <c r="CG227" s="12">
        <v>1</v>
      </c>
      <c r="CH227" s="12">
        <v>0</v>
      </c>
    </row>
    <row r="228" spans="1:86">
      <c r="A228" s="1" t="s">
        <v>10574</v>
      </c>
      <c r="B228" s="1">
        <v>176.53733</v>
      </c>
      <c r="C228" s="1">
        <v>12.87961</v>
      </c>
      <c r="D228" s="1">
        <v>3290</v>
      </c>
      <c r="E228" s="1">
        <v>1.0973999999999999E-2</v>
      </c>
      <c r="F228" s="1">
        <v>51.803699999999999</v>
      </c>
      <c r="G228" s="1">
        <v>17.377728999999999</v>
      </c>
      <c r="H228" s="1">
        <v>-16.194075000000002</v>
      </c>
      <c r="I228" s="1" t="s">
        <v>1160</v>
      </c>
      <c r="J228" s="1"/>
      <c r="K228">
        <v>17.031616</v>
      </c>
      <c r="L228">
        <v>16.655849</v>
      </c>
      <c r="M228">
        <v>16.421559999999999</v>
      </c>
      <c r="N228">
        <f t="shared" si="21"/>
        <v>-16.540187898359065</v>
      </c>
      <c r="O228">
        <f t="shared" si="22"/>
        <v>-0.346112999999999</v>
      </c>
      <c r="R228" s="1" t="s">
        <v>10575</v>
      </c>
      <c r="S228" s="1" t="s">
        <v>1161</v>
      </c>
      <c r="T228" s="1">
        <v>176.53734</v>
      </c>
      <c r="U228" s="1">
        <v>12.8796</v>
      </c>
      <c r="V228" s="2" t="s">
        <v>10576</v>
      </c>
      <c r="W228" s="1">
        <v>1608</v>
      </c>
      <c r="X228" s="1">
        <v>548</v>
      </c>
      <c r="Y228" s="1" t="s">
        <v>10577</v>
      </c>
      <c r="Z228" s="1" t="s">
        <v>10578</v>
      </c>
      <c r="AA228" s="2" t="s">
        <v>10579</v>
      </c>
      <c r="AB228" s="1" t="s">
        <v>1205</v>
      </c>
      <c r="AC228" s="1">
        <v>176.53833330000001</v>
      </c>
      <c r="AD228" s="1">
        <v>12.875</v>
      </c>
      <c r="AE228" s="1">
        <v>176.53749999999999</v>
      </c>
      <c r="AF228" s="1">
        <v>12.87944444</v>
      </c>
      <c r="AG228" s="1">
        <v>16.265085030000002</v>
      </c>
      <c r="AH228" s="1">
        <v>3296</v>
      </c>
      <c r="AI228" s="1" t="s">
        <v>10580</v>
      </c>
      <c r="AJ228" s="1" t="s">
        <v>10581</v>
      </c>
      <c r="AK228" s="1" t="s">
        <v>10582</v>
      </c>
      <c r="AL228" s="1" t="s">
        <v>10583</v>
      </c>
      <c r="AM228" s="1" t="s">
        <v>10584</v>
      </c>
      <c r="AN228" s="1">
        <v>15.9</v>
      </c>
      <c r="AO228" s="1">
        <v>1.71</v>
      </c>
      <c r="AP228" s="1">
        <v>49.6</v>
      </c>
      <c r="AQ228" s="1">
        <v>8.9600000000000009</v>
      </c>
      <c r="AR228" s="1" t="s">
        <v>10585</v>
      </c>
      <c r="AS228" s="1" t="s">
        <v>10585</v>
      </c>
      <c r="AT228" s="1"/>
      <c r="AU228" s="1"/>
      <c r="AV228" s="1"/>
      <c r="AW228" s="1"/>
      <c r="AX228" s="1"/>
      <c r="AY228" t="s">
        <v>256</v>
      </c>
      <c r="AZ228" s="1"/>
      <c r="BA228" s="1"/>
      <c r="BB228" s="1"/>
      <c r="BE228" t="s">
        <v>13452</v>
      </c>
      <c r="BF228">
        <v>17.031616</v>
      </c>
      <c r="BG228">
        <v>16.655849</v>
      </c>
      <c r="BH228">
        <v>16.421559999999999</v>
      </c>
      <c r="BI228">
        <v>17.377728999999999</v>
      </c>
      <c r="BJ228">
        <v>15.78797</v>
      </c>
      <c r="BK228">
        <v>16.883282000000001</v>
      </c>
      <c r="BL228">
        <v>27.927980000000002</v>
      </c>
      <c r="BM228">
        <v>16.948035999999998</v>
      </c>
      <c r="BN228">
        <v>14.385783</v>
      </c>
      <c r="CA228" s="1">
        <v>3.1E-2</v>
      </c>
      <c r="CB228" s="11">
        <f t="shared" si="23"/>
        <v>0.346112999999999</v>
      </c>
      <c r="CC228" s="11">
        <f t="shared" si="24"/>
        <v>0.22743300000000133</v>
      </c>
      <c r="CD228" s="11">
        <f t="shared" si="25"/>
        <v>0.52647599999999883</v>
      </c>
      <c r="CE228" t="s">
        <v>13324</v>
      </c>
      <c r="CF228" s="12">
        <v>0</v>
      </c>
      <c r="CG228" s="12">
        <v>1</v>
      </c>
      <c r="CH228" s="12">
        <v>0</v>
      </c>
    </row>
    <row r="229" spans="1:86">
      <c r="A229" s="1" t="s">
        <v>9971</v>
      </c>
      <c r="B229" s="1">
        <v>170.77833000000001</v>
      </c>
      <c r="C229" s="1">
        <v>13.88683</v>
      </c>
      <c r="D229" s="1">
        <v>4204</v>
      </c>
      <c r="E229" s="1">
        <v>1.4023000000000001E-2</v>
      </c>
      <c r="F229" s="1">
        <v>64.151200000000003</v>
      </c>
      <c r="G229" s="1">
        <v>17.451156999999998</v>
      </c>
      <c r="H229" s="1">
        <v>-16.58486692</v>
      </c>
      <c r="I229" s="1" t="s">
        <v>1160</v>
      </c>
      <c r="J229" s="1"/>
      <c r="K229">
        <v>17.499745999999998</v>
      </c>
      <c r="L229">
        <v>17.073495999999999</v>
      </c>
      <c r="M229">
        <v>16.603199</v>
      </c>
      <c r="N229">
        <f t="shared" si="21"/>
        <v>-16.536277923079599</v>
      </c>
      <c r="O229">
        <f t="shared" si="22"/>
        <v>4.8588999999999771E-2</v>
      </c>
      <c r="R229" s="1" t="s">
        <v>9972</v>
      </c>
      <c r="S229" s="1" t="s">
        <v>1161</v>
      </c>
      <c r="T229" s="1">
        <v>170.77835999999999</v>
      </c>
      <c r="U229" s="1">
        <v>13.886822</v>
      </c>
      <c r="V229" s="2" t="s">
        <v>9973</v>
      </c>
      <c r="W229" s="1">
        <v>1753</v>
      </c>
      <c r="X229" s="1">
        <v>138</v>
      </c>
      <c r="Y229" s="1" t="s">
        <v>9974</v>
      </c>
      <c r="Z229" s="1" t="s">
        <v>9975</v>
      </c>
      <c r="AA229" s="2" t="s">
        <v>10121</v>
      </c>
      <c r="AB229" s="1" t="s">
        <v>1205</v>
      </c>
      <c r="AC229" s="1">
        <v>170.77416669999999</v>
      </c>
      <c r="AD229" s="1">
        <v>13.880555559999999</v>
      </c>
      <c r="AE229" s="1">
        <v>170.77833330000001</v>
      </c>
      <c r="AF229" s="1">
        <v>13.88666667</v>
      </c>
      <c r="AG229" s="1">
        <v>26.382671980000001</v>
      </c>
      <c r="AH229" s="1">
        <v>4169</v>
      </c>
      <c r="AI229" s="1"/>
      <c r="AJ229" s="1" t="s">
        <v>10122</v>
      </c>
      <c r="AK229" s="1" t="s">
        <v>10123</v>
      </c>
      <c r="AL229" s="1" t="s">
        <v>10124</v>
      </c>
      <c r="AM229" s="1" t="s">
        <v>7832</v>
      </c>
      <c r="AN229" s="1">
        <v>8.1</v>
      </c>
      <c r="AO229" s="1">
        <v>1.55</v>
      </c>
      <c r="AP229" s="1">
        <v>62</v>
      </c>
      <c r="AQ229" s="1">
        <v>8.81</v>
      </c>
      <c r="AR229" s="1"/>
      <c r="AX229" s="1"/>
      <c r="AY229" t="s">
        <v>312</v>
      </c>
      <c r="AZ229" s="1"/>
      <c r="BA229" s="1"/>
      <c r="BB229" s="1"/>
      <c r="BE229" t="s">
        <v>13452</v>
      </c>
      <c r="BF229">
        <v>17.499745999999998</v>
      </c>
      <c r="BG229">
        <v>17.073495999999999</v>
      </c>
      <c r="BH229">
        <v>16.603199</v>
      </c>
      <c r="BI229">
        <v>17.473441999999999</v>
      </c>
      <c r="BJ229">
        <v>9.3739329999999992</v>
      </c>
      <c r="BK229">
        <v>17.082998</v>
      </c>
      <c r="BL229">
        <v>8.6873249999999995</v>
      </c>
      <c r="BM229">
        <v>16.592040999999998</v>
      </c>
      <c r="BN229">
        <v>26.334322</v>
      </c>
      <c r="CB229" s="11">
        <f t="shared" si="23"/>
        <v>-2.6303999999999661E-2</v>
      </c>
      <c r="CC229" s="11">
        <f t="shared" si="24"/>
        <v>9.5020000000012317E-3</v>
      </c>
      <c r="CD229" s="11">
        <f t="shared" si="25"/>
        <v>-1.1158000000001778E-2</v>
      </c>
      <c r="CF229" s="12">
        <v>1</v>
      </c>
      <c r="CG229" s="12">
        <v>1</v>
      </c>
      <c r="CH229" s="12">
        <v>0</v>
      </c>
    </row>
    <row r="230" spans="1:86">
      <c r="A230" s="1" t="s">
        <v>8638</v>
      </c>
      <c r="B230" s="1">
        <v>151.88829999999999</v>
      </c>
      <c r="C230" s="1">
        <v>13.10656</v>
      </c>
      <c r="D230" s="1">
        <v>2981</v>
      </c>
      <c r="E230" s="1">
        <v>9.9439999999999997E-3</v>
      </c>
      <c r="F230" s="1">
        <v>45.902299999999997</v>
      </c>
      <c r="G230" s="1">
        <v>16.900569999999998</v>
      </c>
      <c r="H230" s="1">
        <v>-16.408601999999998</v>
      </c>
      <c r="I230" s="1" t="s">
        <v>1160</v>
      </c>
      <c r="J230" s="1"/>
      <c r="K230">
        <v>16.812515000000001</v>
      </c>
      <c r="L230">
        <v>16.43038</v>
      </c>
      <c r="M230">
        <v>16.406493999999999</v>
      </c>
      <c r="N230">
        <f t="shared" si="21"/>
        <v>-16.496657235124527</v>
      </c>
      <c r="O230">
        <f t="shared" si="22"/>
        <v>-8.8054999999997108E-2</v>
      </c>
      <c r="R230" s="1" t="s">
        <v>8639</v>
      </c>
      <c r="S230" s="1" t="s">
        <v>1161</v>
      </c>
      <c r="T230" s="1">
        <v>151.88829999999999</v>
      </c>
      <c r="U230" s="1">
        <v>13.106560999999999</v>
      </c>
      <c r="V230" s="2" t="s">
        <v>8640</v>
      </c>
      <c r="W230" s="1">
        <v>1745</v>
      </c>
      <c r="X230" s="1">
        <v>346</v>
      </c>
      <c r="Y230" s="1" t="s">
        <v>8641</v>
      </c>
      <c r="Z230" s="1" t="s">
        <v>8642</v>
      </c>
      <c r="AA230" s="2" t="s">
        <v>8643</v>
      </c>
      <c r="AB230" s="1" t="s">
        <v>1205</v>
      </c>
      <c r="AC230" s="1">
        <v>151.88999999999999</v>
      </c>
      <c r="AD230" s="1">
        <v>13.108333330000001</v>
      </c>
      <c r="AE230" s="1">
        <v>151.8883333</v>
      </c>
      <c r="AF230" s="1">
        <v>13.106666669999999</v>
      </c>
      <c r="AG230" s="1">
        <v>8.3754744720000005</v>
      </c>
      <c r="AH230" s="1">
        <v>2739</v>
      </c>
      <c r="AI230" s="1" t="s">
        <v>8644</v>
      </c>
      <c r="AJ230" s="1" t="s">
        <v>8645</v>
      </c>
      <c r="AK230" s="1" t="s">
        <v>8646</v>
      </c>
      <c r="AL230" s="1" t="s">
        <v>8647</v>
      </c>
      <c r="AM230" s="1" t="s">
        <v>8648</v>
      </c>
      <c r="AN230" s="1">
        <v>31.3</v>
      </c>
      <c r="AO230" s="1">
        <v>2.2000000000000002</v>
      </c>
      <c r="AP230" s="1">
        <v>41.9</v>
      </c>
      <c r="AQ230" s="1">
        <v>8.89</v>
      </c>
      <c r="AR230" s="1" t="s">
        <v>8649</v>
      </c>
      <c r="AS230" s="1" t="s">
        <v>8649</v>
      </c>
      <c r="AT230" s="1"/>
      <c r="AU230" s="1"/>
      <c r="AV230" s="1"/>
      <c r="AW230" s="1"/>
      <c r="AX230" s="1"/>
      <c r="AY230" t="s">
        <v>423</v>
      </c>
      <c r="AZ230" s="1"/>
      <c r="BA230" s="1"/>
      <c r="BB230" s="1"/>
      <c r="BE230" t="s">
        <v>13452</v>
      </c>
      <c r="BF230">
        <v>16.812515000000001</v>
      </c>
      <c r="BG230">
        <v>16.43038</v>
      </c>
      <c r="BH230">
        <v>16.406493999999999</v>
      </c>
      <c r="BI230">
        <v>16.900569999999998</v>
      </c>
      <c r="BJ230">
        <v>19.688231999999999</v>
      </c>
      <c r="BK230">
        <v>16.448521</v>
      </c>
      <c r="BL230">
        <v>19.393791</v>
      </c>
      <c r="BM230">
        <v>17.072371</v>
      </c>
      <c r="BN230">
        <v>13.758008999999999</v>
      </c>
      <c r="CA230">
        <v>3.6999999999999998E-2</v>
      </c>
      <c r="CB230" s="11">
        <f t="shared" si="23"/>
        <v>8.8054999999997108E-2</v>
      </c>
      <c r="CC230" s="11">
        <f t="shared" si="24"/>
        <v>1.8140999999999963E-2</v>
      </c>
      <c r="CD230" s="11">
        <f t="shared" si="25"/>
        <v>0.66587700000000183</v>
      </c>
      <c r="CE230" t="s">
        <v>13506</v>
      </c>
      <c r="CF230" s="12">
        <v>0</v>
      </c>
      <c r="CG230" s="12">
        <v>1</v>
      </c>
      <c r="CH230" s="12">
        <v>0</v>
      </c>
    </row>
    <row r="231" spans="1:86">
      <c r="A231" s="1" t="s">
        <v>8050</v>
      </c>
      <c r="B231" s="1">
        <v>144.99904000000001</v>
      </c>
      <c r="C231" s="1">
        <v>10.457280000000001</v>
      </c>
      <c r="D231" s="1">
        <v>2909</v>
      </c>
      <c r="E231" s="1">
        <v>9.7050000000000001E-3</v>
      </c>
      <c r="F231" s="1">
        <v>44.347999999999999</v>
      </c>
      <c r="G231" s="1">
        <v>17.073294000000001</v>
      </c>
      <c r="H231" s="1">
        <v>-16.161076189999999</v>
      </c>
      <c r="I231" s="1" t="s">
        <v>1160</v>
      </c>
      <c r="J231" s="1"/>
      <c r="K231">
        <v>16.871739999999999</v>
      </c>
      <c r="L231">
        <v>16.775289999999998</v>
      </c>
      <c r="M231">
        <v>16.778459999999999</v>
      </c>
      <c r="N231">
        <f t="shared" si="21"/>
        <v>-16.362630194283003</v>
      </c>
      <c r="O231">
        <f t="shared" si="22"/>
        <v>-0.20155400000000157</v>
      </c>
      <c r="R231" s="1" t="s">
        <v>8051</v>
      </c>
      <c r="S231" s="1" t="s">
        <v>1161</v>
      </c>
      <c r="T231" s="1">
        <v>144.99904000000001</v>
      </c>
      <c r="U231" s="1">
        <v>10.457276</v>
      </c>
      <c r="V231" s="2" t="s">
        <v>8168</v>
      </c>
      <c r="W231" s="1">
        <v>1304</v>
      </c>
      <c r="X231" s="1">
        <v>629</v>
      </c>
      <c r="Y231" s="1" t="s">
        <v>8169</v>
      </c>
      <c r="Z231" s="1" t="s">
        <v>8170</v>
      </c>
      <c r="AA231" s="2" t="s">
        <v>8171</v>
      </c>
      <c r="AB231" s="1" t="s">
        <v>1205</v>
      </c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X231" s="1"/>
      <c r="AY231" t="s">
        <v>482</v>
      </c>
      <c r="AZ231" s="1"/>
      <c r="BA231" s="1"/>
      <c r="BB231" s="1"/>
      <c r="BE231" t="s">
        <v>13452</v>
      </c>
      <c r="BF231">
        <v>16.871739999999999</v>
      </c>
      <c r="BG231">
        <v>16.775289999999998</v>
      </c>
      <c r="BH231">
        <v>16.778459999999999</v>
      </c>
      <c r="BI231">
        <v>17.068127</v>
      </c>
      <c r="BJ231">
        <v>5.341329</v>
      </c>
      <c r="BK231">
        <v>17.000178999999999</v>
      </c>
      <c r="BL231">
        <v>5.5997279999999998</v>
      </c>
      <c r="BM231">
        <v>17.030552</v>
      </c>
      <c r="BN231">
        <v>4.8741500000000002</v>
      </c>
      <c r="CB231" s="11">
        <f t="shared" si="23"/>
        <v>0.19638700000000142</v>
      </c>
      <c r="CC231" s="11">
        <f t="shared" si="24"/>
        <v>0.224889000000001</v>
      </c>
      <c r="CD231" s="11">
        <f t="shared" si="25"/>
        <v>0.25209200000000109</v>
      </c>
      <c r="CF231" s="12">
        <v>1</v>
      </c>
      <c r="CG231" s="12">
        <v>1</v>
      </c>
      <c r="CH231" s="12">
        <v>0</v>
      </c>
    </row>
    <row r="232" spans="1:86">
      <c r="A232" s="1" t="s">
        <v>8730</v>
      </c>
      <c r="B232" s="1">
        <v>154.32320999999999</v>
      </c>
      <c r="C232" s="1">
        <v>12.66417</v>
      </c>
      <c r="D232" s="1">
        <v>5189</v>
      </c>
      <c r="E232" s="1">
        <v>1.7309000000000001E-2</v>
      </c>
      <c r="F232" s="1">
        <v>76.634</v>
      </c>
      <c r="G232" s="1">
        <v>18.162426</v>
      </c>
      <c r="H232" s="1">
        <v>-16.25968147</v>
      </c>
      <c r="I232" s="1" t="s">
        <v>1160</v>
      </c>
      <c r="J232" s="1"/>
      <c r="K232">
        <v>18.087475000000001</v>
      </c>
      <c r="L232">
        <v>17.672007000000001</v>
      </c>
      <c r="M232">
        <v>17.831177</v>
      </c>
      <c r="N232">
        <f t="shared" si="21"/>
        <v>-16.334632473247989</v>
      </c>
      <c r="O232">
        <f t="shared" si="22"/>
        <v>-7.4950999999998658E-2</v>
      </c>
      <c r="R232" s="1" t="s">
        <v>8731</v>
      </c>
      <c r="S232" s="1" t="s">
        <v>1161</v>
      </c>
      <c r="T232" s="1">
        <v>154.32320999999999</v>
      </c>
      <c r="U232" s="1">
        <v>12.664172000000001</v>
      </c>
      <c r="V232" s="2" t="s">
        <v>8732</v>
      </c>
      <c r="W232" s="1">
        <v>1745</v>
      </c>
      <c r="X232" s="1">
        <v>33</v>
      </c>
      <c r="Y232" s="1" t="s">
        <v>8733</v>
      </c>
      <c r="Z232" s="1" t="s">
        <v>8734</v>
      </c>
      <c r="AA232" s="2" t="s">
        <v>8735</v>
      </c>
      <c r="AB232" s="1" t="s">
        <v>1205</v>
      </c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X232" s="1"/>
      <c r="AY232" t="s">
        <v>432</v>
      </c>
      <c r="AZ232" s="1"/>
      <c r="BA232" s="1"/>
      <c r="BB232" s="1"/>
      <c r="BE232" t="s">
        <v>13452</v>
      </c>
      <c r="BF232">
        <v>18.087475000000001</v>
      </c>
      <c r="BG232">
        <v>17.672007000000001</v>
      </c>
      <c r="BH232">
        <v>17.831177</v>
      </c>
      <c r="BI232">
        <v>18.175726000000001</v>
      </c>
      <c r="BJ232">
        <v>11.465674</v>
      </c>
      <c r="BK232">
        <v>17.626190000000001</v>
      </c>
      <c r="BL232">
        <v>12.076031</v>
      </c>
      <c r="BM232">
        <v>22.626518000000001</v>
      </c>
      <c r="BN232">
        <v>4.3747720000000001</v>
      </c>
      <c r="BO232">
        <v>18.087475000000001</v>
      </c>
      <c r="BP232">
        <v>17.672007000000001</v>
      </c>
      <c r="BQ232">
        <v>17.831177</v>
      </c>
      <c r="BR232">
        <v>18.175726000000001</v>
      </c>
      <c r="BS232">
        <v>17.626190000000001</v>
      </c>
      <c r="BT232">
        <v>18.127167</v>
      </c>
      <c r="BU232">
        <f>BO232-BF232</f>
        <v>0</v>
      </c>
      <c r="BV232">
        <f>BP232-BG232</f>
        <v>0</v>
      </c>
      <c r="BW232">
        <f>BQ232-BH232</f>
        <v>0</v>
      </c>
      <c r="BX232">
        <f>BR232-BI232</f>
        <v>0</v>
      </c>
      <c r="BY232">
        <f>BS232-BK232</f>
        <v>0</v>
      </c>
      <c r="BZ232">
        <f>BT232-BM232</f>
        <v>-4.4993510000000008</v>
      </c>
      <c r="CB232" s="11">
        <f t="shared" si="23"/>
        <v>8.8250999999999635E-2</v>
      </c>
      <c r="CC232" s="11">
        <f t="shared" si="24"/>
        <v>-4.5816999999999553E-2</v>
      </c>
      <c r="CD232" s="11">
        <f t="shared" si="25"/>
        <v>4.7953410000000005</v>
      </c>
      <c r="CF232" s="12">
        <v>1</v>
      </c>
      <c r="CG232" s="12">
        <v>1</v>
      </c>
      <c r="CH232" s="12">
        <v>0</v>
      </c>
    </row>
    <row r="233" spans="1:86">
      <c r="A233" s="1" t="s">
        <v>9652</v>
      </c>
      <c r="B233" s="1">
        <v>167.60511</v>
      </c>
      <c r="C233" s="1">
        <v>10.12532</v>
      </c>
      <c r="D233" s="1">
        <v>1304</v>
      </c>
      <c r="E233" s="1">
        <v>4.3499999999999997E-3</v>
      </c>
      <c r="F233" s="1">
        <v>26.980399999999999</v>
      </c>
      <c r="G233" s="1">
        <v>16.073049999999999</v>
      </c>
      <c r="H233" s="1">
        <v>-16.08219192</v>
      </c>
      <c r="I233" s="1" t="s">
        <v>1160</v>
      </c>
      <c r="J233" s="1"/>
      <c r="K233">
        <v>15.919791999999999</v>
      </c>
      <c r="L233">
        <v>15.634463</v>
      </c>
      <c r="M233">
        <v>15.509880000000001</v>
      </c>
      <c r="N233">
        <f t="shared" si="21"/>
        <v>-16.235449920249664</v>
      </c>
      <c r="O233">
        <f t="shared" si="22"/>
        <v>-0.15325799999999923</v>
      </c>
      <c r="R233" s="1" t="s">
        <v>9653</v>
      </c>
      <c r="S233" s="1" t="s">
        <v>1161</v>
      </c>
      <c r="T233" s="1">
        <v>167.60507000000001</v>
      </c>
      <c r="U233" s="1">
        <v>10.12534</v>
      </c>
      <c r="V233" s="2" t="s">
        <v>9654</v>
      </c>
      <c r="W233" s="1">
        <v>1221</v>
      </c>
      <c r="X233" s="1">
        <v>523</v>
      </c>
      <c r="Y233" s="1" t="s">
        <v>9655</v>
      </c>
      <c r="Z233" s="1" t="s">
        <v>9656</v>
      </c>
      <c r="AA233" s="2" t="s">
        <v>9657</v>
      </c>
      <c r="AB233" s="1" t="s">
        <v>1205</v>
      </c>
      <c r="AC233" s="1">
        <v>167.6058333</v>
      </c>
      <c r="AD233" s="1">
        <v>10.12277778</v>
      </c>
      <c r="AE233" s="1">
        <v>167.6045833</v>
      </c>
      <c r="AF233" s="1">
        <v>10.12611111</v>
      </c>
      <c r="AG233" s="1">
        <v>12.791569730000001</v>
      </c>
      <c r="AH233" s="1">
        <v>1320</v>
      </c>
      <c r="AI233" s="1" t="s">
        <v>9658</v>
      </c>
      <c r="AJ233" s="1" t="s">
        <v>9659</v>
      </c>
      <c r="AK233" s="1" t="s">
        <v>9660</v>
      </c>
      <c r="AL233" s="1" t="s">
        <v>9661</v>
      </c>
      <c r="AM233" s="1" t="s">
        <v>9662</v>
      </c>
      <c r="AN233" s="1">
        <v>25.1</v>
      </c>
      <c r="AO233" s="1">
        <v>2.27</v>
      </c>
      <c r="AP233" s="1">
        <v>17.5</v>
      </c>
      <c r="AQ233" s="1">
        <v>8.34</v>
      </c>
      <c r="AR233" s="1"/>
      <c r="AX233" s="1"/>
      <c r="AY233" t="s">
        <v>395</v>
      </c>
      <c r="AZ233" s="1"/>
      <c r="BA233" s="1"/>
      <c r="BB233" s="1"/>
      <c r="BE233" s="1" t="s">
        <v>13452</v>
      </c>
      <c r="BF233">
        <v>15.919791999999999</v>
      </c>
      <c r="BG233">
        <v>15.634463</v>
      </c>
      <c r="BH233">
        <v>15.509880000000001</v>
      </c>
      <c r="BI233">
        <v>16.085279</v>
      </c>
      <c r="BJ233">
        <v>19.939879999999999</v>
      </c>
      <c r="BK233">
        <v>15.748737</v>
      </c>
      <c r="BL233">
        <v>22.169373</v>
      </c>
      <c r="BM233">
        <v>15.913845999999999</v>
      </c>
      <c r="BN233">
        <v>43.766449000000001</v>
      </c>
      <c r="CB233" s="11">
        <f t="shared" si="23"/>
        <v>0.16548700000000061</v>
      </c>
      <c r="CC233" s="11">
        <f t="shared" si="24"/>
        <v>0.11427399999999999</v>
      </c>
      <c r="CD233" s="11">
        <f t="shared" si="25"/>
        <v>0.40396599999999871</v>
      </c>
      <c r="CF233" s="12">
        <v>1</v>
      </c>
      <c r="CG233" s="12">
        <v>1</v>
      </c>
      <c r="CH233" s="12">
        <v>0</v>
      </c>
    </row>
    <row r="234" spans="1:86">
      <c r="A234" s="1" t="s">
        <v>10675</v>
      </c>
      <c r="B234" s="1">
        <v>177.07454999999999</v>
      </c>
      <c r="C234" s="1">
        <v>12.72588</v>
      </c>
      <c r="D234" s="1">
        <v>4167</v>
      </c>
      <c r="E234" s="1">
        <v>1.3899999999999999E-2</v>
      </c>
      <c r="F234" s="1">
        <v>63.734400000000001</v>
      </c>
      <c r="G234" s="1">
        <v>17.892416000000001</v>
      </c>
      <c r="H234" s="1">
        <v>-16.129453510000001</v>
      </c>
      <c r="I234" s="1" t="s">
        <v>1160</v>
      </c>
      <c r="J234" s="1"/>
      <c r="K234">
        <v>17.843439</v>
      </c>
      <c r="L234">
        <v>17.429048999999999</v>
      </c>
      <c r="M234">
        <v>17.079491000000001</v>
      </c>
      <c r="N234">
        <f t="shared" si="21"/>
        <v>-16.178430508432445</v>
      </c>
      <c r="O234">
        <f t="shared" si="22"/>
        <v>-4.8977000000000714E-2</v>
      </c>
      <c r="R234" s="1" t="s">
        <v>10676</v>
      </c>
      <c r="S234" s="1" t="s">
        <v>1161</v>
      </c>
      <c r="T234" s="1">
        <v>177.07454999999999</v>
      </c>
      <c r="U234" s="1">
        <v>12.725879000000001</v>
      </c>
      <c r="V234" s="2" t="s">
        <v>10677</v>
      </c>
      <c r="W234" s="1">
        <v>1608</v>
      </c>
      <c r="X234" s="1">
        <v>586</v>
      </c>
      <c r="Y234" s="1" t="s">
        <v>10678</v>
      </c>
      <c r="Z234" s="1" t="s">
        <v>10679</v>
      </c>
      <c r="AA234" s="2" t="s">
        <v>10680</v>
      </c>
      <c r="AB234" s="1" t="s">
        <v>1205</v>
      </c>
      <c r="AC234" s="1">
        <v>177.07041670000001</v>
      </c>
      <c r="AD234" s="1">
        <v>12.725</v>
      </c>
      <c r="AE234" s="1">
        <v>177.0745833</v>
      </c>
      <c r="AF234" s="1">
        <v>12.72583333</v>
      </c>
      <c r="AG234" s="1">
        <v>14.93594276</v>
      </c>
      <c r="AH234" s="1">
        <v>3955</v>
      </c>
      <c r="AI234" s="1"/>
      <c r="AJ234" s="1" t="s">
        <v>10681</v>
      </c>
      <c r="AK234" s="1" t="s">
        <v>10682</v>
      </c>
      <c r="AL234" s="1" t="s">
        <v>10683</v>
      </c>
      <c r="AM234" s="1" t="s">
        <v>10684</v>
      </c>
      <c r="AN234" s="1">
        <v>31.1</v>
      </c>
      <c r="AO234" s="1">
        <v>2.23</v>
      </c>
      <c r="AP234" s="1">
        <v>58.9</v>
      </c>
      <c r="AQ234" s="1">
        <v>9.5500000000000007</v>
      </c>
      <c r="AR234" s="1"/>
      <c r="AX234" s="1"/>
      <c r="AY234" t="s">
        <v>267</v>
      </c>
      <c r="AZ234" s="1"/>
      <c r="BA234" s="1"/>
      <c r="BB234" s="1"/>
      <c r="BE234" t="s">
        <v>13452</v>
      </c>
      <c r="BF234">
        <v>17.843439</v>
      </c>
      <c r="BG234">
        <v>17.429048999999999</v>
      </c>
      <c r="BH234">
        <v>17.079491000000001</v>
      </c>
      <c r="BI234">
        <v>17.902901</v>
      </c>
      <c r="BJ234">
        <v>8.3405039999999993</v>
      </c>
      <c r="BK234">
        <v>17.436592000000001</v>
      </c>
      <c r="BL234">
        <v>18.019670000000001</v>
      </c>
      <c r="BM234">
        <v>17.397677999999999</v>
      </c>
      <c r="BN234">
        <v>7.493538</v>
      </c>
      <c r="CB234" s="11">
        <f t="shared" si="23"/>
        <v>5.9461999999999904E-2</v>
      </c>
      <c r="CC234" s="11">
        <f t="shared" si="24"/>
        <v>7.5430000000018538E-3</v>
      </c>
      <c r="CD234" s="11">
        <f t="shared" si="25"/>
        <v>0.31818699999999822</v>
      </c>
      <c r="CE234" s="1"/>
      <c r="CF234" s="12">
        <v>0</v>
      </c>
      <c r="CG234" s="12">
        <v>1</v>
      </c>
      <c r="CH234" s="12">
        <v>0</v>
      </c>
    </row>
    <row r="235" spans="1:86">
      <c r="A235" s="1" t="s">
        <v>10478</v>
      </c>
      <c r="B235" s="1">
        <v>176.18117000000001</v>
      </c>
      <c r="C235" s="1">
        <v>11.20731</v>
      </c>
      <c r="D235" s="1">
        <v>2951</v>
      </c>
      <c r="E235" s="1">
        <v>9.8420000000000001E-3</v>
      </c>
      <c r="F235" s="1">
        <v>46.693800000000003</v>
      </c>
      <c r="G235" s="1">
        <v>17.227181999999999</v>
      </c>
      <c r="H235" s="1">
        <v>-16.11911409</v>
      </c>
      <c r="I235" s="1" t="s">
        <v>1160</v>
      </c>
      <c r="J235" s="1"/>
      <c r="K235">
        <v>17.206015000000001</v>
      </c>
      <c r="L235">
        <v>16.940090000000001</v>
      </c>
      <c r="M235">
        <v>16.844038000000001</v>
      </c>
      <c r="N235">
        <f t="shared" si="21"/>
        <v>-16.140281093992954</v>
      </c>
      <c r="O235">
        <f t="shared" si="22"/>
        <v>-2.1166999999998382E-2</v>
      </c>
      <c r="R235" s="1" t="s">
        <v>10479</v>
      </c>
      <c r="S235" s="1" t="s">
        <v>1161</v>
      </c>
      <c r="T235" s="1">
        <v>176.18118000000001</v>
      </c>
      <c r="U235" s="1">
        <v>11.207314</v>
      </c>
      <c r="V235" s="2" t="s">
        <v>10480</v>
      </c>
      <c r="W235" s="1">
        <v>1608</v>
      </c>
      <c r="X235" s="1">
        <v>90</v>
      </c>
      <c r="Y235" s="1" t="s">
        <v>10357</v>
      </c>
      <c r="Z235" s="1" t="s">
        <v>10484</v>
      </c>
      <c r="AA235" s="2" t="s">
        <v>10620</v>
      </c>
      <c r="AB235" s="1" t="s">
        <v>1205</v>
      </c>
      <c r="AC235" s="1">
        <v>176.1825</v>
      </c>
      <c r="AD235" s="1">
        <v>11.2</v>
      </c>
      <c r="AE235" s="1">
        <v>176.18125000000001</v>
      </c>
      <c r="AF235" s="1">
        <v>11.20722222</v>
      </c>
      <c r="AG235" s="1">
        <v>26.3720599</v>
      </c>
      <c r="AH235" s="1">
        <v>2956</v>
      </c>
      <c r="AI235" s="1"/>
      <c r="AJ235" s="1" t="s">
        <v>10621</v>
      </c>
      <c r="AK235" s="1" t="s">
        <v>10622</v>
      </c>
      <c r="AL235" s="1" t="s">
        <v>9917</v>
      </c>
      <c r="AM235" s="1" t="s">
        <v>1275</v>
      </c>
      <c r="AN235" s="1">
        <v>13.3</v>
      </c>
      <c r="AO235" s="1">
        <v>2.4900000000000002</v>
      </c>
      <c r="AP235" s="1">
        <v>44.7</v>
      </c>
      <c r="AQ235" s="1">
        <v>8.83</v>
      </c>
      <c r="AR235" s="1"/>
      <c r="AX235" s="1"/>
      <c r="AY235" t="s">
        <v>243</v>
      </c>
      <c r="AZ235" s="1"/>
      <c r="BA235" s="1"/>
      <c r="BB235" s="1"/>
      <c r="BE235" s="1" t="s">
        <v>13452</v>
      </c>
      <c r="BF235">
        <v>17.206015000000001</v>
      </c>
      <c r="BG235">
        <v>16.940090000000001</v>
      </c>
      <c r="BH235">
        <v>16.844038000000001</v>
      </c>
      <c r="BI235">
        <v>17.211639000000002</v>
      </c>
      <c r="BJ235">
        <v>12.294694</v>
      </c>
      <c r="BK235">
        <v>16.996410000000001</v>
      </c>
      <c r="BL235">
        <v>11.659725</v>
      </c>
      <c r="BM235">
        <v>17.388259999999999</v>
      </c>
      <c r="BN235">
        <v>8.4281489999999994</v>
      </c>
      <c r="BO235">
        <v>17.206015000000001</v>
      </c>
      <c r="BP235">
        <v>16.940090000000001</v>
      </c>
      <c r="BQ235">
        <v>16.844038000000001</v>
      </c>
      <c r="BR235">
        <v>17.211639000000002</v>
      </c>
      <c r="BS235">
        <v>16.996410000000001</v>
      </c>
      <c r="BT235">
        <v>17.201599000000002</v>
      </c>
      <c r="BU235">
        <f>BO235-BF235</f>
        <v>0</v>
      </c>
      <c r="BV235">
        <f>BP235-BG235</f>
        <v>0</v>
      </c>
      <c r="BW235">
        <f>BQ235-BH235</f>
        <v>0</v>
      </c>
      <c r="BX235">
        <f>BR235-BI235</f>
        <v>0</v>
      </c>
      <c r="BY235">
        <f>BS235-BK235</f>
        <v>0</v>
      </c>
      <c r="BZ235">
        <f>BT235-BM235</f>
        <v>-0.1866609999999973</v>
      </c>
      <c r="CB235" s="11">
        <f t="shared" si="23"/>
        <v>5.6240000000009616E-3</v>
      </c>
      <c r="CC235" s="11">
        <f t="shared" si="24"/>
        <v>5.6319999999999482E-2</v>
      </c>
      <c r="CD235" s="11">
        <f t="shared" si="25"/>
        <v>0.54422199999999776</v>
      </c>
      <c r="CF235" s="12">
        <v>1</v>
      </c>
      <c r="CG235" s="12">
        <v>1</v>
      </c>
      <c r="CH235" s="12">
        <v>0</v>
      </c>
    </row>
    <row r="236" spans="1:86">
      <c r="A236" s="1" t="s">
        <v>8894</v>
      </c>
      <c r="B236" s="1">
        <v>158.12907999999999</v>
      </c>
      <c r="C236" s="1">
        <v>14.65058</v>
      </c>
      <c r="D236" s="1">
        <v>3160</v>
      </c>
      <c r="E236" s="1">
        <v>1.0541E-2</v>
      </c>
      <c r="F236" s="1">
        <v>49.260199999999998</v>
      </c>
      <c r="G236" s="1">
        <v>17.969291999999999</v>
      </c>
      <c r="H236" s="1">
        <v>-15.493188849999999</v>
      </c>
      <c r="I236" s="1" t="s">
        <v>1160</v>
      </c>
      <c r="J236" s="1"/>
      <c r="K236">
        <v>17.475439000000001</v>
      </c>
      <c r="L236">
        <v>17.199711000000001</v>
      </c>
      <c r="M236">
        <v>16.986979000000002</v>
      </c>
      <c r="N236">
        <f t="shared" si="21"/>
        <v>-15.987041853869464</v>
      </c>
      <c r="O236">
        <f t="shared" si="22"/>
        <v>-0.49385299999999788</v>
      </c>
      <c r="R236" s="1" t="s">
        <v>8895</v>
      </c>
      <c r="S236" s="1" t="s">
        <v>1161</v>
      </c>
      <c r="T236" s="1">
        <v>158.12907999999999</v>
      </c>
      <c r="U236" s="1">
        <v>14.65058</v>
      </c>
      <c r="V236" s="2" t="s">
        <v>8896</v>
      </c>
      <c r="W236" s="1">
        <v>2592</v>
      </c>
      <c r="X236" s="1">
        <v>86</v>
      </c>
      <c r="Y236" s="1" t="s">
        <v>8897</v>
      </c>
      <c r="Z236" s="1" t="s">
        <v>9043</v>
      </c>
      <c r="AA236" s="2" t="s">
        <v>9044</v>
      </c>
      <c r="AB236" s="1" t="s">
        <v>1205</v>
      </c>
      <c r="AC236" s="1">
        <v>158.12416669999999</v>
      </c>
      <c r="AD236" s="1">
        <v>14.65138889</v>
      </c>
      <c r="AE236" s="1">
        <v>158.12916670000001</v>
      </c>
      <c r="AF236" s="1">
        <v>14.649722219999999</v>
      </c>
      <c r="AG236" s="1">
        <v>18.41938433</v>
      </c>
      <c r="AH236" s="1">
        <v>3160</v>
      </c>
      <c r="AI236" s="1"/>
      <c r="AJ236" s="1" t="s">
        <v>9045</v>
      </c>
      <c r="AK236" s="1" t="s">
        <v>9046</v>
      </c>
      <c r="AL236" s="1" t="s">
        <v>9047</v>
      </c>
      <c r="AM236" s="1" t="s">
        <v>8854</v>
      </c>
      <c r="AN236" s="1">
        <v>31.2</v>
      </c>
      <c r="AO236" s="1">
        <v>2.3199999999999998</v>
      </c>
      <c r="AP236" s="1">
        <v>47.9</v>
      </c>
      <c r="AQ236" s="1">
        <v>9.0399999999999991</v>
      </c>
      <c r="AR236" s="1"/>
      <c r="AX236" s="1"/>
      <c r="AY236" t="s">
        <v>447</v>
      </c>
      <c r="AZ236" s="1"/>
      <c r="BA236" s="1"/>
      <c r="BB236" s="1"/>
      <c r="BE236" t="s">
        <v>13452</v>
      </c>
      <c r="BF236">
        <v>17.475439000000001</v>
      </c>
      <c r="BG236">
        <v>17.199711000000001</v>
      </c>
      <c r="BH236">
        <v>16.986979000000002</v>
      </c>
      <c r="BI236">
        <v>17.969291999999999</v>
      </c>
      <c r="BJ236">
        <v>2.9696500000000001</v>
      </c>
      <c r="BK236">
        <v>17.118379999999998</v>
      </c>
      <c r="BL236">
        <v>43.770198999999998</v>
      </c>
      <c r="BM236">
        <v>19.428394000000001</v>
      </c>
      <c r="BN236">
        <v>11.658027000000001</v>
      </c>
      <c r="CB236" s="11">
        <f t="shared" si="23"/>
        <v>0.49385299999999788</v>
      </c>
      <c r="CC236" s="11">
        <f t="shared" si="24"/>
        <v>-8.1331000000002263E-2</v>
      </c>
      <c r="CD236" s="11">
        <f t="shared" si="25"/>
        <v>2.4414149999999992</v>
      </c>
      <c r="CF236" s="12">
        <v>0</v>
      </c>
      <c r="CG236" s="12">
        <v>1</v>
      </c>
      <c r="CH236" s="12">
        <v>0</v>
      </c>
    </row>
    <row r="237" spans="1:86">
      <c r="A237" s="1" t="s">
        <v>9480</v>
      </c>
      <c r="B237" s="1">
        <v>162.23696000000001</v>
      </c>
      <c r="C237" s="1">
        <v>12.19492</v>
      </c>
      <c r="D237" s="1">
        <v>1430</v>
      </c>
      <c r="E237" s="1">
        <v>4.7699999999999999E-3</v>
      </c>
      <c r="F237" s="1">
        <v>25.372699999999998</v>
      </c>
      <c r="G237" s="1">
        <v>16.349726</v>
      </c>
      <c r="H237" s="1">
        <v>-15.672107</v>
      </c>
      <c r="I237" s="1" t="s">
        <v>1160</v>
      </c>
      <c r="J237" s="1"/>
      <c r="K237">
        <v>16.367825</v>
      </c>
      <c r="L237">
        <v>16.189015999999999</v>
      </c>
      <c r="M237">
        <v>16.159362999999999</v>
      </c>
      <c r="N237">
        <f t="shared" si="21"/>
        <v>-15.654008422570794</v>
      </c>
      <c r="O237">
        <f t="shared" si="22"/>
        <v>1.8098999999999421E-2</v>
      </c>
      <c r="R237" s="1" t="s">
        <v>9481</v>
      </c>
      <c r="S237" s="1" t="s">
        <v>1161</v>
      </c>
      <c r="T237" s="1">
        <v>162.23729</v>
      </c>
      <c r="U237" s="1">
        <v>12.193901</v>
      </c>
      <c r="V237" s="2" t="s">
        <v>9482</v>
      </c>
      <c r="W237" s="1">
        <v>1601</v>
      </c>
      <c r="X237" s="1">
        <v>547</v>
      </c>
      <c r="Y237" s="1" t="s">
        <v>9340</v>
      </c>
      <c r="Z237" s="1" t="s">
        <v>9341</v>
      </c>
      <c r="AA237" s="2" t="s">
        <v>9342</v>
      </c>
      <c r="AB237" s="1" t="s">
        <v>1205</v>
      </c>
      <c r="AC237" s="1">
        <v>162.23500000000001</v>
      </c>
      <c r="AD237" s="1">
        <v>12.1975</v>
      </c>
      <c r="AE237" s="1">
        <v>162.2366667</v>
      </c>
      <c r="AF237" s="1">
        <v>12.19444444</v>
      </c>
      <c r="AG237" s="1">
        <v>12.46568706</v>
      </c>
      <c r="AH237" s="1">
        <v>1321</v>
      </c>
      <c r="AI237" s="1" t="s">
        <v>9343</v>
      </c>
      <c r="AJ237" s="1" t="s">
        <v>9344</v>
      </c>
      <c r="AK237" s="1" t="s">
        <v>9345</v>
      </c>
      <c r="AL237" s="1" t="s">
        <v>9346</v>
      </c>
      <c r="AM237" s="1" t="s">
        <v>9347</v>
      </c>
      <c r="AN237" s="1">
        <v>42.6</v>
      </c>
      <c r="AO237" s="1">
        <v>2.2200000000000002</v>
      </c>
      <c r="AP237" s="1">
        <v>17.5</v>
      </c>
      <c r="AQ237" s="1">
        <v>8.5299999999999994</v>
      </c>
      <c r="AR237" s="1"/>
      <c r="AS237" s="1"/>
      <c r="AT237" s="1"/>
      <c r="AU237" s="1"/>
      <c r="AV237" s="1"/>
      <c r="AW237" s="1"/>
      <c r="AX237" s="1"/>
      <c r="AZ237" s="1"/>
      <c r="BA237" s="1"/>
      <c r="BB237" s="1"/>
      <c r="BE237" t="s">
        <v>13452</v>
      </c>
      <c r="BF237">
        <v>16.367825</v>
      </c>
      <c r="BG237">
        <v>16.189015999999999</v>
      </c>
      <c r="BH237">
        <v>16.159362999999999</v>
      </c>
      <c r="BI237">
        <v>16.349726</v>
      </c>
      <c r="BJ237">
        <v>8.4408180000000002</v>
      </c>
      <c r="BK237">
        <v>16.134649</v>
      </c>
      <c r="BL237">
        <v>8.7153310000000008</v>
      </c>
      <c r="BM237">
        <v>15.993361</v>
      </c>
      <c r="BN237">
        <v>10.740314</v>
      </c>
      <c r="BO237">
        <v>16.004604</v>
      </c>
      <c r="BP237">
        <v>15.975317</v>
      </c>
      <c r="BQ237">
        <v>16.159362999999999</v>
      </c>
      <c r="BR237">
        <v>16.314571000000001</v>
      </c>
      <c r="BS237">
        <v>16.134649</v>
      </c>
      <c r="BT237">
        <v>15.993361</v>
      </c>
      <c r="BU237">
        <f>BO237-BF237</f>
        <v>-0.36322099999999935</v>
      </c>
      <c r="BV237">
        <f>BP237-BG237</f>
        <v>-0.21369899999999831</v>
      </c>
      <c r="BW237">
        <f>BQ237-BH237</f>
        <v>0</v>
      </c>
      <c r="BX237">
        <f>BR237-BI237</f>
        <v>-3.5154999999999603E-2</v>
      </c>
      <c r="BY237">
        <f>BS237-BK237</f>
        <v>0</v>
      </c>
      <c r="BZ237">
        <f>BT237-BM237</f>
        <v>0</v>
      </c>
      <c r="CB237" s="11">
        <f t="shared" si="23"/>
        <v>-1.8098999999999421E-2</v>
      </c>
      <c r="CC237" s="11">
        <f t="shared" si="24"/>
        <v>-5.4366999999999166E-2</v>
      </c>
      <c r="CD237" s="11">
        <f t="shared" si="25"/>
        <v>-0.16600199999999887</v>
      </c>
      <c r="CF237" s="12">
        <v>1</v>
      </c>
      <c r="CG237" s="12" t="s">
        <v>1160</v>
      </c>
      <c r="CH237" s="12">
        <v>0</v>
      </c>
    </row>
    <row r="238" spans="1:86">
      <c r="A238" s="1" t="s">
        <v>9845</v>
      </c>
      <c r="B238" s="1">
        <v>169.91108</v>
      </c>
      <c r="C238" s="1">
        <v>11.445360000000001</v>
      </c>
      <c r="D238" s="1">
        <v>3054</v>
      </c>
      <c r="E238" s="1">
        <v>1.0186000000000001E-2</v>
      </c>
      <c r="F238" s="1">
        <v>48.145800000000001</v>
      </c>
      <c r="G238" s="1">
        <v>17.996259999999999</v>
      </c>
      <c r="H238" s="1">
        <v>-15.41653204</v>
      </c>
      <c r="I238" s="1" t="s">
        <v>1160</v>
      </c>
      <c r="J238" s="1"/>
      <c r="K238">
        <v>18.084192000000002</v>
      </c>
      <c r="L238">
        <v>17.791874</v>
      </c>
      <c r="M238">
        <v>17.652664000000001</v>
      </c>
      <c r="N238">
        <f t="shared" si="21"/>
        <v>-15.328600037117759</v>
      </c>
      <c r="O238">
        <f t="shared" si="22"/>
        <v>8.793200000000212E-2</v>
      </c>
      <c r="R238" s="1" t="s">
        <v>9846</v>
      </c>
      <c r="S238" s="1" t="s">
        <v>1161</v>
      </c>
      <c r="T238" s="1">
        <v>169.91109</v>
      </c>
      <c r="U238" s="1">
        <v>11.445371</v>
      </c>
      <c r="V238" s="2" t="s">
        <v>9847</v>
      </c>
      <c r="W238" s="1">
        <v>1605</v>
      </c>
      <c r="X238" s="1">
        <v>131</v>
      </c>
      <c r="Y238" s="1" t="s">
        <v>9848</v>
      </c>
      <c r="Z238" s="1" t="s">
        <v>9849</v>
      </c>
      <c r="AA238" s="2" t="s">
        <v>9850</v>
      </c>
      <c r="AB238" s="1" t="s">
        <v>1205</v>
      </c>
      <c r="AC238" s="1">
        <v>169.91083330000001</v>
      </c>
      <c r="AD238" s="1">
        <v>11.44055556</v>
      </c>
      <c r="AE238" s="1">
        <v>169.91125</v>
      </c>
      <c r="AF238" s="1">
        <v>11.44527778</v>
      </c>
      <c r="AG238" s="1">
        <v>17.0634534</v>
      </c>
      <c r="AH238" s="1">
        <v>3029</v>
      </c>
      <c r="AI238" s="1"/>
      <c r="AJ238" s="1" t="s">
        <v>9851</v>
      </c>
      <c r="AK238" s="1" t="s">
        <v>9852</v>
      </c>
      <c r="AL238" s="1" t="s">
        <v>9853</v>
      </c>
      <c r="AM238" s="1" t="s">
        <v>7125</v>
      </c>
      <c r="AN238" s="1">
        <v>8.6</v>
      </c>
      <c r="AO238" s="1">
        <v>2.14</v>
      </c>
      <c r="AP238" s="1">
        <v>45.9</v>
      </c>
      <c r="AQ238" s="1">
        <v>8.59</v>
      </c>
      <c r="AR238" s="1"/>
      <c r="AX238" s="1"/>
      <c r="AY238" t="s">
        <v>300</v>
      </c>
      <c r="AZ238" s="1"/>
      <c r="BA238" s="1"/>
      <c r="BB238" s="1"/>
      <c r="BE238" t="s">
        <v>13452</v>
      </c>
      <c r="BF238">
        <v>18.084192000000002</v>
      </c>
      <c r="BG238">
        <v>17.791874</v>
      </c>
      <c r="BH238">
        <v>17.652664000000001</v>
      </c>
      <c r="BI238">
        <v>18.009167000000001</v>
      </c>
      <c r="BJ238">
        <v>9.8363519999999998</v>
      </c>
      <c r="BK238">
        <v>17.770344000000001</v>
      </c>
      <c r="BL238">
        <v>18.021934999999999</v>
      </c>
      <c r="BM238">
        <v>17.863047000000002</v>
      </c>
      <c r="BN238">
        <v>7.8504699999999996</v>
      </c>
      <c r="CB238" s="11">
        <f t="shared" si="23"/>
        <v>-7.5025000000000119E-2</v>
      </c>
      <c r="CC238" s="11">
        <f t="shared" si="24"/>
        <v>-2.1529999999998495E-2</v>
      </c>
      <c r="CD238" s="11">
        <f t="shared" si="25"/>
        <v>0.21038300000000021</v>
      </c>
      <c r="CF238" s="12">
        <v>1</v>
      </c>
      <c r="CG238" s="12">
        <v>1</v>
      </c>
      <c r="CH238" s="12">
        <v>0</v>
      </c>
    </row>
    <row r="239" spans="1:86" s="1" customFormat="1">
      <c r="A239" s="1" t="s">
        <v>9782</v>
      </c>
      <c r="B239" s="1">
        <v>169.32956300000001</v>
      </c>
      <c r="C239" s="1">
        <v>11.448810910000001</v>
      </c>
      <c r="D239" s="1">
        <v>3059</v>
      </c>
      <c r="E239" s="1">
        <v>1.0203809333199906E-2</v>
      </c>
      <c r="F239" s="1">
        <v>48.061100000000003</v>
      </c>
      <c r="G239" s="1">
        <v>18.148254000000001</v>
      </c>
      <c r="H239" s="1">
        <v>-15.26071453</v>
      </c>
      <c r="I239" s="1" t="s">
        <v>1160</v>
      </c>
      <c r="J239" s="1" t="s">
        <v>9783</v>
      </c>
      <c r="K239" s="1">
        <v>18.148254000000001</v>
      </c>
      <c r="L239" s="1">
        <v>17.566625999999999</v>
      </c>
      <c r="M239" s="1">
        <v>17.682655</v>
      </c>
      <c r="N239" s="1">
        <f t="shared" si="21"/>
        <v>-15.26071453255404</v>
      </c>
      <c r="O239" s="1">
        <f t="shared" si="22"/>
        <v>0</v>
      </c>
      <c r="S239" s="1" t="s">
        <v>1161</v>
      </c>
      <c r="Y239" s="1" t="s">
        <v>9784</v>
      </c>
      <c r="Z239" s="1" t="s">
        <v>9785</v>
      </c>
      <c r="AA239" s="2" t="s">
        <v>9786</v>
      </c>
      <c r="AB239" s="1" t="s">
        <v>1291</v>
      </c>
      <c r="AC239" s="1">
        <v>169.33208329999999</v>
      </c>
      <c r="AD239" s="1">
        <v>11.443611110000001</v>
      </c>
      <c r="AE239" s="1">
        <v>169.3295833</v>
      </c>
      <c r="AF239" s="1">
        <v>11.448888889999999</v>
      </c>
      <c r="AG239" s="1">
        <v>20.947794080000001</v>
      </c>
      <c r="AH239" s="1">
        <v>3059</v>
      </c>
      <c r="AJ239" s="1" t="s">
        <v>9788</v>
      </c>
      <c r="AK239" s="1" t="s">
        <v>9789</v>
      </c>
      <c r="AL239" s="1" t="s">
        <v>8485</v>
      </c>
      <c r="AM239" s="1" t="s">
        <v>9790</v>
      </c>
      <c r="AN239" s="1">
        <v>6</v>
      </c>
      <c r="AO239" s="1">
        <v>2.2200000000000002</v>
      </c>
      <c r="AP239" s="1">
        <v>46.3</v>
      </c>
      <c r="AQ239" s="1">
        <v>8.31</v>
      </c>
      <c r="AZ239" s="1" t="s">
        <v>2300</v>
      </c>
      <c r="BB239" s="1">
        <v>3900</v>
      </c>
      <c r="BE239" s="1" t="s">
        <v>13452</v>
      </c>
      <c r="BF239" s="1">
        <v>18.009568999999999</v>
      </c>
      <c r="BG239" s="1">
        <v>17.467281</v>
      </c>
      <c r="BH239" s="1">
        <v>17.682655</v>
      </c>
      <c r="BI239" s="1">
        <v>18.148254000000001</v>
      </c>
      <c r="BJ239" s="1">
        <v>14.054523</v>
      </c>
      <c r="BK239" s="1">
        <v>17.566625999999999</v>
      </c>
      <c r="BL239" s="1">
        <v>15.437403</v>
      </c>
      <c r="BM239" s="1">
        <v>26.778229</v>
      </c>
      <c r="BN239" s="1">
        <v>7.4969469999999996</v>
      </c>
      <c r="BO239" s="1">
        <v>18.009568999999999</v>
      </c>
      <c r="BP239" s="1">
        <v>17.467281</v>
      </c>
      <c r="BQ239" s="1">
        <v>17.682655</v>
      </c>
      <c r="BR239" s="1">
        <v>18.148254000000001</v>
      </c>
      <c r="BS239" s="1">
        <v>17.566625999999999</v>
      </c>
      <c r="BT239" s="1">
        <v>18.861592999999999</v>
      </c>
      <c r="BU239" s="1">
        <f>BO239-BF239</f>
        <v>0</v>
      </c>
      <c r="BV239" s="1">
        <f>BP239-BG239</f>
        <v>0</v>
      </c>
      <c r="BW239" s="1">
        <f>BQ239-BH239</f>
        <v>0</v>
      </c>
      <c r="BX239" s="1">
        <f>BR239-BI239</f>
        <v>0</v>
      </c>
      <c r="BY239" s="1">
        <f>BS239-BK239</f>
        <v>0</v>
      </c>
      <c r="BZ239" s="1">
        <f>BT239-BM239</f>
        <v>-7.9166360000000005</v>
      </c>
      <c r="CB239" s="11">
        <f t="shared" si="23"/>
        <v>0.13868500000000239</v>
      </c>
      <c r="CC239" s="11">
        <f t="shared" si="24"/>
        <v>9.9344999999999573E-2</v>
      </c>
      <c r="CD239" s="11">
        <f t="shared" si="25"/>
        <v>9.0955739999999992</v>
      </c>
      <c r="CE239"/>
      <c r="CF239" s="13">
        <v>0</v>
      </c>
      <c r="CG239" s="13" t="s">
        <v>1160</v>
      </c>
      <c r="CH239" s="13">
        <v>0</v>
      </c>
    </row>
    <row r="240" spans="1:86">
      <c r="A240" s="1" t="s">
        <v>9101</v>
      </c>
      <c r="B240" s="1">
        <v>160.61045999999999</v>
      </c>
      <c r="C240" s="1">
        <v>13.95715</v>
      </c>
      <c r="D240" s="1">
        <v>1493</v>
      </c>
      <c r="E240" s="1">
        <v>4.9789999999999999E-3</v>
      </c>
      <c r="F240" s="1">
        <v>26.200800000000001</v>
      </c>
      <c r="G240" s="1">
        <v>17.141044999999998</v>
      </c>
      <c r="H240" s="1">
        <v>-14.950528</v>
      </c>
      <c r="I240" s="1" t="s">
        <v>1160</v>
      </c>
      <c r="J240" s="1"/>
      <c r="K240">
        <v>17.085691000000001</v>
      </c>
      <c r="L240">
        <v>16.649612000000001</v>
      </c>
      <c r="M240">
        <v>16.326934999999999</v>
      </c>
      <c r="N240">
        <f t="shared" si="21"/>
        <v>-15.005881760087522</v>
      </c>
      <c r="O240">
        <f t="shared" si="22"/>
        <v>-5.5353999999997683E-2</v>
      </c>
      <c r="R240" s="1" t="s">
        <v>9102</v>
      </c>
      <c r="S240" s="1" t="s">
        <v>1161</v>
      </c>
      <c r="T240" s="1">
        <v>160.61045999999999</v>
      </c>
      <c r="U240" s="1">
        <v>13.957148999999999</v>
      </c>
      <c r="V240" s="2" t="s">
        <v>9103</v>
      </c>
      <c r="W240" s="1">
        <v>1748</v>
      </c>
      <c r="X240" s="1">
        <v>639</v>
      </c>
      <c r="Y240" s="1" t="s">
        <v>9104</v>
      </c>
      <c r="Z240" s="1" t="s">
        <v>9105</v>
      </c>
      <c r="AA240" s="2" t="s">
        <v>9106</v>
      </c>
      <c r="AB240" s="1" t="s">
        <v>1205</v>
      </c>
      <c r="AC240" s="1">
        <v>160.61791669999999</v>
      </c>
      <c r="AD240" s="1">
        <v>13.952222219999999</v>
      </c>
      <c r="AE240" s="1">
        <v>160.6104167</v>
      </c>
      <c r="AF240" s="1">
        <v>13.95722222</v>
      </c>
      <c r="AG240" s="1">
        <v>31.79000666</v>
      </c>
      <c r="AH240" s="1">
        <v>1277</v>
      </c>
      <c r="AI240" s="1"/>
      <c r="AJ240" s="1" t="s">
        <v>9107</v>
      </c>
      <c r="AK240" s="1" t="s">
        <v>9108</v>
      </c>
      <c r="AL240" s="1" t="s">
        <v>9109</v>
      </c>
      <c r="AM240" s="1" t="s">
        <v>9110</v>
      </c>
      <c r="AN240" s="1">
        <v>8.6999999999999993</v>
      </c>
      <c r="AO240" s="1">
        <v>2.13</v>
      </c>
      <c r="AP240" s="1">
        <v>17.5</v>
      </c>
      <c r="AQ240" s="1">
        <v>7.59</v>
      </c>
      <c r="AR240" s="1" t="s">
        <v>9111</v>
      </c>
      <c r="AS240" s="1" t="s">
        <v>9111</v>
      </c>
      <c r="AX240" s="1"/>
      <c r="AY240" t="s">
        <v>349</v>
      </c>
      <c r="AZ240" s="1"/>
      <c r="BA240" s="1"/>
      <c r="BB240" s="1"/>
      <c r="BE240" t="s">
        <v>13452</v>
      </c>
      <c r="BF240">
        <v>17.085691000000001</v>
      </c>
      <c r="BG240">
        <v>16.649612000000001</v>
      </c>
      <c r="BH240">
        <v>16.326934999999999</v>
      </c>
      <c r="BI240">
        <v>17.141044999999998</v>
      </c>
      <c r="BJ240">
        <v>18.543461000000001</v>
      </c>
      <c r="BK240">
        <v>16.715651999999999</v>
      </c>
      <c r="BL240">
        <v>18.063141000000002</v>
      </c>
      <c r="BM240">
        <v>16.264309000000001</v>
      </c>
      <c r="BN240">
        <v>43.772919000000002</v>
      </c>
      <c r="CA240">
        <v>0.03</v>
      </c>
      <c r="CB240" s="11">
        <f t="shared" si="23"/>
        <v>5.5353999999997683E-2</v>
      </c>
      <c r="CC240" s="11">
        <f t="shared" si="24"/>
        <v>6.6039999999997434E-2</v>
      </c>
      <c r="CD240" s="11">
        <f t="shared" si="25"/>
        <v>-6.2625999999998072E-2</v>
      </c>
      <c r="CE240" t="s">
        <v>13413</v>
      </c>
      <c r="CF240" s="12">
        <v>0</v>
      </c>
      <c r="CG240" s="12">
        <v>1</v>
      </c>
      <c r="CH240" s="12">
        <v>0</v>
      </c>
    </row>
    <row r="241" spans="1:86">
      <c r="A241" s="1" t="s">
        <v>9572</v>
      </c>
      <c r="B241" s="1">
        <v>166.11033</v>
      </c>
      <c r="C241" s="1">
        <v>11.756360000000001</v>
      </c>
      <c r="D241" s="1">
        <v>982</v>
      </c>
      <c r="E241" s="1">
        <v>3.274E-3</v>
      </c>
      <c r="F241" s="1">
        <v>13.428900000000001</v>
      </c>
      <c r="G241" s="1">
        <v>16.236681000000001</v>
      </c>
      <c r="H241" s="1">
        <v>-14.4035212</v>
      </c>
      <c r="I241" s="1" t="s">
        <v>1160</v>
      </c>
      <c r="J241" s="1"/>
      <c r="K241">
        <v>16.053322000000001</v>
      </c>
      <c r="L241">
        <v>15.821008000000001</v>
      </c>
      <c r="M241">
        <v>15.512326</v>
      </c>
      <c r="N241">
        <f t="shared" si="21"/>
        <v>-14.586880199048927</v>
      </c>
      <c r="O241">
        <f t="shared" si="22"/>
        <v>-0.18335899999999938</v>
      </c>
      <c r="R241" s="1" t="s">
        <v>9573</v>
      </c>
      <c r="S241" s="1" t="s">
        <v>1161</v>
      </c>
      <c r="T241" s="1">
        <v>166.11034000000001</v>
      </c>
      <c r="U241" s="1">
        <v>11.756356</v>
      </c>
      <c r="V241" s="2" t="s">
        <v>9574</v>
      </c>
      <c r="W241" s="1">
        <v>1603</v>
      </c>
      <c r="X241" s="1">
        <v>160</v>
      </c>
      <c r="Y241" s="1" t="s">
        <v>9575</v>
      </c>
      <c r="Z241" s="1" t="s">
        <v>9576</v>
      </c>
      <c r="AA241" s="2" t="s">
        <v>9577</v>
      </c>
      <c r="AB241" s="1" t="s">
        <v>1205</v>
      </c>
      <c r="AC241" s="1">
        <v>166.1095833</v>
      </c>
      <c r="AD241" s="1">
        <v>11.756111110000001</v>
      </c>
      <c r="AE241" s="1">
        <v>166.11</v>
      </c>
      <c r="AF241" s="1">
        <v>11.75583333</v>
      </c>
      <c r="AG241" s="1">
        <v>1.7766820759999999</v>
      </c>
      <c r="AH241" s="1">
        <v>777</v>
      </c>
      <c r="AI241" s="1" t="s">
        <v>9578</v>
      </c>
      <c r="AJ241" s="1" t="s">
        <v>9579</v>
      </c>
      <c r="AK241" s="1" t="s">
        <v>9580</v>
      </c>
      <c r="AL241" s="1" t="s">
        <v>6502</v>
      </c>
      <c r="AM241" s="1" t="s">
        <v>9581</v>
      </c>
      <c r="AN241" s="1">
        <v>42.2</v>
      </c>
      <c r="AO241" s="1">
        <v>1.55</v>
      </c>
      <c r="AP241" s="1">
        <v>11.1</v>
      </c>
      <c r="AQ241" s="1">
        <v>7.76</v>
      </c>
      <c r="AR241" s="1"/>
      <c r="AX241" s="1"/>
      <c r="AY241" t="s">
        <v>498</v>
      </c>
      <c r="AZ241" s="1"/>
      <c r="BA241" s="1"/>
      <c r="BB241" s="1"/>
      <c r="BE241" s="1" t="s">
        <v>13452</v>
      </c>
      <c r="BF241">
        <v>16.053322000000001</v>
      </c>
      <c r="BG241">
        <v>15.821008000000001</v>
      </c>
      <c r="BH241">
        <v>15.512326</v>
      </c>
      <c r="BI241">
        <v>16.236681000000001</v>
      </c>
      <c r="BJ241">
        <v>25.36816</v>
      </c>
      <c r="BK241">
        <v>15.96439</v>
      </c>
      <c r="BL241">
        <v>43.770294</v>
      </c>
      <c r="BM241">
        <v>15.781495</v>
      </c>
      <c r="BN241">
        <v>24.467134000000001</v>
      </c>
      <c r="CB241" s="11">
        <f t="shared" si="23"/>
        <v>0.18335899999999938</v>
      </c>
      <c r="CC241" s="11">
        <f t="shared" si="24"/>
        <v>0.14338199999999901</v>
      </c>
      <c r="CD241" s="11">
        <f t="shared" si="25"/>
        <v>0.26916899999999977</v>
      </c>
      <c r="CF241" s="12">
        <v>1</v>
      </c>
      <c r="CG241" s="12">
        <v>1</v>
      </c>
      <c r="CH241" s="12">
        <v>0</v>
      </c>
    </row>
    <row r="242" spans="1:86">
      <c r="A242" s="1" t="s">
        <v>9508</v>
      </c>
      <c r="B242" s="1">
        <v>164.40896000000001</v>
      </c>
      <c r="C242" s="1">
        <v>13.97903</v>
      </c>
      <c r="D242" s="1">
        <v>1217</v>
      </c>
      <c r="E242" s="1">
        <v>4.0610000000000004E-3</v>
      </c>
      <c r="F242" s="1">
        <v>22.2925</v>
      </c>
      <c r="G242" s="1">
        <v>17.497748999999999</v>
      </c>
      <c r="H242" s="1">
        <v>-14.243044879999999</v>
      </c>
      <c r="I242" s="1" t="s">
        <v>1160</v>
      </c>
      <c r="J242" s="1"/>
      <c r="K242">
        <v>17.414363999999999</v>
      </c>
      <c r="L242">
        <v>17.212948000000001</v>
      </c>
      <c r="M242">
        <v>17.913658000000002</v>
      </c>
      <c r="N242">
        <f t="shared" si="21"/>
        <v>-14.326429876569506</v>
      </c>
      <c r="O242">
        <f t="shared" si="22"/>
        <v>-8.338499999999982E-2</v>
      </c>
      <c r="R242" s="1" t="s">
        <v>9509</v>
      </c>
      <c r="S242" s="1" t="s">
        <v>1161</v>
      </c>
      <c r="T242" s="1">
        <v>164.40895</v>
      </c>
      <c r="U242" s="1">
        <v>13.979035</v>
      </c>
      <c r="V242" s="2" t="s">
        <v>9510</v>
      </c>
      <c r="W242" s="1">
        <v>1750</v>
      </c>
      <c r="X242" s="1">
        <v>120</v>
      </c>
      <c r="Y242" s="1" t="s">
        <v>9511</v>
      </c>
      <c r="Z242" s="1" t="s">
        <v>9512</v>
      </c>
      <c r="AA242" s="2" t="s">
        <v>9513</v>
      </c>
      <c r="AB242" s="1" t="s">
        <v>1205</v>
      </c>
      <c r="AC242" s="1">
        <v>164.40958330000001</v>
      </c>
      <c r="AD242" s="1">
        <v>13.975277780000001</v>
      </c>
      <c r="AE242" s="1">
        <v>164.40916669999999</v>
      </c>
      <c r="AF242" s="1">
        <v>13.97833333</v>
      </c>
      <c r="AG242" s="1">
        <v>11.095888589999999</v>
      </c>
      <c r="AH242" s="1">
        <v>1238</v>
      </c>
      <c r="AI242" s="1" t="s">
        <v>9514</v>
      </c>
      <c r="AJ242" s="1" t="s">
        <v>9515</v>
      </c>
      <c r="AK242" s="1" t="s">
        <v>9516</v>
      </c>
      <c r="AL242" s="1" t="s">
        <v>9517</v>
      </c>
      <c r="AM242" s="1" t="s">
        <v>9518</v>
      </c>
      <c r="AN242" s="1">
        <v>36.200000000000003</v>
      </c>
      <c r="AO242" s="1">
        <v>1.93</v>
      </c>
      <c r="AP242" s="1">
        <v>17.5</v>
      </c>
      <c r="AQ242" s="1">
        <v>8.34</v>
      </c>
      <c r="AR242" s="1"/>
      <c r="AX242" s="1"/>
      <c r="AY242" t="s">
        <v>493</v>
      </c>
      <c r="AZ242" s="1"/>
      <c r="BA242" s="1"/>
      <c r="BB242" s="1"/>
      <c r="BE242" t="s">
        <v>13418</v>
      </c>
      <c r="BF242">
        <v>17.414363999999999</v>
      </c>
      <c r="BG242">
        <v>17.212948000000001</v>
      </c>
      <c r="BH242">
        <v>18.183150999999999</v>
      </c>
      <c r="BI242">
        <v>17.506929</v>
      </c>
      <c r="BJ242">
        <v>16.88269</v>
      </c>
      <c r="BK242">
        <v>17.405215999999999</v>
      </c>
      <c r="BL242">
        <v>27.926846999999999</v>
      </c>
      <c r="BM242">
        <v>26.374248999999999</v>
      </c>
      <c r="BN242">
        <v>3.7254879999999999</v>
      </c>
      <c r="BO242">
        <v>17.414363999999999</v>
      </c>
      <c r="BP242">
        <v>17.212948000000001</v>
      </c>
      <c r="BQ242">
        <v>17.913658000000002</v>
      </c>
      <c r="BR242">
        <v>17.506929</v>
      </c>
      <c r="BS242">
        <v>17.405215999999999</v>
      </c>
      <c r="BT242">
        <v>19.093814999999999</v>
      </c>
      <c r="BU242">
        <f>BO242-BF242</f>
        <v>0</v>
      </c>
      <c r="BV242">
        <f>BP242-BG242</f>
        <v>0</v>
      </c>
      <c r="BW242">
        <f>BQ242-BH242</f>
        <v>-0.2694929999999971</v>
      </c>
      <c r="BX242">
        <f>BR242-BI242</f>
        <v>0</v>
      </c>
      <c r="BY242">
        <f>BS242-BK242</f>
        <v>0</v>
      </c>
      <c r="BZ242">
        <f>BT242-BM242</f>
        <v>-7.2804339999999996</v>
      </c>
      <c r="CB242" s="11">
        <f t="shared" si="23"/>
        <v>9.2565000000000452E-2</v>
      </c>
      <c r="CC242" s="11">
        <f t="shared" si="24"/>
        <v>0.19226799999999855</v>
      </c>
      <c r="CD242" s="11">
        <f t="shared" si="25"/>
        <v>8.1910980000000002</v>
      </c>
      <c r="CF242" s="12">
        <v>1</v>
      </c>
      <c r="CG242" s="12">
        <v>1</v>
      </c>
      <c r="CH242" s="12">
        <v>0</v>
      </c>
    </row>
    <row r="243" spans="1:86" s="4" customFormat="1">
      <c r="A243" s="4" t="s">
        <v>9212</v>
      </c>
      <c r="B243" s="4">
        <v>161.67215999999999</v>
      </c>
      <c r="C243" s="4">
        <v>12.32705</v>
      </c>
      <c r="D243" s="4">
        <v>1013</v>
      </c>
      <c r="E243" s="4">
        <v>3.3779999999999999E-3</v>
      </c>
      <c r="F243" s="4">
        <v>15.4298</v>
      </c>
      <c r="G243" s="4">
        <v>17.047915</v>
      </c>
      <c r="H243" s="4">
        <v>-13.893886</v>
      </c>
      <c r="I243" s="4" t="s">
        <v>1160</v>
      </c>
      <c r="K243" s="4">
        <v>17.047915</v>
      </c>
      <c r="L243" s="4">
        <v>16.530930999999999</v>
      </c>
      <c r="M243" s="4">
        <v>16.272200000000002</v>
      </c>
      <c r="N243" s="4">
        <f t="shared" si="21"/>
        <v>-13.893886484023032</v>
      </c>
      <c r="O243" s="4">
        <f t="shared" si="22"/>
        <v>0</v>
      </c>
      <c r="R243" s="4" t="s">
        <v>9213</v>
      </c>
      <c r="S243" s="4" t="s">
        <v>1161</v>
      </c>
      <c r="T243" s="4">
        <v>161.67215999999999</v>
      </c>
      <c r="U243" s="4">
        <v>12.327047</v>
      </c>
      <c r="V243" s="5" t="s">
        <v>9214</v>
      </c>
      <c r="W243" s="4">
        <v>1601</v>
      </c>
      <c r="X243" s="4">
        <v>412</v>
      </c>
      <c r="Y243" s="4" t="s">
        <v>9215</v>
      </c>
      <c r="Z243" s="4" t="s">
        <v>9216</v>
      </c>
      <c r="AA243" s="5" t="s">
        <v>9217</v>
      </c>
      <c r="AB243" s="4" t="s">
        <v>1205</v>
      </c>
      <c r="AY243" s="1" t="s">
        <v>359</v>
      </c>
      <c r="BE243" s="4" t="s">
        <v>13307</v>
      </c>
      <c r="BF243" s="4">
        <v>16.977373</v>
      </c>
      <c r="BG243" s="4">
        <v>16.422668000000002</v>
      </c>
      <c r="BH243" s="4">
        <v>15.979165</v>
      </c>
      <c r="BI243" s="4">
        <v>17.047915</v>
      </c>
      <c r="BJ243" s="4">
        <v>21.517954</v>
      </c>
      <c r="BK243" s="4">
        <v>16.530930999999999</v>
      </c>
      <c r="BL243" s="4">
        <v>20.619164999999999</v>
      </c>
      <c r="BM243" s="4">
        <v>16.272200000000002</v>
      </c>
      <c r="BN243" s="4">
        <v>19.050865000000002</v>
      </c>
      <c r="CB243" s="11">
        <f t="shared" si="23"/>
        <v>7.0541999999999661E-2</v>
      </c>
      <c r="CC243" s="11">
        <f t="shared" si="24"/>
        <v>0.10826299999999733</v>
      </c>
      <c r="CD243" s="11">
        <f t="shared" si="25"/>
        <v>0.29303500000000149</v>
      </c>
      <c r="CF243" s="14">
        <v>0</v>
      </c>
      <c r="CG243" s="14">
        <v>1</v>
      </c>
      <c r="CH243" s="14">
        <v>0</v>
      </c>
    </row>
    <row r="244" spans="1:86">
      <c r="A244" s="1" t="s">
        <v>9269</v>
      </c>
      <c r="B244" s="1">
        <v>160.71845999999999</v>
      </c>
      <c r="C244" s="1">
        <v>13.74108</v>
      </c>
      <c r="D244" s="1">
        <v>1145</v>
      </c>
      <c r="E244" s="1">
        <v>3.82E-3</v>
      </c>
      <c r="F244" s="1">
        <v>17.022500000000001</v>
      </c>
      <c r="G244" s="1">
        <v>17.380201</v>
      </c>
      <c r="H244" s="1">
        <v>-13.77491571</v>
      </c>
      <c r="I244" s="1" t="s">
        <v>1160</v>
      </c>
      <c r="J244" s="1"/>
      <c r="K244">
        <v>17.365444</v>
      </c>
      <c r="L244">
        <v>16.948308999999998</v>
      </c>
      <c r="M244">
        <v>16.506798</v>
      </c>
      <c r="N244">
        <f t="shared" si="21"/>
        <v>-13.789672714251903</v>
      </c>
      <c r="O244">
        <f t="shared" si="22"/>
        <v>-1.4756999999999465E-2</v>
      </c>
      <c r="R244" s="1" t="s">
        <v>9270</v>
      </c>
      <c r="S244" s="1" t="s">
        <v>1161</v>
      </c>
      <c r="T244" s="1">
        <v>160.71847</v>
      </c>
      <c r="U244" s="1">
        <v>13.741072000000001</v>
      </c>
      <c r="V244" s="2" t="s">
        <v>9123</v>
      </c>
      <c r="W244" s="1">
        <v>1749</v>
      </c>
      <c r="X244" s="1">
        <v>304</v>
      </c>
      <c r="Y244" s="1" t="s">
        <v>9124</v>
      </c>
      <c r="Z244" s="1" t="s">
        <v>9250</v>
      </c>
      <c r="AA244" s="2" t="s">
        <v>9251</v>
      </c>
      <c r="AB244" s="1" t="s">
        <v>1205</v>
      </c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X244" s="1"/>
      <c r="AY244" t="s">
        <v>351</v>
      </c>
      <c r="AZ244" s="1"/>
      <c r="BA244" s="1"/>
      <c r="BB244" s="1"/>
      <c r="BE244" t="s">
        <v>13307</v>
      </c>
      <c r="BF244">
        <v>17.378053999999999</v>
      </c>
      <c r="BG244">
        <v>16.957429999999999</v>
      </c>
      <c r="BH244">
        <v>16.652676</v>
      </c>
      <c r="BI244">
        <v>17.365444</v>
      </c>
      <c r="BJ244">
        <v>7.718216</v>
      </c>
      <c r="BK244">
        <v>16.948308999999998</v>
      </c>
      <c r="BL244">
        <v>7.8521799999999997</v>
      </c>
      <c r="BM244">
        <v>16.506798</v>
      </c>
      <c r="BN244">
        <v>9.8682590000000001</v>
      </c>
      <c r="CB244" s="11">
        <f t="shared" si="23"/>
        <v>-1.2609999999998678E-2</v>
      </c>
      <c r="CC244" s="11">
        <f t="shared" si="24"/>
        <v>-9.1210000000003788E-3</v>
      </c>
      <c r="CD244" s="11">
        <f t="shared" si="25"/>
        <v>-0.14587799999999973</v>
      </c>
      <c r="CF244" s="12">
        <v>1</v>
      </c>
      <c r="CG244" s="12">
        <v>1</v>
      </c>
      <c r="CH244" s="12">
        <v>0</v>
      </c>
    </row>
    <row r="245" spans="1:86">
      <c r="A245" s="1" t="s">
        <v>9486</v>
      </c>
      <c r="B245" s="1">
        <v>163.08129</v>
      </c>
      <c r="C245" s="1">
        <v>11.04321</v>
      </c>
      <c r="D245" s="1">
        <v>824</v>
      </c>
      <c r="E245" s="1">
        <v>2.748E-3</v>
      </c>
      <c r="F245" s="1">
        <v>9.5526499999999999</v>
      </c>
      <c r="G245" s="1">
        <v>16.147379000000001</v>
      </c>
      <c r="H245" s="1">
        <v>-13.75324</v>
      </c>
      <c r="I245" s="1" t="s">
        <v>1160</v>
      </c>
      <c r="J245" s="1"/>
      <c r="K245">
        <v>16.147379000000001</v>
      </c>
      <c r="L245">
        <v>15.537324</v>
      </c>
      <c r="M245">
        <v>15.178534000000001</v>
      </c>
      <c r="N245">
        <f t="shared" si="21"/>
        <v>-13.753240329504834</v>
      </c>
      <c r="O245">
        <f t="shared" si="22"/>
        <v>0</v>
      </c>
      <c r="R245" s="1" t="s">
        <v>9487</v>
      </c>
      <c r="S245" s="1" t="s">
        <v>1161</v>
      </c>
      <c r="T245" s="1">
        <v>163.08129</v>
      </c>
      <c r="U245" s="1">
        <v>11.043210999999999</v>
      </c>
      <c r="V245" s="2" t="s">
        <v>9488</v>
      </c>
      <c r="W245" s="1">
        <v>1601</v>
      </c>
      <c r="X245" s="1">
        <v>24</v>
      </c>
      <c r="Y245" s="1" t="s">
        <v>9489</v>
      </c>
      <c r="Z245" s="1" t="s">
        <v>9490</v>
      </c>
      <c r="AA245" s="2" t="s">
        <v>9491</v>
      </c>
      <c r="AB245" s="1" t="s">
        <v>1205</v>
      </c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X245" s="1"/>
      <c r="AY245" t="s">
        <v>380</v>
      </c>
      <c r="AZ245" s="1"/>
      <c r="BA245" s="1"/>
      <c r="BB245" s="1"/>
      <c r="BE245" s="1" t="s">
        <v>13307</v>
      </c>
      <c r="BF245">
        <v>16.057983</v>
      </c>
      <c r="BG245">
        <v>15.471287</v>
      </c>
      <c r="BH245">
        <v>14.986833000000001</v>
      </c>
      <c r="BI245">
        <v>16.147379000000001</v>
      </c>
      <c r="BJ245">
        <v>18.684878999999999</v>
      </c>
      <c r="BK245">
        <v>15.537324</v>
      </c>
      <c r="BL245">
        <v>18.386922999999999</v>
      </c>
      <c r="BM245">
        <v>15.178534000000001</v>
      </c>
      <c r="BN245">
        <v>17.561104</v>
      </c>
      <c r="CB245" s="11">
        <f t="shared" si="23"/>
        <v>8.9396000000000697E-2</v>
      </c>
      <c r="CC245" s="11">
        <f t="shared" si="24"/>
        <v>6.6036999999999679E-2</v>
      </c>
      <c r="CD245" s="11">
        <f t="shared" si="25"/>
        <v>0.19170100000000012</v>
      </c>
      <c r="CF245" s="12">
        <v>0</v>
      </c>
      <c r="CG245" s="12">
        <v>1</v>
      </c>
      <c r="CH245" s="12">
        <v>0</v>
      </c>
    </row>
    <row r="246" spans="1:86">
      <c r="A246" s="1" t="s">
        <v>10945</v>
      </c>
      <c r="B246" s="1">
        <v>206.81666999999999</v>
      </c>
      <c r="C246" s="1">
        <v>13.17717</v>
      </c>
      <c r="D246" s="1">
        <v>1094</v>
      </c>
      <c r="E246" s="1">
        <v>3.65E-3</v>
      </c>
      <c r="F246" s="1">
        <v>21.688199999999998</v>
      </c>
      <c r="G246" s="1">
        <v>18.311896999999998</v>
      </c>
      <c r="H246" s="1">
        <v>-13.36922055</v>
      </c>
      <c r="I246" s="1" t="s">
        <v>1160</v>
      </c>
      <c r="J246" s="1"/>
      <c r="K246">
        <v>17.977118000000001</v>
      </c>
      <c r="L246">
        <v>17.653310999999999</v>
      </c>
      <c r="M246">
        <v>17.353590000000001</v>
      </c>
      <c r="N246">
        <f t="shared" si="21"/>
        <v>-13.703999547413947</v>
      </c>
      <c r="O246">
        <f t="shared" si="22"/>
        <v>-0.3347789999999975</v>
      </c>
      <c r="R246" s="1" t="s">
        <v>10946</v>
      </c>
      <c r="S246" s="1" t="s">
        <v>1161</v>
      </c>
      <c r="T246" s="1">
        <v>206.81664000000001</v>
      </c>
      <c r="U246" s="1">
        <v>13.177171</v>
      </c>
      <c r="V246" s="2" t="s">
        <v>10947</v>
      </c>
      <c r="W246" s="1">
        <v>1777</v>
      </c>
      <c r="X246" s="1">
        <v>300</v>
      </c>
      <c r="Y246" s="1" t="s">
        <v>10948</v>
      </c>
      <c r="Z246" s="1" t="s">
        <v>10949</v>
      </c>
      <c r="AA246" s="2" t="s">
        <v>10950</v>
      </c>
      <c r="AB246" s="1" t="s">
        <v>1205</v>
      </c>
      <c r="AC246" s="1">
        <v>206.81208330000001</v>
      </c>
      <c r="AD246" s="1">
        <v>13.18388889</v>
      </c>
      <c r="AE246" s="1">
        <v>206.81666670000001</v>
      </c>
      <c r="AF246" s="1">
        <v>13.177222220000001</v>
      </c>
      <c r="AG246" s="1">
        <v>28.880700130000001</v>
      </c>
      <c r="AH246" s="1">
        <v>1093</v>
      </c>
      <c r="AI246" s="1"/>
      <c r="AJ246" s="1" t="s">
        <v>10951</v>
      </c>
      <c r="AK246" s="1" t="s">
        <v>10952</v>
      </c>
      <c r="AL246" s="1" t="s">
        <v>10953</v>
      </c>
      <c r="AM246" s="1" t="s">
        <v>10954</v>
      </c>
      <c r="AN246" s="1">
        <v>7.5</v>
      </c>
      <c r="AO246" s="1">
        <v>1.81</v>
      </c>
      <c r="AP246" s="1">
        <v>21.2</v>
      </c>
      <c r="AQ246" s="1">
        <v>7.69</v>
      </c>
      <c r="AR246" s="1"/>
      <c r="AX246" s="1"/>
      <c r="AY246" t="s">
        <v>182</v>
      </c>
      <c r="AZ246" s="1"/>
      <c r="BA246" s="1"/>
      <c r="BB246" s="1"/>
      <c r="BE246" t="s">
        <v>13452</v>
      </c>
      <c r="BF246">
        <v>17.977118000000001</v>
      </c>
      <c r="BG246">
        <v>17.653310999999999</v>
      </c>
      <c r="BH246">
        <v>17.353590000000001</v>
      </c>
      <c r="BI246">
        <v>18.315273000000001</v>
      </c>
      <c r="BJ246">
        <v>10.23695</v>
      </c>
      <c r="BK246">
        <v>17.803535</v>
      </c>
      <c r="BL246">
        <v>11.894551999999999</v>
      </c>
      <c r="BM246">
        <v>17.166708</v>
      </c>
      <c r="BN246">
        <v>27.919933</v>
      </c>
      <c r="CB246" s="11">
        <f t="shared" si="23"/>
        <v>0.33815500000000043</v>
      </c>
      <c r="CC246" s="11">
        <f t="shared" si="24"/>
        <v>0.15022400000000147</v>
      </c>
      <c r="CD246" s="11">
        <f t="shared" si="25"/>
        <v>-0.18688200000000066</v>
      </c>
      <c r="CF246" s="12">
        <v>1</v>
      </c>
      <c r="CG246" s="12">
        <v>1</v>
      </c>
      <c r="CH246" s="12">
        <v>0</v>
      </c>
    </row>
    <row r="247" spans="1:86">
      <c r="A247" s="1" t="s">
        <v>8907</v>
      </c>
      <c r="B247" s="1">
        <v>158.52251000000001</v>
      </c>
      <c r="C247" s="1">
        <v>15.780595999999999</v>
      </c>
      <c r="D247" s="1">
        <v>1221.866094</v>
      </c>
      <c r="E247" s="1">
        <v>4.0757399999999996E-3</v>
      </c>
      <c r="F247" s="1">
        <v>21.4773</v>
      </c>
      <c r="G247" s="1">
        <v>18.006153000000001</v>
      </c>
      <c r="H247" s="1">
        <v>-13.65374542</v>
      </c>
      <c r="I247" s="1" t="s">
        <v>1160</v>
      </c>
      <c r="J247" s="1"/>
      <c r="K247">
        <v>18.006153000000001</v>
      </c>
      <c r="L247">
        <v>17.673449999999999</v>
      </c>
      <c r="M247">
        <v>17.449348000000001</v>
      </c>
      <c r="N247">
        <f t="shared" si="21"/>
        <v>-13.653745417538904</v>
      </c>
      <c r="O247">
        <f t="shared" si="22"/>
        <v>0</v>
      </c>
      <c r="R247" s="1"/>
      <c r="S247" s="1" t="s">
        <v>1161</v>
      </c>
      <c r="T247" s="1">
        <v>158.52251000000001</v>
      </c>
      <c r="U247" s="1">
        <v>15.780595999999999</v>
      </c>
      <c r="V247" s="2" t="s">
        <v>8908</v>
      </c>
      <c r="W247" s="1">
        <v>2594</v>
      </c>
      <c r="X247" s="1">
        <v>295</v>
      </c>
      <c r="Y247" s="1" t="s">
        <v>8909</v>
      </c>
      <c r="Z247" s="1" t="s">
        <v>8910</v>
      </c>
      <c r="AA247" s="2" t="s">
        <v>8911</v>
      </c>
      <c r="AB247" s="1" t="s">
        <v>1205</v>
      </c>
      <c r="AC247" s="1">
        <v>158.52666669999999</v>
      </c>
      <c r="AD247" s="1">
        <v>15.785555560000001</v>
      </c>
      <c r="AE247" s="1">
        <v>158.52333329999999</v>
      </c>
      <c r="AF247" s="1">
        <v>15.78055556</v>
      </c>
      <c r="AG247" s="1">
        <v>21.38566484</v>
      </c>
      <c r="AH247" s="1">
        <v>1218</v>
      </c>
      <c r="AI247" s="1"/>
      <c r="AJ247" s="1" t="s">
        <v>8912</v>
      </c>
      <c r="AK247" s="1" t="s">
        <v>8913</v>
      </c>
      <c r="AL247" s="1" t="s">
        <v>8914</v>
      </c>
      <c r="AM247" s="1" t="s">
        <v>2620</v>
      </c>
      <c r="AN247" s="1">
        <v>10</v>
      </c>
      <c r="AO247" s="1">
        <v>2.31</v>
      </c>
      <c r="AP247" s="1">
        <v>20.3</v>
      </c>
      <c r="AQ247" s="1">
        <v>8.0299999999999994</v>
      </c>
      <c r="AR247" s="1"/>
      <c r="AX247" s="1"/>
      <c r="AY247" t="s">
        <v>449</v>
      </c>
      <c r="AZ247" s="1"/>
      <c r="BA247" s="1"/>
      <c r="BB247" s="1"/>
      <c r="BE247" t="s">
        <v>13307</v>
      </c>
      <c r="BF247">
        <v>18.009067999999999</v>
      </c>
      <c r="BG247">
        <v>17.718264000000001</v>
      </c>
      <c r="BH247">
        <v>17.501453000000001</v>
      </c>
      <c r="BI247">
        <v>18.006153000000001</v>
      </c>
      <c r="BJ247">
        <v>7.6264940000000001</v>
      </c>
      <c r="BK247">
        <v>17.673449999999999</v>
      </c>
      <c r="BL247">
        <v>8.5169709999999998</v>
      </c>
      <c r="BM247">
        <v>17.449348000000001</v>
      </c>
      <c r="BN247">
        <v>7.1822020000000002</v>
      </c>
      <c r="CB247" s="11">
        <f t="shared" si="23"/>
        <v>-2.9149999999980025E-3</v>
      </c>
      <c r="CC247" s="11">
        <f t="shared" si="24"/>
        <v>-4.4814000000002352E-2</v>
      </c>
      <c r="CD247" s="11">
        <f t="shared" si="25"/>
        <v>-5.2105000000000956E-2</v>
      </c>
      <c r="CF247" s="12">
        <v>1</v>
      </c>
      <c r="CG247" s="12">
        <v>1</v>
      </c>
      <c r="CH247" s="12">
        <v>0</v>
      </c>
    </row>
    <row r="248" spans="1:86">
      <c r="A248" s="1" t="s">
        <v>9067</v>
      </c>
      <c r="B248" s="1">
        <v>158.73388</v>
      </c>
      <c r="C248" s="1">
        <v>11.49239</v>
      </c>
      <c r="D248" s="1">
        <v>1024</v>
      </c>
      <c r="E248" s="1">
        <v>3.4150000000000001E-3</v>
      </c>
      <c r="F248" s="1">
        <v>15.814500000000001</v>
      </c>
      <c r="G248" s="1">
        <v>17.475294000000002</v>
      </c>
      <c r="H248" s="1">
        <v>-13.519983</v>
      </c>
      <c r="I248" s="1" t="s">
        <v>1160</v>
      </c>
      <c r="J248" s="1"/>
      <c r="K248">
        <v>17.475294000000002</v>
      </c>
      <c r="L248">
        <v>17.116935999999999</v>
      </c>
      <c r="M248">
        <v>17.296858</v>
      </c>
      <c r="N248">
        <f t="shared" si="21"/>
        <v>-13.519983327868371</v>
      </c>
      <c r="O248">
        <f t="shared" si="22"/>
        <v>0</v>
      </c>
      <c r="R248" s="1" t="s">
        <v>9068</v>
      </c>
      <c r="S248" s="1" t="s">
        <v>1161</v>
      </c>
      <c r="T248" s="1">
        <v>158.73388</v>
      </c>
      <c r="U248" s="1">
        <v>11.492376999999999</v>
      </c>
      <c r="V248" s="2" t="s">
        <v>9069</v>
      </c>
      <c r="W248" s="1">
        <v>1600</v>
      </c>
      <c r="X248" s="1">
        <v>426</v>
      </c>
      <c r="Y248" s="1" t="s">
        <v>9070</v>
      </c>
      <c r="Z248" s="1" t="s">
        <v>9071</v>
      </c>
      <c r="AA248" s="2" t="s">
        <v>9072</v>
      </c>
      <c r="AB248" s="1" t="s">
        <v>1205</v>
      </c>
      <c r="AC248" s="1">
        <v>158.73500000000001</v>
      </c>
      <c r="AD248" s="1">
        <v>11.481944439999999</v>
      </c>
      <c r="AE248" s="1">
        <v>158.73374999999999</v>
      </c>
      <c r="AF248" s="1">
        <v>11.49222222</v>
      </c>
      <c r="AG248" s="1">
        <v>37.261869189999999</v>
      </c>
      <c r="AH248" s="1">
        <v>1177</v>
      </c>
      <c r="AI248" s="1"/>
      <c r="AJ248" s="1" t="s">
        <v>9073</v>
      </c>
      <c r="AK248" s="1" t="s">
        <v>9074</v>
      </c>
      <c r="AL248" s="1" t="s">
        <v>9075</v>
      </c>
      <c r="AM248" s="1" t="s">
        <v>2744</v>
      </c>
      <c r="AN248" s="1">
        <v>6.2</v>
      </c>
      <c r="AO248" s="1">
        <v>2.35</v>
      </c>
      <c r="AP248" s="1">
        <v>11.1</v>
      </c>
      <c r="AQ248" s="1">
        <v>7.29</v>
      </c>
      <c r="AR248" s="1"/>
      <c r="AX248" s="1"/>
      <c r="AY248" t="s">
        <v>451</v>
      </c>
      <c r="AZ248" s="1"/>
      <c r="BA248" s="1"/>
      <c r="BB248" s="1"/>
      <c r="BE248" t="s">
        <v>13307</v>
      </c>
      <c r="BF248">
        <v>17.308615</v>
      </c>
      <c r="BG248">
        <v>17.003402999999999</v>
      </c>
      <c r="BH248">
        <v>16.998851999999999</v>
      </c>
      <c r="BI248">
        <v>17.475294000000002</v>
      </c>
      <c r="BJ248">
        <v>10.225745999999999</v>
      </c>
      <c r="BK248">
        <v>17.116935999999999</v>
      </c>
      <c r="BL248">
        <v>11.960549</v>
      </c>
      <c r="BM248">
        <v>17.296858</v>
      </c>
      <c r="BN248">
        <v>9.7066850000000002</v>
      </c>
      <c r="CB248" s="11">
        <f t="shared" si="23"/>
        <v>0.16667900000000202</v>
      </c>
      <c r="CC248" s="11">
        <f t="shared" si="24"/>
        <v>0.11353300000000033</v>
      </c>
      <c r="CD248" s="11">
        <f t="shared" si="25"/>
        <v>0.29800600000000088</v>
      </c>
      <c r="CF248" s="12">
        <v>0</v>
      </c>
      <c r="CG248" s="12">
        <v>1</v>
      </c>
      <c r="CH248" s="12">
        <v>0</v>
      </c>
    </row>
    <row r="249" spans="1:86">
      <c r="A249" s="1" t="s">
        <v>10246</v>
      </c>
      <c r="B249" s="1">
        <v>175.23645999999999</v>
      </c>
      <c r="C249" s="1">
        <v>14.07422</v>
      </c>
      <c r="D249" s="1">
        <v>944</v>
      </c>
      <c r="E249" s="1">
        <v>3.1480000000000002E-3</v>
      </c>
      <c r="F249" s="1">
        <v>8.9674300000000002</v>
      </c>
      <c r="G249" s="1">
        <v>16.305396999999999</v>
      </c>
      <c r="H249" s="1">
        <v>-13.457943</v>
      </c>
      <c r="I249" s="1" t="s">
        <v>1160</v>
      </c>
      <c r="J249" s="1"/>
      <c r="K249">
        <v>16.305396999999999</v>
      </c>
      <c r="L249">
        <v>15.885527</v>
      </c>
      <c r="M249">
        <v>15.588767000000001</v>
      </c>
      <c r="N249">
        <f t="shared" si="21"/>
        <v>-13.457942976234094</v>
      </c>
      <c r="O249">
        <f t="shared" si="22"/>
        <v>0</v>
      </c>
      <c r="R249" s="1" t="s">
        <v>10247</v>
      </c>
      <c r="S249" s="1" t="s">
        <v>1161</v>
      </c>
      <c r="T249" s="1">
        <v>175.23642000000001</v>
      </c>
      <c r="U249" s="1">
        <v>14.074218</v>
      </c>
      <c r="V249" s="2" t="s">
        <v>10248</v>
      </c>
      <c r="W249" s="1">
        <v>1755</v>
      </c>
      <c r="X249" s="1">
        <v>35</v>
      </c>
      <c r="Y249" s="1" t="s">
        <v>10358</v>
      </c>
      <c r="Z249" s="1" t="s">
        <v>10359</v>
      </c>
      <c r="AA249" s="2" t="s">
        <v>10360</v>
      </c>
      <c r="AB249" s="1" t="s">
        <v>1205</v>
      </c>
      <c r="AC249" s="1">
        <v>175.23708329999999</v>
      </c>
      <c r="AD249" s="1">
        <v>14.07111111</v>
      </c>
      <c r="AE249" s="1">
        <v>175.2358333</v>
      </c>
      <c r="AF249" s="1">
        <v>14.07472222</v>
      </c>
      <c r="AG249" s="1">
        <v>13.713231520000001</v>
      </c>
      <c r="AH249" s="1">
        <v>909</v>
      </c>
      <c r="AI249" s="1"/>
      <c r="AJ249" s="1" t="s">
        <v>10361</v>
      </c>
      <c r="AK249" s="1" t="s">
        <v>10362</v>
      </c>
      <c r="AL249" s="1" t="s">
        <v>10363</v>
      </c>
      <c r="AM249" s="1" t="s">
        <v>10364</v>
      </c>
      <c r="AN249" s="1">
        <v>20.3</v>
      </c>
      <c r="AO249" s="1">
        <v>1.79</v>
      </c>
      <c r="AP249" s="1">
        <v>10.7</v>
      </c>
      <c r="AQ249" s="1">
        <v>7.66</v>
      </c>
      <c r="AR249" s="1"/>
      <c r="AX249" s="1"/>
      <c r="AY249" t="s">
        <v>344</v>
      </c>
      <c r="AZ249" s="1"/>
      <c r="BA249" s="1"/>
      <c r="BB249" s="1"/>
      <c r="BE249" s="1" t="s">
        <v>13307</v>
      </c>
      <c r="BF249">
        <v>16.274405000000002</v>
      </c>
      <c r="BG249">
        <v>15.805187999999999</v>
      </c>
      <c r="BH249">
        <v>15.421544000000001</v>
      </c>
      <c r="BI249">
        <v>16.305396999999999</v>
      </c>
      <c r="BJ249">
        <v>16.934335999999998</v>
      </c>
      <c r="BK249">
        <v>15.885527</v>
      </c>
      <c r="BL249">
        <v>15.999212999999999</v>
      </c>
      <c r="BM249">
        <v>15.588767000000001</v>
      </c>
      <c r="BN249">
        <v>14.86364</v>
      </c>
      <c r="CB249" s="11">
        <f t="shared" si="23"/>
        <v>3.0991999999997688E-2</v>
      </c>
      <c r="CC249" s="11">
        <f t="shared" si="24"/>
        <v>8.0339000000000382E-2</v>
      </c>
      <c r="CD249" s="11">
        <f t="shared" si="25"/>
        <v>0.1672229999999999</v>
      </c>
      <c r="CF249" s="12">
        <v>1</v>
      </c>
      <c r="CG249" s="12">
        <v>1</v>
      </c>
      <c r="CH249" s="12">
        <v>0</v>
      </c>
    </row>
    <row r="250" spans="1:86">
      <c r="A250" s="1" t="s">
        <v>9753</v>
      </c>
      <c r="B250" s="1">
        <v>168.81733</v>
      </c>
      <c r="C250" s="1">
        <v>14.69861</v>
      </c>
      <c r="D250" s="1">
        <v>1092</v>
      </c>
      <c r="E250" s="1">
        <v>3.6419999999999998E-3</v>
      </c>
      <c r="F250" s="1">
        <v>18.709499999999998</v>
      </c>
      <c r="G250" s="1">
        <v>18.004854000000002</v>
      </c>
      <c r="H250" s="1">
        <v>-13.355456999999999</v>
      </c>
      <c r="I250" s="1" t="s">
        <v>1160</v>
      </c>
      <c r="J250" s="1"/>
      <c r="K250">
        <v>18.004854000000002</v>
      </c>
      <c r="L250">
        <v>17.665835999999999</v>
      </c>
      <c r="M250">
        <v>17.422998</v>
      </c>
      <c r="N250">
        <f t="shared" si="21"/>
        <v>-13.355456906996977</v>
      </c>
      <c r="O250">
        <f t="shared" si="22"/>
        <v>0</v>
      </c>
      <c r="R250" s="1" t="s">
        <v>9754</v>
      </c>
      <c r="S250" s="1" t="s">
        <v>1161</v>
      </c>
      <c r="T250" s="1">
        <v>168.81733</v>
      </c>
      <c r="U250" s="1">
        <v>14.698611</v>
      </c>
      <c r="V250" s="2" t="s">
        <v>9755</v>
      </c>
      <c r="W250" s="1">
        <v>1752</v>
      </c>
      <c r="X250" s="1">
        <v>517</v>
      </c>
      <c r="Y250" s="1" t="s">
        <v>9756</v>
      </c>
      <c r="Z250" s="1" t="s">
        <v>9757</v>
      </c>
      <c r="AA250" s="2" t="s">
        <v>9758</v>
      </c>
      <c r="AB250" s="1" t="s">
        <v>1205</v>
      </c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X250" s="1"/>
      <c r="AY250" t="s">
        <v>291</v>
      </c>
      <c r="AZ250" s="1"/>
      <c r="BA250" s="1"/>
      <c r="BB250" s="1"/>
      <c r="BE250" t="s">
        <v>13307</v>
      </c>
      <c r="BF250">
        <v>17.879397999999998</v>
      </c>
      <c r="BG250">
        <v>17.691531999999999</v>
      </c>
      <c r="BH250">
        <v>17.419094000000001</v>
      </c>
      <c r="BI250">
        <v>18.004854000000002</v>
      </c>
      <c r="BJ250">
        <v>8.2751409999999996</v>
      </c>
      <c r="BK250">
        <v>17.665835999999999</v>
      </c>
      <c r="BL250">
        <v>9.8320380000000007</v>
      </c>
      <c r="BM250">
        <v>17.422998</v>
      </c>
      <c r="BN250">
        <v>9.4293969999999998</v>
      </c>
      <c r="CB250" s="11">
        <f t="shared" si="23"/>
        <v>0.12545600000000334</v>
      </c>
      <c r="CC250" s="11">
        <f t="shared" si="24"/>
        <v>-2.5695999999999941E-2</v>
      </c>
      <c r="CD250" s="11">
        <f t="shared" si="25"/>
        <v>3.9039999999985753E-3</v>
      </c>
      <c r="CF250" s="12">
        <v>0</v>
      </c>
      <c r="CG250" s="12">
        <v>1</v>
      </c>
      <c r="CH250" s="12">
        <v>0</v>
      </c>
    </row>
    <row r="251" spans="1:86" s="1" customFormat="1">
      <c r="A251" s="1" t="s">
        <v>10744</v>
      </c>
      <c r="B251" s="1">
        <v>177.51139000000001</v>
      </c>
      <c r="C251" s="1">
        <v>15.023189</v>
      </c>
      <c r="D251" s="1">
        <v>747.41545559999997</v>
      </c>
      <c r="E251" s="1">
        <v>2.4931300000000001E-3</v>
      </c>
      <c r="F251" s="1">
        <v>5.1469100000000001</v>
      </c>
      <c r="G251" s="1">
        <v>15.152060000000001</v>
      </c>
      <c r="H251" s="1">
        <v>-13.40567287</v>
      </c>
      <c r="I251" s="1" t="s">
        <v>9558</v>
      </c>
      <c r="K251" s="1">
        <v>15.251143000000001</v>
      </c>
      <c r="L251" s="1">
        <v>15.171286</v>
      </c>
      <c r="M251" s="1">
        <v>15.267538</v>
      </c>
      <c r="N251" s="1">
        <f t="shared" si="21"/>
        <v>-13.306589870738796</v>
      </c>
      <c r="O251" s="1">
        <f t="shared" si="22"/>
        <v>9.9083000000000254E-2</v>
      </c>
      <c r="S251" s="1" t="s">
        <v>1161</v>
      </c>
      <c r="T251" s="1">
        <v>177.51139000000001</v>
      </c>
      <c r="U251" s="1">
        <v>15.023189</v>
      </c>
      <c r="V251" s="2" t="s">
        <v>10745</v>
      </c>
      <c r="W251" s="1">
        <v>1761</v>
      </c>
      <c r="X251" s="1">
        <v>636</v>
      </c>
      <c r="Y251" s="1" t="s">
        <v>10746</v>
      </c>
      <c r="Z251" s="1" t="s">
        <v>10747</v>
      </c>
      <c r="AA251" s="2" t="s">
        <v>10748</v>
      </c>
      <c r="AB251" s="1" t="s">
        <v>1205</v>
      </c>
      <c r="AC251" s="1">
        <v>177.5108333</v>
      </c>
      <c r="AD251" s="1">
        <v>15.025555560000001</v>
      </c>
      <c r="AE251" s="1">
        <v>177.51124999999999</v>
      </c>
      <c r="AF251" s="1">
        <v>15.02333333</v>
      </c>
      <c r="AG251" s="1">
        <v>8.1301167589999999</v>
      </c>
      <c r="AH251" s="1">
        <v>756</v>
      </c>
      <c r="AI251" s="1" t="s">
        <v>10749</v>
      </c>
      <c r="AJ251" s="1" t="s">
        <v>10750</v>
      </c>
      <c r="AK251" s="1" t="s">
        <v>10751</v>
      </c>
      <c r="AL251" s="1" t="s">
        <v>10752</v>
      </c>
      <c r="AM251" s="1" t="s">
        <v>10645</v>
      </c>
      <c r="AN251" s="1">
        <v>18.2</v>
      </c>
      <c r="AO251" s="1">
        <v>1.85</v>
      </c>
      <c r="AP251" s="1">
        <v>8.6</v>
      </c>
      <c r="AQ251" s="1">
        <v>7.45</v>
      </c>
      <c r="AY251" s="1" t="s">
        <v>387</v>
      </c>
      <c r="BE251" s="1" t="s">
        <v>13307</v>
      </c>
      <c r="BF251" s="1">
        <v>15.152060000000001</v>
      </c>
      <c r="BG251" s="1">
        <v>15.06354</v>
      </c>
      <c r="BH251" s="1">
        <v>15.454707000000001</v>
      </c>
      <c r="BI251" s="1">
        <v>15.251143000000001</v>
      </c>
      <c r="BJ251" s="1">
        <v>3.9503400000000002</v>
      </c>
      <c r="BK251" s="1">
        <v>15.171286</v>
      </c>
      <c r="BL251" s="1">
        <v>7.1486539999999996</v>
      </c>
      <c r="BM251" s="1">
        <v>15.267538</v>
      </c>
      <c r="BN251" s="1">
        <v>10.000869</v>
      </c>
      <c r="CB251" s="11">
        <f t="shared" si="23"/>
        <v>9.9083000000000254E-2</v>
      </c>
      <c r="CC251" s="11">
        <f t="shared" si="24"/>
        <v>0.10774600000000056</v>
      </c>
      <c r="CD251" s="11">
        <f t="shared" si="25"/>
        <v>-0.18716900000000081</v>
      </c>
      <c r="CE251"/>
      <c r="CF251" s="13">
        <v>1</v>
      </c>
      <c r="CG251" s="13">
        <v>1</v>
      </c>
      <c r="CH251" s="13">
        <v>0</v>
      </c>
    </row>
    <row r="252" spans="1:86">
      <c r="A252" s="1" t="s">
        <v>10125</v>
      </c>
      <c r="B252" s="1">
        <v>170.82948999999999</v>
      </c>
      <c r="C252" s="1">
        <v>13.62978</v>
      </c>
      <c r="D252" s="1">
        <v>708</v>
      </c>
      <c r="E252" s="1">
        <v>2.3609999999999998E-3</v>
      </c>
      <c r="F252" s="1">
        <v>6.1830699999999998</v>
      </c>
      <c r="G252" s="1">
        <v>15.651503999999999</v>
      </c>
      <c r="H252" s="1">
        <v>-13.304517000000001</v>
      </c>
      <c r="I252" s="1" t="s">
        <v>1160</v>
      </c>
      <c r="J252" s="1"/>
      <c r="K252">
        <v>15.651503999999999</v>
      </c>
      <c r="L252">
        <v>14.987424000000001</v>
      </c>
      <c r="M252">
        <v>14.940638999999999</v>
      </c>
      <c r="N252">
        <f t="shared" si="21"/>
        <v>-13.304516816387025</v>
      </c>
      <c r="O252">
        <f t="shared" si="22"/>
        <v>0</v>
      </c>
      <c r="R252" s="1" t="s">
        <v>10126</v>
      </c>
      <c r="S252" s="1" t="s">
        <v>1161</v>
      </c>
      <c r="T252" s="1">
        <v>170.82948999999999</v>
      </c>
      <c r="U252" s="1">
        <v>13.629783</v>
      </c>
      <c r="V252" s="2" t="s">
        <v>10127</v>
      </c>
      <c r="W252" s="1">
        <v>1753</v>
      </c>
      <c r="X252" s="1">
        <v>100</v>
      </c>
      <c r="Y252" s="1" t="s">
        <v>10128</v>
      </c>
      <c r="Z252" s="1" t="s">
        <v>10129</v>
      </c>
      <c r="AA252" s="2" t="s">
        <v>10130</v>
      </c>
      <c r="AB252" s="1" t="s">
        <v>1205</v>
      </c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X252" s="1"/>
      <c r="AY252" t="s">
        <v>313</v>
      </c>
      <c r="AZ252" s="1"/>
      <c r="BA252" s="1"/>
      <c r="BB252" s="1"/>
      <c r="BE252" s="1" t="s">
        <v>13307</v>
      </c>
      <c r="BF252">
        <v>15.512741</v>
      </c>
      <c r="BG252">
        <v>14.962717</v>
      </c>
      <c r="BH252">
        <v>14.663612000000001</v>
      </c>
      <c r="BI252">
        <v>15.651503999999999</v>
      </c>
      <c r="BJ252">
        <v>24.371420000000001</v>
      </c>
      <c r="BK252">
        <v>14.987424000000001</v>
      </c>
      <c r="BL252">
        <v>25.608322000000001</v>
      </c>
      <c r="BM252">
        <v>14.940638999999999</v>
      </c>
      <c r="BN252">
        <v>22.791477</v>
      </c>
      <c r="CB252" s="11">
        <f t="shared" si="23"/>
        <v>0.13876299999999908</v>
      </c>
      <c r="CC252" s="11">
        <f t="shared" si="24"/>
        <v>2.4707000000001145E-2</v>
      </c>
      <c r="CD252" s="11">
        <f t="shared" si="25"/>
        <v>0.27702699999999858</v>
      </c>
      <c r="CF252" s="12">
        <v>0</v>
      </c>
      <c r="CG252" s="12">
        <v>1</v>
      </c>
      <c r="CH252" s="12">
        <v>0</v>
      </c>
    </row>
    <row r="253" spans="1:86">
      <c r="A253" s="1" t="s">
        <v>10646</v>
      </c>
      <c r="B253" s="1">
        <v>177.73329000000001</v>
      </c>
      <c r="C253" s="1">
        <v>14.59483</v>
      </c>
      <c r="D253" s="1">
        <v>1009</v>
      </c>
      <c r="E253" s="1">
        <v>3.3639999999999998E-3</v>
      </c>
      <c r="F253" s="1">
        <v>6.8824699999999996</v>
      </c>
      <c r="G253" s="1">
        <v>15.880352999999999</v>
      </c>
      <c r="H253" s="1">
        <v>-13.308368635115905</v>
      </c>
      <c r="I253" s="1" t="s">
        <v>1160</v>
      </c>
      <c r="J253" s="1"/>
      <c r="K253">
        <v>15.891359</v>
      </c>
      <c r="L253">
        <v>15.76906</v>
      </c>
      <c r="M253">
        <v>15.77622</v>
      </c>
      <c r="N253">
        <f t="shared" si="21"/>
        <v>-13.297362635115904</v>
      </c>
      <c r="O253">
        <f t="shared" si="22"/>
        <v>1.1006000000000071E-2</v>
      </c>
      <c r="R253" s="1" t="s">
        <v>10647</v>
      </c>
      <c r="S253" s="1" t="s">
        <v>1161</v>
      </c>
      <c r="T253" s="1">
        <v>177.73330000000001</v>
      </c>
      <c r="U253" s="1">
        <v>14.594842999999999</v>
      </c>
      <c r="V253" s="2" t="s">
        <v>10900</v>
      </c>
      <c r="W253" s="1">
        <v>1762</v>
      </c>
      <c r="X253" s="1">
        <v>180</v>
      </c>
      <c r="Y253" s="1" t="s">
        <v>10901</v>
      </c>
      <c r="Z253" s="1" t="s">
        <v>10902</v>
      </c>
      <c r="AA253" s="2" t="s">
        <v>10903</v>
      </c>
      <c r="AB253" s="1" t="s">
        <v>1205</v>
      </c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X253" s="1"/>
      <c r="AY253" t="s">
        <v>388</v>
      </c>
      <c r="AZ253" s="1"/>
      <c r="BA253" s="1"/>
      <c r="BB253" s="1"/>
      <c r="BE253" s="1" t="s">
        <v>13307</v>
      </c>
      <c r="BF253">
        <v>15.997197</v>
      </c>
      <c r="BG253">
        <v>15.854848</v>
      </c>
      <c r="BH253">
        <v>15.683249</v>
      </c>
      <c r="BI253">
        <v>15.891359</v>
      </c>
      <c r="BJ253">
        <v>13.939470999999999</v>
      </c>
      <c r="BK253">
        <v>15.76906</v>
      </c>
      <c r="BL253">
        <v>14.759315000000001</v>
      </c>
      <c r="BM253">
        <v>15.77622</v>
      </c>
      <c r="BN253">
        <v>15.262753</v>
      </c>
      <c r="BO253">
        <v>15.997197</v>
      </c>
      <c r="BP253">
        <v>15.816684</v>
      </c>
      <c r="BQ253">
        <v>15.121916000000001</v>
      </c>
      <c r="BR253">
        <v>15.891359</v>
      </c>
      <c r="BS253">
        <v>15.76906</v>
      </c>
      <c r="BT253">
        <v>15.190312</v>
      </c>
      <c r="BU253">
        <f>BO253-BF253</f>
        <v>0</v>
      </c>
      <c r="BV253">
        <f>BP253-BG253</f>
        <v>-3.8164000000000087E-2</v>
      </c>
      <c r="BW253">
        <f>BQ253-BH253</f>
        <v>-0.56133299999999942</v>
      </c>
      <c r="BX253">
        <f>BR253-BI253</f>
        <v>0</v>
      </c>
      <c r="BY253">
        <f>BS253-BK253</f>
        <v>0</v>
      </c>
      <c r="BZ253">
        <f>BT253-BM253</f>
        <v>-0.58590799999999987</v>
      </c>
      <c r="CB253" s="11">
        <f t="shared" si="23"/>
        <v>-0.10583800000000032</v>
      </c>
      <c r="CC253" s="11">
        <f t="shared" si="24"/>
        <v>-8.5788000000000864E-2</v>
      </c>
      <c r="CD253" s="11">
        <f t="shared" si="25"/>
        <v>9.2971000000000359E-2</v>
      </c>
      <c r="CF253" s="12">
        <v>1</v>
      </c>
      <c r="CG253" s="12">
        <v>1</v>
      </c>
      <c r="CH253" s="12">
        <v>0</v>
      </c>
    </row>
    <row r="254" spans="1:86">
      <c r="A254" s="1" t="s">
        <v>9804</v>
      </c>
      <c r="B254" s="1">
        <v>169.67578</v>
      </c>
      <c r="C254" s="1">
        <v>12.561608</v>
      </c>
      <c r="D254" s="1">
        <v>979.20409940000002</v>
      </c>
      <c r="E254" s="1">
        <v>3.2663000000000002E-3</v>
      </c>
      <c r="F254" s="1">
        <v>12.8515</v>
      </c>
      <c r="G254" s="1">
        <v>17.323419999999999</v>
      </c>
      <c r="H254" s="1">
        <v>-13.221349</v>
      </c>
      <c r="I254" s="1" t="s">
        <v>1160</v>
      </c>
      <c r="J254" s="1"/>
      <c r="K254">
        <v>17.323419999999999</v>
      </c>
      <c r="L254">
        <v>16.730447999999999</v>
      </c>
      <c r="M254">
        <v>16.321560000000002</v>
      </c>
      <c r="N254">
        <f t="shared" si="21"/>
        <v>-13.221349102812802</v>
      </c>
      <c r="O254">
        <f t="shared" si="22"/>
        <v>0</v>
      </c>
      <c r="R254" s="1"/>
      <c r="S254" s="1" t="s">
        <v>1161</v>
      </c>
      <c r="T254" s="1">
        <v>169.67578</v>
      </c>
      <c r="U254" s="1">
        <v>12.561608</v>
      </c>
      <c r="V254" s="2" t="s">
        <v>9805</v>
      </c>
      <c r="W254" s="1">
        <v>1605</v>
      </c>
      <c r="X254" s="1">
        <v>400</v>
      </c>
      <c r="Y254" s="1" t="s">
        <v>9806</v>
      </c>
      <c r="Z254" s="1" t="s">
        <v>9807</v>
      </c>
      <c r="AA254" s="2" t="s">
        <v>9808</v>
      </c>
      <c r="AB254" s="1" t="s">
        <v>1205</v>
      </c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X254" s="1"/>
      <c r="AY254" t="s">
        <v>296</v>
      </c>
      <c r="AZ254" s="1"/>
      <c r="BA254" s="1"/>
      <c r="BB254" s="1"/>
      <c r="BE254" t="s">
        <v>13307</v>
      </c>
      <c r="BF254">
        <v>17.216438</v>
      </c>
      <c r="BG254">
        <v>16.605263000000001</v>
      </c>
      <c r="BH254">
        <v>16.298380000000002</v>
      </c>
      <c r="BI254">
        <v>17.323419999999999</v>
      </c>
      <c r="BJ254">
        <v>17.193484999999999</v>
      </c>
      <c r="BK254">
        <v>16.730447999999999</v>
      </c>
      <c r="BL254">
        <v>16.731777000000001</v>
      </c>
      <c r="BM254">
        <v>16.321560000000002</v>
      </c>
      <c r="BN254">
        <v>17.646317</v>
      </c>
      <c r="CB254" s="11">
        <f t="shared" si="23"/>
        <v>0.10698199999999858</v>
      </c>
      <c r="CC254" s="11">
        <f t="shared" si="24"/>
        <v>0.12518499999999833</v>
      </c>
      <c r="CD254" s="11">
        <f t="shared" si="25"/>
        <v>2.3179999999999978E-2</v>
      </c>
      <c r="CF254" s="12">
        <v>0</v>
      </c>
      <c r="CG254" s="12">
        <v>1</v>
      </c>
      <c r="CH254" s="12">
        <v>0</v>
      </c>
    </row>
    <row r="255" spans="1:86">
      <c r="A255" s="1" t="s">
        <v>9820</v>
      </c>
      <c r="B255" s="1">
        <v>169.80995999999999</v>
      </c>
      <c r="C255" s="1">
        <v>11.952170000000001</v>
      </c>
      <c r="D255" s="1">
        <v>894</v>
      </c>
      <c r="E255" s="1">
        <v>2.9819999999999998E-3</v>
      </c>
      <c r="F255" s="1">
        <v>9.6427200000000006</v>
      </c>
      <c r="G255" s="1">
        <v>17.118773000000001</v>
      </c>
      <c r="H255" s="1">
        <v>-12.80222478</v>
      </c>
      <c r="I255" s="1" t="s">
        <v>1160</v>
      </c>
      <c r="J255" s="1"/>
      <c r="K255">
        <v>16.765965999999999</v>
      </c>
      <c r="L255">
        <v>16.376446000000001</v>
      </c>
      <c r="M255">
        <v>16.724974</v>
      </c>
      <c r="N255">
        <f t="shared" si="21"/>
        <v>-13.155031780701066</v>
      </c>
      <c r="O255">
        <f t="shared" si="22"/>
        <v>-0.35280700000000209</v>
      </c>
      <c r="R255" s="1" t="s">
        <v>9821</v>
      </c>
      <c r="S255" s="1" t="s">
        <v>1161</v>
      </c>
      <c r="T255" s="1">
        <v>169.80995999999999</v>
      </c>
      <c r="U255" s="1">
        <v>11.952158000000001</v>
      </c>
      <c r="V255" s="2" t="s">
        <v>9822</v>
      </c>
      <c r="W255" s="1">
        <v>1605</v>
      </c>
      <c r="X255" s="1">
        <v>195</v>
      </c>
      <c r="Y255" s="1" t="s">
        <v>9823</v>
      </c>
      <c r="Z255" s="1" t="s">
        <v>9824</v>
      </c>
      <c r="AA255" s="2" t="s">
        <v>9825</v>
      </c>
      <c r="AB255" s="1" t="s">
        <v>1205</v>
      </c>
      <c r="AC255" s="1">
        <v>169.81041669999999</v>
      </c>
      <c r="AD255" s="1">
        <v>11.953055559999999</v>
      </c>
      <c r="AE255" s="1">
        <v>169.81</v>
      </c>
      <c r="AF255" s="1">
        <v>11.95194444</v>
      </c>
      <c r="AG255" s="1">
        <v>4.260691972</v>
      </c>
      <c r="AH255" s="1">
        <v>861</v>
      </c>
      <c r="AI255" s="1" t="s">
        <v>9826</v>
      </c>
      <c r="AJ255" s="1" t="s">
        <v>9827</v>
      </c>
      <c r="AK255" s="1" t="s">
        <v>9828</v>
      </c>
      <c r="AL255" s="1" t="s">
        <v>6110</v>
      </c>
      <c r="AM255" s="1" t="s">
        <v>9829</v>
      </c>
      <c r="AN255" s="1">
        <v>47</v>
      </c>
      <c r="AO255" s="1">
        <v>2.17</v>
      </c>
      <c r="AP255" s="1">
        <v>10.7</v>
      </c>
      <c r="AQ255" s="1">
        <v>7.95</v>
      </c>
      <c r="AR255" s="1"/>
      <c r="AX255" s="1"/>
      <c r="AY255" t="s">
        <v>297</v>
      </c>
      <c r="AZ255" s="1"/>
      <c r="BA255" s="1"/>
      <c r="BB255" s="1"/>
      <c r="BE255" t="s">
        <v>13452</v>
      </c>
      <c r="BF255">
        <v>16.765965999999999</v>
      </c>
      <c r="BG255">
        <v>16.376446000000001</v>
      </c>
      <c r="BH255">
        <v>16.724974</v>
      </c>
      <c r="BI255">
        <v>17.132597000000001</v>
      </c>
      <c r="BJ255">
        <v>17.752006999999999</v>
      </c>
      <c r="BK255">
        <v>16.520008000000001</v>
      </c>
      <c r="BL255">
        <v>23.642544000000001</v>
      </c>
      <c r="BM255">
        <v>16.904596000000002</v>
      </c>
      <c r="BN255">
        <v>43.759490999999997</v>
      </c>
      <c r="CB255" s="11">
        <f t="shared" si="23"/>
        <v>0.36663100000000171</v>
      </c>
      <c r="CC255" s="11">
        <f t="shared" si="24"/>
        <v>0.1435619999999993</v>
      </c>
      <c r="CD255" s="11">
        <f t="shared" si="25"/>
        <v>0.17962200000000195</v>
      </c>
      <c r="CF255" s="12">
        <v>0</v>
      </c>
      <c r="CG255" s="12">
        <v>1</v>
      </c>
      <c r="CH255" s="12">
        <v>0</v>
      </c>
    </row>
    <row r="256" spans="1:86">
      <c r="A256" s="1" t="s">
        <v>9620</v>
      </c>
      <c r="B256" s="1">
        <v>163.01997</v>
      </c>
      <c r="C256" s="1">
        <v>15.03046</v>
      </c>
      <c r="D256" s="1">
        <v>828</v>
      </c>
      <c r="E256" s="1">
        <v>2.7629999999999998E-3</v>
      </c>
      <c r="F256" s="1">
        <v>10.1607</v>
      </c>
      <c r="G256" s="1">
        <v>17.082675999999999</v>
      </c>
      <c r="H256" s="1">
        <v>-12.951942000000001</v>
      </c>
      <c r="I256" s="1" t="s">
        <v>1160</v>
      </c>
      <c r="J256" s="1"/>
      <c r="K256">
        <v>17.052869999999999</v>
      </c>
      <c r="L256">
        <v>16.443532999999999</v>
      </c>
      <c r="M256">
        <v>16.180971</v>
      </c>
      <c r="N256">
        <f t="shared" si="21"/>
        <v>-12.981748143905428</v>
      </c>
      <c r="O256">
        <f t="shared" si="22"/>
        <v>-2.9806000000000665E-2</v>
      </c>
      <c r="R256" s="1" t="s">
        <v>9621</v>
      </c>
      <c r="S256" s="1" t="s">
        <v>1161</v>
      </c>
      <c r="T256" s="1">
        <v>163.01997</v>
      </c>
      <c r="U256" s="1">
        <v>15.030457999999999</v>
      </c>
      <c r="V256" s="2" t="s">
        <v>9622</v>
      </c>
      <c r="W256" s="1">
        <v>1750</v>
      </c>
      <c r="X256" s="1">
        <v>328</v>
      </c>
      <c r="Y256" s="1" t="s">
        <v>9483</v>
      </c>
      <c r="Z256" s="1" t="s">
        <v>9484</v>
      </c>
      <c r="AA256" s="2" t="s">
        <v>9485</v>
      </c>
      <c r="AB256" s="1" t="s">
        <v>1205</v>
      </c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X256" s="1"/>
      <c r="AY256" t="s">
        <v>379</v>
      </c>
      <c r="AZ256" s="1"/>
      <c r="BA256" s="1"/>
      <c r="BB256" s="1"/>
      <c r="BE256" t="s">
        <v>13452</v>
      </c>
      <c r="BF256">
        <v>17.052869999999999</v>
      </c>
      <c r="BG256">
        <v>16.443532999999999</v>
      </c>
      <c r="BH256">
        <v>16.180971</v>
      </c>
      <c r="BI256">
        <v>17.082675999999999</v>
      </c>
      <c r="BJ256">
        <v>16.102726000000001</v>
      </c>
      <c r="BK256">
        <v>16.462917000000001</v>
      </c>
      <c r="BL256">
        <v>16.318442999999998</v>
      </c>
      <c r="BM256">
        <v>16.469111999999999</v>
      </c>
      <c r="BN256">
        <v>11.936328</v>
      </c>
      <c r="CB256" s="11">
        <f t="shared" si="23"/>
        <v>2.9806000000000665E-2</v>
      </c>
      <c r="CC256" s="11">
        <f t="shared" si="24"/>
        <v>1.9384000000002288E-2</v>
      </c>
      <c r="CD256" s="11">
        <f t="shared" si="25"/>
        <v>0.28814099999999954</v>
      </c>
      <c r="CF256" s="12">
        <v>0</v>
      </c>
      <c r="CG256" s="12">
        <v>1</v>
      </c>
      <c r="CH256" s="12">
        <v>0</v>
      </c>
    </row>
    <row r="257" spans="1:86">
      <c r="A257" s="1" t="s">
        <v>9318</v>
      </c>
      <c r="B257" s="1">
        <v>162.22397000000001</v>
      </c>
      <c r="C257" s="1">
        <v>14.12452</v>
      </c>
      <c r="D257" s="1">
        <v>541</v>
      </c>
      <c r="E257" s="1">
        <v>1.8060000000000001E-3</v>
      </c>
      <c r="F257" s="1">
        <v>5.0804900000000002</v>
      </c>
      <c r="G257" s="1">
        <v>15.571424</v>
      </c>
      <c r="H257" s="1">
        <v>-12.958104000000001</v>
      </c>
      <c r="I257" s="1" t="s">
        <v>1160</v>
      </c>
      <c r="J257" s="1"/>
      <c r="K257">
        <v>15.571424</v>
      </c>
      <c r="L257">
        <v>14.962375</v>
      </c>
      <c r="M257">
        <v>14.758317999999999</v>
      </c>
      <c r="N257">
        <f t="shared" si="21"/>
        <v>-12.958104004366049</v>
      </c>
      <c r="O257">
        <f t="shared" si="22"/>
        <v>0</v>
      </c>
      <c r="R257" s="1" t="s">
        <v>9319</v>
      </c>
      <c r="S257" s="1" t="s">
        <v>1161</v>
      </c>
      <c r="T257" s="1">
        <v>162.22397000000001</v>
      </c>
      <c r="U257" s="1">
        <v>14.124523999999999</v>
      </c>
      <c r="V257" s="2" t="s">
        <v>9320</v>
      </c>
      <c r="W257" s="1">
        <v>1749</v>
      </c>
      <c r="X257" s="1">
        <v>543</v>
      </c>
      <c r="Y257" s="1" t="s">
        <v>9321</v>
      </c>
      <c r="Z257" s="1" t="s">
        <v>9322</v>
      </c>
      <c r="AA257" s="2" t="s">
        <v>9323</v>
      </c>
      <c r="AB257" s="1" t="s">
        <v>1205</v>
      </c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X257" s="1"/>
      <c r="AY257" t="s">
        <v>367</v>
      </c>
      <c r="AZ257" s="1"/>
      <c r="BA257" s="1"/>
      <c r="BB257" s="1"/>
      <c r="BE257" s="1" t="s">
        <v>13307</v>
      </c>
      <c r="BF257">
        <v>15.578053000000001</v>
      </c>
      <c r="BG257">
        <v>14.93328</v>
      </c>
      <c r="BH257">
        <v>14.454650000000001</v>
      </c>
      <c r="BI257">
        <v>15.571424</v>
      </c>
      <c r="BJ257">
        <v>22.190394999999999</v>
      </c>
      <c r="BK257">
        <v>14.962375</v>
      </c>
      <c r="BL257">
        <v>21.473044999999999</v>
      </c>
      <c r="BM257">
        <v>14.758317999999999</v>
      </c>
      <c r="BN257">
        <v>18.411135000000002</v>
      </c>
      <c r="CB257" s="11">
        <f t="shared" si="23"/>
        <v>-6.6290000000002181E-3</v>
      </c>
      <c r="CC257" s="11">
        <f t="shared" si="24"/>
        <v>2.9094999999999871E-2</v>
      </c>
      <c r="CD257" s="11">
        <f t="shared" si="25"/>
        <v>0.30366799999999827</v>
      </c>
      <c r="CF257" s="12">
        <v>0</v>
      </c>
      <c r="CG257" s="12">
        <v>1</v>
      </c>
      <c r="CH257" s="12">
        <v>0</v>
      </c>
    </row>
    <row r="258" spans="1:86">
      <c r="A258" s="1" t="s">
        <v>10440</v>
      </c>
      <c r="B258" s="1">
        <v>175.86246</v>
      </c>
      <c r="C258" s="1">
        <v>11.398440000000001</v>
      </c>
      <c r="D258" s="1">
        <v>925</v>
      </c>
      <c r="E258" s="1">
        <v>3.0869999999999999E-3</v>
      </c>
      <c r="F258" s="1">
        <v>6.80877</v>
      </c>
      <c r="G258" s="1">
        <v>16.257572</v>
      </c>
      <c r="H258" s="1">
        <v>-12.90777132</v>
      </c>
      <c r="I258" s="1" t="s">
        <v>1160</v>
      </c>
      <c r="J258" s="1"/>
      <c r="K258">
        <v>16.255989</v>
      </c>
      <c r="L258">
        <v>15.971837000000001</v>
      </c>
      <c r="M258">
        <v>15.743447</v>
      </c>
      <c r="N258">
        <f t="shared" ref="N258:N321" si="26">-(5*LOG(F258*10^6)-5-K258)</f>
        <v>-12.909354319872534</v>
      </c>
      <c r="O258">
        <f t="shared" ref="O258:O321" si="27">K258-G258</f>
        <v>-1.5830000000001121E-3</v>
      </c>
      <c r="R258" s="1" t="s">
        <v>10441</v>
      </c>
      <c r="S258" s="1" t="s">
        <v>1161</v>
      </c>
      <c r="T258" s="1">
        <v>175.86243999999999</v>
      </c>
      <c r="U258" s="1">
        <v>11.398436</v>
      </c>
      <c r="V258" s="2" t="s">
        <v>10442</v>
      </c>
      <c r="W258" s="1">
        <v>1608</v>
      </c>
      <c r="X258" s="1">
        <v>125</v>
      </c>
      <c r="Y258" s="1" t="s">
        <v>10443</v>
      </c>
      <c r="Z258" s="1" t="s">
        <v>10444</v>
      </c>
      <c r="AA258" s="2" t="s">
        <v>10445</v>
      </c>
      <c r="AB258" s="1" t="s">
        <v>1205</v>
      </c>
      <c r="AC258" s="1">
        <v>175.8616667</v>
      </c>
      <c r="AD258" s="1">
        <v>11.40111111</v>
      </c>
      <c r="AE258" s="1">
        <v>175.86250000000001</v>
      </c>
      <c r="AF258" s="1">
        <v>11.39833333</v>
      </c>
      <c r="AG258" s="1">
        <v>10.423454400000001</v>
      </c>
      <c r="AH258" s="1">
        <v>897</v>
      </c>
      <c r="AI258" s="1"/>
      <c r="AJ258" s="1" t="s">
        <v>10446</v>
      </c>
      <c r="AK258" s="1" t="s">
        <v>10447</v>
      </c>
      <c r="AL258" s="1" t="s">
        <v>10448</v>
      </c>
      <c r="AM258" s="1" t="s">
        <v>1914</v>
      </c>
      <c r="AN258" s="1">
        <v>9.6999999999999993</v>
      </c>
      <c r="AO258" s="1">
        <v>2.36</v>
      </c>
      <c r="AP258" s="1">
        <v>10.3</v>
      </c>
      <c r="AQ258" s="1">
        <v>7.31</v>
      </c>
      <c r="AR258" s="1"/>
      <c r="AX258" s="1"/>
      <c r="AY258" t="s">
        <v>239</v>
      </c>
      <c r="AZ258" s="1"/>
      <c r="BA258" s="1"/>
      <c r="BB258" s="1"/>
      <c r="BE258" s="1" t="s">
        <v>13437</v>
      </c>
      <c r="BF258">
        <v>16.233415999999998</v>
      </c>
      <c r="BG258">
        <v>15.957921000000001</v>
      </c>
      <c r="BH258">
        <v>15.739001999999999</v>
      </c>
      <c r="BI258">
        <v>16.255989</v>
      </c>
      <c r="BJ258">
        <v>10.050038000000001</v>
      </c>
      <c r="BK258">
        <v>15.971837000000001</v>
      </c>
      <c r="BL258">
        <v>10.4255</v>
      </c>
      <c r="BM258">
        <v>15.743447</v>
      </c>
      <c r="BN258">
        <v>10.146875</v>
      </c>
      <c r="CB258" s="11">
        <f t="shared" ref="CB258:CB321" si="28" xml:space="preserve"> BI258 - BF258</f>
        <v>2.2573000000001286E-2</v>
      </c>
      <c r="CC258" s="11">
        <f t="shared" ref="CC258:CC321" si="29" xml:space="preserve"> BK258 - BG258</f>
        <v>1.3916000000000039E-2</v>
      </c>
      <c r="CD258" s="11">
        <f t="shared" ref="CD258:CD321" si="30" xml:space="preserve"> BM258 - BH258</f>
        <v>4.4450000000004763E-3</v>
      </c>
      <c r="CF258" s="12">
        <v>1</v>
      </c>
      <c r="CG258" s="12">
        <v>1</v>
      </c>
      <c r="CH258" s="12">
        <v>0</v>
      </c>
    </row>
    <row r="259" spans="1:86">
      <c r="A259" s="1" t="s">
        <v>9165</v>
      </c>
      <c r="B259" s="1">
        <v>161.14699999999999</v>
      </c>
      <c r="C259" s="1">
        <v>13.93965</v>
      </c>
      <c r="D259" s="1">
        <v>633</v>
      </c>
      <c r="E259" s="1">
        <v>2.111E-3</v>
      </c>
      <c r="F259" s="1">
        <v>6.5089100000000002</v>
      </c>
      <c r="G259" s="1">
        <v>16.431930999999999</v>
      </c>
      <c r="H259" s="1">
        <v>-12.63561</v>
      </c>
      <c r="I259" s="1" t="s">
        <v>1160</v>
      </c>
      <c r="J259" s="1"/>
      <c r="K259">
        <v>16.431930999999999</v>
      </c>
      <c r="L259">
        <v>16.074711000000001</v>
      </c>
      <c r="M259">
        <v>15.833704000000001</v>
      </c>
      <c r="N259">
        <f t="shared" si="26"/>
        <v>-12.635610332533815</v>
      </c>
      <c r="O259">
        <f t="shared" si="27"/>
        <v>0</v>
      </c>
      <c r="R259" s="1" t="s">
        <v>9166</v>
      </c>
      <c r="S259" s="1" t="s">
        <v>1161</v>
      </c>
      <c r="T259" s="1">
        <v>161.14699999999999</v>
      </c>
      <c r="U259" s="1">
        <v>13.939648</v>
      </c>
      <c r="V259" s="2" t="s">
        <v>9167</v>
      </c>
      <c r="W259" s="1">
        <v>1749</v>
      </c>
      <c r="X259" s="1">
        <v>431</v>
      </c>
      <c r="Y259" s="1" t="s">
        <v>9168</v>
      </c>
      <c r="Z259" s="1" t="s">
        <v>9169</v>
      </c>
      <c r="AA259" s="2" t="s">
        <v>9170</v>
      </c>
      <c r="AB259" s="1" t="s">
        <v>1205</v>
      </c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X259" s="1"/>
      <c r="AY259" t="s">
        <v>355</v>
      </c>
      <c r="AZ259" s="1"/>
      <c r="BA259" s="1"/>
      <c r="BB259" s="1"/>
      <c r="BE259" t="s">
        <v>13307</v>
      </c>
      <c r="BF259">
        <v>16.557774999999999</v>
      </c>
      <c r="BG259">
        <v>16.17717</v>
      </c>
      <c r="BH259">
        <v>15.772008</v>
      </c>
      <c r="BI259">
        <v>16.431930999999999</v>
      </c>
      <c r="BJ259">
        <v>19.859936000000001</v>
      </c>
      <c r="BK259">
        <v>16.074711000000001</v>
      </c>
      <c r="BL259">
        <v>17.051928</v>
      </c>
      <c r="BM259">
        <v>15.833704000000001</v>
      </c>
      <c r="BN259">
        <v>16.752213999999999</v>
      </c>
      <c r="CB259" s="11">
        <f t="shared" si="28"/>
        <v>-0.12584400000000073</v>
      </c>
      <c r="CC259" s="11">
        <f t="shared" si="29"/>
        <v>-0.10245899999999963</v>
      </c>
      <c r="CD259" s="11">
        <f t="shared" si="30"/>
        <v>6.1696000000001305E-2</v>
      </c>
      <c r="CF259" s="12">
        <v>0</v>
      </c>
      <c r="CG259" s="12">
        <v>1</v>
      </c>
      <c r="CH259" s="12">
        <v>0</v>
      </c>
    </row>
    <row r="260" spans="1:86">
      <c r="A260" s="1" t="s">
        <v>9914</v>
      </c>
      <c r="B260" s="1">
        <v>169.25438</v>
      </c>
      <c r="C260" s="1">
        <v>13.099640000000001</v>
      </c>
      <c r="D260" s="1">
        <v>648</v>
      </c>
      <c r="E260" s="1">
        <v>2.1619999999999999E-3</v>
      </c>
      <c r="F260" s="1">
        <v>5.7043299999999997</v>
      </c>
      <c r="G260" s="1">
        <v>16.317446</v>
      </c>
      <c r="H260" s="1">
        <v>-12.463577000000001</v>
      </c>
      <c r="I260" s="1" t="s">
        <v>1160</v>
      </c>
      <c r="J260" s="1"/>
      <c r="K260">
        <v>16.317446</v>
      </c>
      <c r="L260">
        <v>15.718133</v>
      </c>
      <c r="M260">
        <v>15.637085000000001</v>
      </c>
      <c r="N260">
        <f t="shared" si="26"/>
        <v>-12.46357720924836</v>
      </c>
      <c r="O260">
        <f t="shared" si="27"/>
        <v>0</v>
      </c>
      <c r="R260" s="1" t="s">
        <v>9915</v>
      </c>
      <c r="S260" s="1" t="s">
        <v>1161</v>
      </c>
      <c r="T260" s="1">
        <v>169.25438</v>
      </c>
      <c r="U260" s="1">
        <v>13.099644</v>
      </c>
      <c r="V260" s="2" t="s">
        <v>9916</v>
      </c>
      <c r="W260" s="1">
        <v>1605</v>
      </c>
      <c r="X260" s="1">
        <v>321</v>
      </c>
      <c r="Y260" s="1" t="s">
        <v>9770</v>
      </c>
      <c r="Z260" s="1" t="s">
        <v>9771</v>
      </c>
      <c r="AA260" s="2" t="s">
        <v>9772</v>
      </c>
      <c r="AB260" s="1" t="s">
        <v>1205</v>
      </c>
      <c r="AC260" s="1">
        <v>169.25291669999999</v>
      </c>
      <c r="AD260" s="1">
        <v>13.0975</v>
      </c>
      <c r="AE260" s="1">
        <v>169.25458330000001</v>
      </c>
      <c r="AF260" s="1">
        <v>13.09861111</v>
      </c>
      <c r="AG260" s="1">
        <v>7.0817507080000004</v>
      </c>
      <c r="AH260" s="1">
        <v>588</v>
      </c>
      <c r="AI260" s="1" t="s">
        <v>9773</v>
      </c>
      <c r="AJ260" s="1" t="s">
        <v>9774</v>
      </c>
      <c r="AK260" s="1" t="s">
        <v>9775</v>
      </c>
      <c r="AL260" s="1" t="s">
        <v>9776</v>
      </c>
      <c r="AM260" s="1" t="s">
        <v>9777</v>
      </c>
      <c r="AN260" s="1">
        <v>13.8</v>
      </c>
      <c r="AO260" s="1">
        <v>1.87</v>
      </c>
      <c r="AP260" s="1">
        <v>10</v>
      </c>
      <c r="AQ260" s="1">
        <v>7.15</v>
      </c>
      <c r="AR260" s="1"/>
      <c r="AX260" s="1"/>
      <c r="AY260" t="s">
        <v>293</v>
      </c>
      <c r="AZ260" s="1"/>
      <c r="BA260" s="1"/>
      <c r="BB260" s="1"/>
      <c r="BE260" s="1" t="s">
        <v>13307</v>
      </c>
      <c r="BF260">
        <v>16.142513000000001</v>
      </c>
      <c r="BG260">
        <v>15.561356</v>
      </c>
      <c r="BH260">
        <v>15.200232</v>
      </c>
      <c r="BI260">
        <v>16.317446</v>
      </c>
      <c r="BJ260">
        <v>18.29759</v>
      </c>
      <c r="BK260">
        <v>15.718133</v>
      </c>
      <c r="BL260">
        <v>19.020748000000001</v>
      </c>
      <c r="BM260">
        <v>15.637085000000001</v>
      </c>
      <c r="BN260">
        <v>18.573452</v>
      </c>
      <c r="CB260" s="11">
        <f t="shared" si="28"/>
        <v>0.17493299999999934</v>
      </c>
      <c r="CC260" s="11">
        <f t="shared" si="29"/>
        <v>0.15677699999999994</v>
      </c>
      <c r="CD260" s="11">
        <f t="shared" si="30"/>
        <v>0.43685300000000105</v>
      </c>
      <c r="CF260" s="12">
        <v>0</v>
      </c>
      <c r="CG260" s="12">
        <v>1</v>
      </c>
      <c r="CH260" s="12">
        <v>0</v>
      </c>
    </row>
    <row r="261" spans="1:86">
      <c r="A261" s="1" t="s">
        <v>9419</v>
      </c>
      <c r="B261" s="1">
        <v>162.75629000000001</v>
      </c>
      <c r="C261" s="1">
        <v>13.33347</v>
      </c>
      <c r="D261" s="1">
        <v>656</v>
      </c>
      <c r="E261" s="1">
        <v>2.1879999999999998E-3</v>
      </c>
      <c r="F261" s="1">
        <v>6.6369300000000004</v>
      </c>
      <c r="G261" s="1">
        <v>16.901983000000001</v>
      </c>
      <c r="H261" s="1">
        <v>-12.207853</v>
      </c>
      <c r="I261" s="1" t="s">
        <v>1160</v>
      </c>
      <c r="J261" s="1"/>
      <c r="K261">
        <v>16.825603000000001</v>
      </c>
      <c r="L261">
        <v>16.187397000000001</v>
      </c>
      <c r="M261">
        <v>15.884624000000001</v>
      </c>
      <c r="N261">
        <f t="shared" si="26"/>
        <v>-12.284233185713568</v>
      </c>
      <c r="O261">
        <f t="shared" si="27"/>
        <v>-7.6380000000000337E-2</v>
      </c>
      <c r="R261" s="1" t="s">
        <v>9420</v>
      </c>
      <c r="S261" s="1" t="s">
        <v>1161</v>
      </c>
      <c r="T261" s="1">
        <v>162.75626</v>
      </c>
      <c r="U261" s="1">
        <v>13.333485</v>
      </c>
      <c r="V261" s="2" t="s">
        <v>9421</v>
      </c>
      <c r="W261" s="1">
        <v>1749</v>
      </c>
      <c r="X261" s="1">
        <v>39</v>
      </c>
      <c r="Y261" s="1" t="s">
        <v>9422</v>
      </c>
      <c r="Z261" s="1" t="s">
        <v>9423</v>
      </c>
      <c r="AA261" s="2" t="s">
        <v>9424</v>
      </c>
      <c r="AB261" s="1" t="s">
        <v>1205</v>
      </c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X261" s="1"/>
      <c r="AY261" t="s">
        <v>373</v>
      </c>
      <c r="AZ261" s="1"/>
      <c r="BA261" s="1"/>
      <c r="BB261" s="1"/>
      <c r="BE261" t="s">
        <v>13452</v>
      </c>
      <c r="BF261">
        <v>16.825603000000001</v>
      </c>
      <c r="BG261">
        <v>16.187397000000001</v>
      </c>
      <c r="BH261">
        <v>15.884624000000001</v>
      </c>
      <c r="BI261">
        <v>16.901983000000001</v>
      </c>
      <c r="BJ261">
        <v>23.029855999999999</v>
      </c>
      <c r="BK261">
        <v>16.306774000000001</v>
      </c>
      <c r="BL261">
        <v>24.906675</v>
      </c>
      <c r="BM261">
        <v>16.341163999999999</v>
      </c>
      <c r="BN261">
        <v>19.333652000000001</v>
      </c>
      <c r="CB261" s="11">
        <f t="shared" si="28"/>
        <v>7.6380000000000337E-2</v>
      </c>
      <c r="CC261" s="11">
        <f t="shared" si="29"/>
        <v>0.11937700000000007</v>
      </c>
      <c r="CD261" s="11">
        <f t="shared" si="30"/>
        <v>0.45653999999999861</v>
      </c>
      <c r="CF261" s="12">
        <v>0</v>
      </c>
      <c r="CG261" s="12">
        <v>1</v>
      </c>
      <c r="CH261" s="12">
        <v>0</v>
      </c>
    </row>
    <row r="262" spans="1:86">
      <c r="A262" s="1" t="s">
        <v>9712</v>
      </c>
      <c r="B262" s="1">
        <v>168.60487000000001</v>
      </c>
      <c r="C262" s="1">
        <v>15.533860000000001</v>
      </c>
      <c r="D262" s="1">
        <v>580</v>
      </c>
      <c r="E262" s="1">
        <v>1.936E-3</v>
      </c>
      <c r="F262" s="1">
        <v>5.0508800000000003</v>
      </c>
      <c r="G262" s="1">
        <v>16.327256999999999</v>
      </c>
      <c r="H262" s="1">
        <v>-12.18957825</v>
      </c>
      <c r="I262" s="1" t="s">
        <v>1160</v>
      </c>
      <c r="J262" s="1"/>
      <c r="K262">
        <v>16.345386999999999</v>
      </c>
      <c r="L262">
        <v>16.094595000000002</v>
      </c>
      <c r="M262">
        <v>16.004026</v>
      </c>
      <c r="N262">
        <f t="shared" si="26"/>
        <v>-12.171448252820209</v>
      </c>
      <c r="O262">
        <f t="shared" si="27"/>
        <v>1.8129999999999313E-2</v>
      </c>
      <c r="R262" s="1" t="s">
        <v>9713</v>
      </c>
      <c r="S262" s="1" t="s">
        <v>1161</v>
      </c>
      <c r="T262" s="1">
        <v>168.60485</v>
      </c>
      <c r="U262" s="1">
        <v>15.533851</v>
      </c>
      <c r="V262" s="2" t="s">
        <v>9714</v>
      </c>
      <c r="W262" s="1">
        <v>1752</v>
      </c>
      <c r="X262" s="1">
        <v>442</v>
      </c>
      <c r="Y262" s="1" t="s">
        <v>9715</v>
      </c>
      <c r="Z262" s="1" t="s">
        <v>9716</v>
      </c>
      <c r="AA262" s="2" t="s">
        <v>9717</v>
      </c>
      <c r="AB262" s="1" t="s">
        <v>1205</v>
      </c>
      <c r="AC262" s="1">
        <v>168.6129167</v>
      </c>
      <c r="AD262" s="1">
        <v>15.534166669999999</v>
      </c>
      <c r="AE262" s="1">
        <v>168.60499999999999</v>
      </c>
      <c r="AF262" s="1">
        <v>15.53388889</v>
      </c>
      <c r="AG262" s="1">
        <v>27.477144500000001</v>
      </c>
      <c r="AH262" s="1">
        <v>867</v>
      </c>
      <c r="AI262" s="1"/>
      <c r="AJ262" s="1" t="s">
        <v>9718</v>
      </c>
      <c r="AK262" s="1" t="s">
        <v>9719</v>
      </c>
      <c r="AL262" s="1" t="s">
        <v>9720</v>
      </c>
      <c r="AM262" s="1" t="s">
        <v>9721</v>
      </c>
      <c r="AN262" s="1">
        <v>7.1</v>
      </c>
      <c r="AO262" s="1">
        <v>1.71</v>
      </c>
      <c r="AP262" s="1">
        <v>11.3</v>
      </c>
      <c r="AQ262" s="1">
        <v>6.94</v>
      </c>
      <c r="AR262" s="1"/>
      <c r="AX262" s="1"/>
      <c r="AY262" t="s">
        <v>400</v>
      </c>
      <c r="AZ262" s="1"/>
      <c r="BA262" s="1"/>
      <c r="BB262" s="1"/>
      <c r="BE262" t="s">
        <v>13307</v>
      </c>
      <c r="BF262">
        <v>16.363447000000001</v>
      </c>
      <c r="BG262">
        <v>16.120937000000001</v>
      </c>
      <c r="BH262">
        <v>15.853554000000001</v>
      </c>
      <c r="BI262">
        <v>16.345386999999999</v>
      </c>
      <c r="BJ262">
        <v>10.51925</v>
      </c>
      <c r="BK262">
        <v>16.094595000000002</v>
      </c>
      <c r="BL262">
        <v>11.409518</v>
      </c>
      <c r="BM262">
        <v>16.004026</v>
      </c>
      <c r="BN262">
        <v>8.9736940000000001</v>
      </c>
      <c r="CB262" s="11">
        <f t="shared" si="28"/>
        <v>-1.8060000000001963E-2</v>
      </c>
      <c r="CC262" s="11">
        <f t="shared" si="29"/>
        <v>-2.6341999999999643E-2</v>
      </c>
      <c r="CD262" s="11">
        <f t="shared" si="30"/>
        <v>0.15047199999999883</v>
      </c>
      <c r="CF262" s="12">
        <v>1</v>
      </c>
      <c r="CG262" s="12">
        <v>1</v>
      </c>
      <c r="CH262" s="12">
        <v>0</v>
      </c>
    </row>
    <row r="263" spans="1:86">
      <c r="A263" s="1" t="s">
        <v>9798</v>
      </c>
      <c r="B263" s="1">
        <v>169.51613</v>
      </c>
      <c r="C263" s="1">
        <v>10.244450000000001</v>
      </c>
      <c r="D263" s="1">
        <v>957</v>
      </c>
      <c r="E263" s="1">
        <v>3.1909999999999998E-3</v>
      </c>
      <c r="F263" s="1">
        <v>11.600099999999999</v>
      </c>
      <c r="G263" s="1">
        <v>18.203977999999999</v>
      </c>
      <c r="H263" s="1">
        <v>-12.118331</v>
      </c>
      <c r="I263" s="1" t="s">
        <v>1160</v>
      </c>
      <c r="J263" s="1"/>
      <c r="K263">
        <v>18.203977999999999</v>
      </c>
      <c r="L263">
        <v>17.680496000000002</v>
      </c>
      <c r="M263">
        <v>17.357351000000001</v>
      </c>
      <c r="N263">
        <f t="shared" si="26"/>
        <v>-12.11833066564364</v>
      </c>
      <c r="O263">
        <f t="shared" si="27"/>
        <v>0</v>
      </c>
      <c r="R263" s="1" t="s">
        <v>9799</v>
      </c>
      <c r="S263" s="1" t="s">
        <v>1161</v>
      </c>
      <c r="T263" s="1">
        <v>169.51614000000001</v>
      </c>
      <c r="U263" s="1">
        <v>10.244444</v>
      </c>
      <c r="V263" s="2" t="s">
        <v>9800</v>
      </c>
      <c r="W263" s="1">
        <v>1222</v>
      </c>
      <c r="X263" s="1">
        <v>453</v>
      </c>
      <c r="Y263" s="1" t="s">
        <v>9801</v>
      </c>
      <c r="Z263" s="1" t="s">
        <v>9802</v>
      </c>
      <c r="AA263" s="2" t="s">
        <v>9803</v>
      </c>
      <c r="AB263" s="1" t="s">
        <v>1205</v>
      </c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X263" s="1"/>
      <c r="AY263" t="s">
        <v>295</v>
      </c>
      <c r="AZ263" s="1"/>
      <c r="BA263" s="1"/>
      <c r="BB263" s="1"/>
      <c r="BE263" t="s">
        <v>13307</v>
      </c>
      <c r="BF263">
        <v>18.081607999999999</v>
      </c>
      <c r="BG263">
        <v>17.628381999999998</v>
      </c>
      <c r="BH263">
        <v>17.212288000000001</v>
      </c>
      <c r="BI263">
        <v>18.203977999999999</v>
      </c>
      <c r="BJ263">
        <v>9.9083830000000006</v>
      </c>
      <c r="BK263">
        <v>17.680496000000002</v>
      </c>
      <c r="BL263">
        <v>10.817458</v>
      </c>
      <c r="BM263">
        <v>17.357351000000001</v>
      </c>
      <c r="BN263">
        <v>9.6270450000000007</v>
      </c>
      <c r="CB263" s="11">
        <f t="shared" si="28"/>
        <v>0.12237000000000009</v>
      </c>
      <c r="CC263" s="11">
        <f t="shared" si="29"/>
        <v>5.2114000000003102E-2</v>
      </c>
      <c r="CD263" s="11">
        <f t="shared" si="30"/>
        <v>0.14506300000000039</v>
      </c>
      <c r="CF263" s="12">
        <v>0</v>
      </c>
      <c r="CG263" s="12">
        <v>1</v>
      </c>
      <c r="CH263" s="12">
        <v>0</v>
      </c>
    </row>
    <row r="264" spans="1:86">
      <c r="A264" s="1" t="s">
        <v>9457</v>
      </c>
      <c r="B264" s="1">
        <v>162.88060999999999</v>
      </c>
      <c r="C264" s="1">
        <v>14.11477</v>
      </c>
      <c r="D264" s="1">
        <v>832</v>
      </c>
      <c r="E264" s="1">
        <v>2.7750000000000001E-3</v>
      </c>
      <c r="F264" s="1">
        <v>10.1564</v>
      </c>
      <c r="G264" s="1">
        <v>17.998608000000001</v>
      </c>
      <c r="H264" s="1">
        <v>-12.035091</v>
      </c>
      <c r="I264" s="1" t="s">
        <v>1160</v>
      </c>
      <c r="J264" s="1"/>
      <c r="K264">
        <v>17.998608000000001</v>
      </c>
      <c r="L264">
        <v>17.372471000000001</v>
      </c>
      <c r="M264">
        <v>17.216784000000001</v>
      </c>
      <c r="N264">
        <f t="shared" si="26"/>
        <v>-12.03509098403514</v>
      </c>
      <c r="O264">
        <f t="shared" si="27"/>
        <v>0</v>
      </c>
      <c r="R264" s="1" t="s">
        <v>9458</v>
      </c>
      <c r="S264" s="1" t="s">
        <v>1161</v>
      </c>
      <c r="T264" s="1">
        <v>162.88060999999999</v>
      </c>
      <c r="U264" s="1">
        <v>14.11477</v>
      </c>
      <c r="V264" s="2" t="s">
        <v>9459</v>
      </c>
      <c r="W264" s="1">
        <v>1750</v>
      </c>
      <c r="X264" s="1">
        <v>261</v>
      </c>
      <c r="Y264" s="1" t="s">
        <v>9460</v>
      </c>
      <c r="Z264" s="1" t="s">
        <v>9461</v>
      </c>
      <c r="AA264" s="2" t="s">
        <v>9462</v>
      </c>
      <c r="AB264" s="1" t="s">
        <v>1205</v>
      </c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X264" s="1"/>
      <c r="AY264" t="s">
        <v>376</v>
      </c>
      <c r="AZ264" s="1"/>
      <c r="BA264" s="1"/>
      <c r="BB264" s="1"/>
      <c r="BE264" t="s">
        <v>13307</v>
      </c>
      <c r="BF264">
        <v>18.055005999999999</v>
      </c>
      <c r="BG264">
        <v>17.335850000000001</v>
      </c>
      <c r="BH264">
        <v>17.061888</v>
      </c>
      <c r="BI264">
        <v>17.998608000000001</v>
      </c>
      <c r="BJ264">
        <v>9.7399489999999993</v>
      </c>
      <c r="BK264">
        <v>17.372471000000001</v>
      </c>
      <c r="BL264">
        <v>10.417705</v>
      </c>
      <c r="BM264">
        <v>17.216784000000001</v>
      </c>
      <c r="BN264">
        <v>7.5327169999999999</v>
      </c>
      <c r="CB264" s="11">
        <f t="shared" si="28"/>
        <v>-5.639799999999795E-2</v>
      </c>
      <c r="CC264" s="11">
        <f t="shared" si="29"/>
        <v>3.6621000000000237E-2</v>
      </c>
      <c r="CD264" s="11">
        <f t="shared" si="30"/>
        <v>0.15489600000000081</v>
      </c>
      <c r="CF264" s="12">
        <v>0</v>
      </c>
      <c r="CG264" s="12">
        <v>1</v>
      </c>
      <c r="CH264" s="12">
        <v>0</v>
      </c>
    </row>
    <row r="265" spans="1:86">
      <c r="A265" s="1" t="s">
        <v>9925</v>
      </c>
      <c r="B265" s="1">
        <v>170.60007999999999</v>
      </c>
      <c r="C265" s="1">
        <v>12.979559999999999</v>
      </c>
      <c r="D265" s="1">
        <v>626</v>
      </c>
      <c r="E265" s="1">
        <v>2.0890000000000001E-3</v>
      </c>
      <c r="F265" s="1">
        <v>5.3034400000000002</v>
      </c>
      <c r="G265" s="1">
        <v>16.67662</v>
      </c>
      <c r="H265" s="1">
        <v>-11.946168</v>
      </c>
      <c r="I265" s="1" t="s">
        <v>1160</v>
      </c>
      <c r="J265" s="1"/>
      <c r="K265">
        <v>16.67662</v>
      </c>
      <c r="L265">
        <v>16.186948999999998</v>
      </c>
      <c r="M265">
        <v>15.723212999999999</v>
      </c>
      <c r="N265">
        <f t="shared" si="26"/>
        <v>-11.94616829931612</v>
      </c>
      <c r="O265">
        <f t="shared" si="27"/>
        <v>0</v>
      </c>
      <c r="R265" s="1" t="s">
        <v>9926</v>
      </c>
      <c r="S265" s="1" t="s">
        <v>1161</v>
      </c>
      <c r="T265" s="1">
        <v>170.60008999999999</v>
      </c>
      <c r="U265" s="1">
        <v>12.979564</v>
      </c>
      <c r="V265" s="2" t="s">
        <v>9927</v>
      </c>
      <c r="W265" s="1">
        <v>1605</v>
      </c>
      <c r="X265" s="1">
        <v>580</v>
      </c>
      <c r="Y265" s="1" t="s">
        <v>9928</v>
      </c>
      <c r="Z265" s="1" t="s">
        <v>9929</v>
      </c>
      <c r="AA265" s="2" t="s">
        <v>9930</v>
      </c>
      <c r="AB265" s="1" t="s">
        <v>1205</v>
      </c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X265" s="1"/>
      <c r="AY265" t="s">
        <v>307</v>
      </c>
      <c r="AZ265" s="1"/>
      <c r="BA265" s="1"/>
      <c r="BB265" s="1"/>
      <c r="BE265" t="s">
        <v>13307</v>
      </c>
      <c r="BF265">
        <v>16.682006999999999</v>
      </c>
      <c r="BG265">
        <v>16.208345000000001</v>
      </c>
      <c r="BH265">
        <v>15.774557</v>
      </c>
      <c r="BI265">
        <v>16.67662</v>
      </c>
      <c r="BJ265">
        <v>16.175657000000001</v>
      </c>
      <c r="BK265">
        <v>16.186948999999998</v>
      </c>
      <c r="BL265">
        <v>16.107924000000001</v>
      </c>
      <c r="BM265">
        <v>15.723212999999999</v>
      </c>
      <c r="BN265">
        <v>16.483402000000002</v>
      </c>
      <c r="CB265" s="11">
        <f t="shared" si="28"/>
        <v>-5.3869999999989204E-3</v>
      </c>
      <c r="CC265" s="11">
        <f t="shared" si="29"/>
        <v>-2.1396000000002857E-2</v>
      </c>
      <c r="CD265" s="11">
        <f t="shared" si="30"/>
        <v>-5.1344000000000278E-2</v>
      </c>
      <c r="CF265" s="12">
        <v>0</v>
      </c>
      <c r="CG265" s="12">
        <v>1</v>
      </c>
      <c r="CH265" s="12">
        <v>0</v>
      </c>
    </row>
    <row r="266" spans="1:86">
      <c r="A266" s="1" t="s">
        <v>10131</v>
      </c>
      <c r="B266" s="1">
        <v>170.90674000000001</v>
      </c>
      <c r="C266" s="1">
        <v>12.89579</v>
      </c>
      <c r="D266" s="1">
        <v>668</v>
      </c>
      <c r="E266" s="1">
        <v>2.2290000000000001E-3</v>
      </c>
      <c r="F266" s="1">
        <v>5.6897599999999997</v>
      </c>
      <c r="G266" s="1">
        <v>16.938207999999999</v>
      </c>
      <c r="H266" s="1">
        <v>-11.837262000000001</v>
      </c>
      <c r="I266" s="1" t="s">
        <v>1160</v>
      </c>
      <c r="J266" s="1"/>
      <c r="K266">
        <v>16.938207999999999</v>
      </c>
      <c r="L266">
        <v>16.539159999999999</v>
      </c>
      <c r="M266">
        <v>16.014645000000002</v>
      </c>
      <c r="N266">
        <f t="shared" si="26"/>
        <v>-11.837261738940288</v>
      </c>
      <c r="O266">
        <f t="shared" si="27"/>
        <v>0</v>
      </c>
      <c r="R266" s="1" t="s">
        <v>10132</v>
      </c>
      <c r="S266" s="1" t="s">
        <v>1161</v>
      </c>
      <c r="T266" s="1">
        <v>170.90674000000001</v>
      </c>
      <c r="U266" s="1">
        <v>12.895785999999999</v>
      </c>
      <c r="V266" s="2" t="s">
        <v>9985</v>
      </c>
      <c r="W266" s="1">
        <v>1606</v>
      </c>
      <c r="X266" s="1">
        <v>337</v>
      </c>
      <c r="Y266" s="1" t="s">
        <v>9986</v>
      </c>
      <c r="Z266" s="1" t="s">
        <v>9987</v>
      </c>
      <c r="AA266" s="2" t="s">
        <v>9988</v>
      </c>
      <c r="AB266" s="1" t="s">
        <v>1205</v>
      </c>
      <c r="AC266" s="1">
        <v>170.90833330000001</v>
      </c>
      <c r="AD266" s="1">
        <v>12.89555556</v>
      </c>
      <c r="AE266" s="1">
        <v>170.90666669999999</v>
      </c>
      <c r="AF266" s="1">
        <v>12.89583333</v>
      </c>
      <c r="AG266" s="1">
        <v>5.9335417829999999</v>
      </c>
      <c r="AH266" s="1">
        <v>666</v>
      </c>
      <c r="AI266" s="1" t="s">
        <v>9989</v>
      </c>
      <c r="AJ266" s="1" t="s">
        <v>9990</v>
      </c>
      <c r="AK266" s="1" t="s">
        <v>9991</v>
      </c>
      <c r="AL266" s="1" t="s">
        <v>9992</v>
      </c>
      <c r="AM266" s="1" t="s">
        <v>9993</v>
      </c>
      <c r="AN266" s="1">
        <v>6.4</v>
      </c>
      <c r="AO266" s="1">
        <v>1.74</v>
      </c>
      <c r="AP266" s="1">
        <v>10</v>
      </c>
      <c r="AQ266" s="1">
        <v>6.77</v>
      </c>
      <c r="AR266" s="1"/>
      <c r="AX266" s="1"/>
      <c r="AY266" t="s">
        <v>314</v>
      </c>
      <c r="AZ266" s="1"/>
      <c r="BA266" s="1"/>
      <c r="BB266" s="1"/>
      <c r="BE266" t="s">
        <v>13443</v>
      </c>
      <c r="BF266">
        <v>16.876621</v>
      </c>
      <c r="BG266">
        <v>16.514208</v>
      </c>
      <c r="BH266">
        <v>16.213097000000001</v>
      </c>
      <c r="BI266">
        <v>16.938207999999999</v>
      </c>
      <c r="BJ266">
        <v>15.105791999999999</v>
      </c>
      <c r="BK266">
        <v>16.539159999999999</v>
      </c>
      <c r="BL266">
        <v>15.522543000000001</v>
      </c>
      <c r="BM266">
        <v>16.014645000000002</v>
      </c>
      <c r="BN266">
        <v>20.346184000000001</v>
      </c>
      <c r="CB266" s="11">
        <f t="shared" si="28"/>
        <v>6.1586999999999392E-2</v>
      </c>
      <c r="CC266" s="11">
        <f t="shared" si="29"/>
        <v>2.4951999999998975E-2</v>
      </c>
      <c r="CD266" s="11">
        <f t="shared" si="30"/>
        <v>-0.19845199999999963</v>
      </c>
      <c r="CF266" s="12">
        <v>0</v>
      </c>
      <c r="CG266" s="12">
        <v>1</v>
      </c>
      <c r="CH266" s="12">
        <v>0</v>
      </c>
    </row>
    <row r="267" spans="1:86">
      <c r="A267" s="1" t="s">
        <v>9976</v>
      </c>
      <c r="B267" s="1">
        <v>169.81612000000001</v>
      </c>
      <c r="C267" s="1">
        <v>14.29022</v>
      </c>
      <c r="D267" s="1">
        <v>728</v>
      </c>
      <c r="E267" s="1">
        <v>2.428E-3</v>
      </c>
      <c r="F267" s="1">
        <v>6.6789500000000004</v>
      </c>
      <c r="G267" s="1">
        <v>17.295362000000001</v>
      </c>
      <c r="H267" s="1">
        <v>-11.828179</v>
      </c>
      <c r="I267" s="1" t="s">
        <v>1160</v>
      </c>
      <c r="J267" s="1"/>
      <c r="K267">
        <v>17.295362000000001</v>
      </c>
      <c r="L267">
        <v>16.814177000000001</v>
      </c>
      <c r="M267">
        <v>16.418061999999999</v>
      </c>
      <c r="N267">
        <f t="shared" si="26"/>
        <v>-11.828178961293293</v>
      </c>
      <c r="O267">
        <f t="shared" si="27"/>
        <v>0</v>
      </c>
      <c r="R267" s="1" t="s">
        <v>9977</v>
      </c>
      <c r="S267" s="1" t="s">
        <v>1161</v>
      </c>
      <c r="T267" s="1">
        <v>169.81613999999999</v>
      </c>
      <c r="U267" s="1">
        <v>14.290224</v>
      </c>
      <c r="V267" s="2" t="s">
        <v>9978</v>
      </c>
      <c r="W267" s="1">
        <v>1752</v>
      </c>
      <c r="X267" s="1">
        <v>593</v>
      </c>
      <c r="Y267" s="1" t="s">
        <v>9979</v>
      </c>
      <c r="Z267" s="1" t="s">
        <v>9980</v>
      </c>
      <c r="AA267" s="2" t="s">
        <v>9981</v>
      </c>
      <c r="AB267" s="1" t="s">
        <v>1205</v>
      </c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X267" s="1"/>
      <c r="AY267" t="s">
        <v>298</v>
      </c>
      <c r="AZ267" s="1"/>
      <c r="BA267" s="1"/>
      <c r="BB267" s="1"/>
      <c r="BE267" t="s">
        <v>13307</v>
      </c>
      <c r="BF267">
        <v>17.230426999999999</v>
      </c>
      <c r="BG267">
        <v>16.776575000000001</v>
      </c>
      <c r="BH267">
        <v>16.438714999999998</v>
      </c>
      <c r="BI267">
        <v>17.295362000000001</v>
      </c>
      <c r="BJ267">
        <v>12.192092000000001</v>
      </c>
      <c r="BK267">
        <v>16.814177000000001</v>
      </c>
      <c r="BL267">
        <v>14.164794000000001</v>
      </c>
      <c r="BM267">
        <v>16.418061999999999</v>
      </c>
      <c r="BN267">
        <v>12.945004000000001</v>
      </c>
      <c r="CB267" s="11">
        <f t="shared" si="28"/>
        <v>6.4935000000001963E-2</v>
      </c>
      <c r="CC267" s="11">
        <f t="shared" si="29"/>
        <v>3.7601999999999691E-2</v>
      </c>
      <c r="CD267" s="11">
        <f t="shared" si="30"/>
        <v>-2.0652999999999366E-2</v>
      </c>
      <c r="CF267" s="12">
        <v>1</v>
      </c>
      <c r="CG267" s="12">
        <v>1</v>
      </c>
      <c r="CH267" s="12">
        <v>2</v>
      </c>
    </row>
    <row r="268" spans="1:86">
      <c r="A268" s="1" t="s">
        <v>9519</v>
      </c>
      <c r="B268" s="1">
        <v>164.71647999999999</v>
      </c>
      <c r="C268" s="1">
        <v>14.13008</v>
      </c>
      <c r="D268" s="1">
        <v>597</v>
      </c>
      <c r="E268" s="1">
        <v>1.9919999999999998E-3</v>
      </c>
      <c r="F268" s="1">
        <v>5.6360700000000001</v>
      </c>
      <c r="G268" s="1">
        <v>17.249739000000002</v>
      </c>
      <c r="H268" s="1">
        <v>-11.505143</v>
      </c>
      <c r="I268" s="1" t="s">
        <v>1160</v>
      </c>
      <c r="J268" s="1"/>
      <c r="K268">
        <v>16.952551</v>
      </c>
      <c r="L268">
        <v>16.482877999999999</v>
      </c>
      <c r="M268">
        <v>16.247388999999998</v>
      </c>
      <c r="N268">
        <f t="shared" si="26"/>
        <v>-11.802330892045489</v>
      </c>
      <c r="O268">
        <f t="shared" si="27"/>
        <v>-0.29718800000000201</v>
      </c>
      <c r="R268" s="1" t="s">
        <v>9520</v>
      </c>
      <c r="S268" s="1" t="s">
        <v>1161</v>
      </c>
      <c r="T268" s="1">
        <v>164.71647999999999</v>
      </c>
      <c r="U268" s="1">
        <v>14.130079</v>
      </c>
      <c r="V268" s="2" t="s">
        <v>9521</v>
      </c>
      <c r="W268" s="1">
        <v>1750</v>
      </c>
      <c r="X268" s="1">
        <v>558</v>
      </c>
      <c r="Y268" s="1" t="s">
        <v>9522</v>
      </c>
      <c r="Z268" s="1" t="s">
        <v>9523</v>
      </c>
      <c r="AA268" s="2" t="s">
        <v>9524</v>
      </c>
      <c r="AB268" s="1" t="s">
        <v>1205</v>
      </c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X268" s="1"/>
      <c r="AY268" t="s">
        <v>494</v>
      </c>
      <c r="AZ268" s="1"/>
      <c r="BA268" s="1"/>
      <c r="BB268" s="1"/>
      <c r="BE268" s="1" t="s">
        <v>13452</v>
      </c>
      <c r="BF268">
        <v>16.952551</v>
      </c>
      <c r="BG268">
        <v>16.482877999999999</v>
      </c>
      <c r="BH268">
        <v>16.247388999999998</v>
      </c>
      <c r="BI268">
        <v>17.249739000000002</v>
      </c>
      <c r="BJ268">
        <v>14.933475</v>
      </c>
      <c r="BK268">
        <v>16.582789999999999</v>
      </c>
      <c r="BL268">
        <v>17.924091000000001</v>
      </c>
      <c r="BM268">
        <v>17.199356000000002</v>
      </c>
      <c r="BN268">
        <v>8.6481000000000002E-2</v>
      </c>
      <c r="CB268" s="11">
        <f t="shared" si="28"/>
        <v>0.29718800000000201</v>
      </c>
      <c r="CC268" s="11">
        <f t="shared" si="29"/>
        <v>9.9911999999999779E-2</v>
      </c>
      <c r="CD268" s="11">
        <f t="shared" si="30"/>
        <v>0.95196700000000334</v>
      </c>
      <c r="CF268" s="12">
        <v>0</v>
      </c>
      <c r="CG268" s="12">
        <v>1</v>
      </c>
      <c r="CH268" s="12">
        <v>0</v>
      </c>
    </row>
    <row r="269" spans="1:86">
      <c r="A269" s="1" t="s">
        <v>9446</v>
      </c>
      <c r="B269" s="1">
        <v>162.83709999999999</v>
      </c>
      <c r="C269" s="1">
        <v>12.84892</v>
      </c>
      <c r="D269" s="1">
        <v>637.31155709999996</v>
      </c>
      <c r="E269" s="1">
        <v>2.1258599999999998E-3</v>
      </c>
      <c r="F269" s="1">
        <v>6.2961200000000002</v>
      </c>
      <c r="G269" s="1">
        <v>17.305558999999999</v>
      </c>
      <c r="H269" s="1">
        <v>-11.689806000000001</v>
      </c>
      <c r="I269" s="1" t="s">
        <v>1160</v>
      </c>
      <c r="J269" s="1"/>
      <c r="K269">
        <v>17.305558999999999</v>
      </c>
      <c r="L269">
        <v>16.373911</v>
      </c>
      <c r="M269">
        <v>17.131450999999998</v>
      </c>
      <c r="N269">
        <f t="shared" si="26"/>
        <v>-11.689805984017735</v>
      </c>
      <c r="O269">
        <f t="shared" si="27"/>
        <v>0</v>
      </c>
      <c r="R269" s="1"/>
      <c r="S269" s="1" t="s">
        <v>1161</v>
      </c>
      <c r="T269" s="1">
        <v>162.83709999999999</v>
      </c>
      <c r="U269" s="1">
        <v>12.84892</v>
      </c>
      <c r="V269" s="2" t="s">
        <v>9447</v>
      </c>
      <c r="W269" s="1">
        <v>1749</v>
      </c>
      <c r="X269" s="1">
        <v>3</v>
      </c>
      <c r="Y269" s="1" t="s">
        <v>9448</v>
      </c>
      <c r="Z269" s="1" t="s">
        <v>9449</v>
      </c>
      <c r="AA269" s="2" t="s">
        <v>9450</v>
      </c>
      <c r="AB269" s="1" t="s">
        <v>1205</v>
      </c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X269" s="1"/>
      <c r="AY269" t="s">
        <v>375</v>
      </c>
      <c r="AZ269" s="1"/>
      <c r="BA269" s="1"/>
      <c r="BB269" s="1"/>
      <c r="BE269" t="s">
        <v>13307</v>
      </c>
      <c r="BF269">
        <v>16.815479</v>
      </c>
      <c r="BG269">
        <v>16.199209</v>
      </c>
      <c r="BH269">
        <v>16.072672000000001</v>
      </c>
      <c r="BI269">
        <v>17.305558999999999</v>
      </c>
      <c r="BJ269">
        <v>19.032654000000001</v>
      </c>
      <c r="BK269">
        <v>16.373911</v>
      </c>
      <c r="BL269">
        <v>19.916504</v>
      </c>
      <c r="BM269">
        <v>17.131450999999998</v>
      </c>
      <c r="BN269">
        <v>17.837336000000001</v>
      </c>
      <c r="CB269" s="11">
        <f t="shared" si="28"/>
        <v>0.49007999999999896</v>
      </c>
      <c r="CC269" s="11">
        <f t="shared" si="29"/>
        <v>0.17470199999999991</v>
      </c>
      <c r="CD269" s="11">
        <f t="shared" si="30"/>
        <v>1.0587789999999977</v>
      </c>
      <c r="CF269" s="12">
        <v>0</v>
      </c>
      <c r="CG269" s="12">
        <v>1</v>
      </c>
      <c r="CH269" s="12">
        <v>0</v>
      </c>
    </row>
    <row r="270" spans="1:86">
      <c r="A270" s="1" t="s">
        <v>10730</v>
      </c>
      <c r="B270" s="1">
        <v>177.37929</v>
      </c>
      <c r="C270" s="1">
        <v>15.26103</v>
      </c>
      <c r="D270" s="1">
        <v>857</v>
      </c>
      <c r="E270" s="1">
        <v>2.8579999999999999E-3</v>
      </c>
      <c r="F270" s="1">
        <v>5.7120199999999999</v>
      </c>
      <c r="G270" s="1">
        <v>17.556141</v>
      </c>
      <c r="H270" s="1">
        <v>-11.227808</v>
      </c>
      <c r="I270" s="1" t="s">
        <v>1160</v>
      </c>
      <c r="J270" s="1"/>
      <c r="K270">
        <v>17.556141</v>
      </c>
      <c r="L270">
        <v>17.078239</v>
      </c>
      <c r="M270">
        <v>16.883403999999999</v>
      </c>
      <c r="N270">
        <f t="shared" si="26"/>
        <v>-11.227807597021989</v>
      </c>
      <c r="O270">
        <f t="shared" si="27"/>
        <v>0</v>
      </c>
      <c r="R270" s="1" t="s">
        <v>10731</v>
      </c>
      <c r="S270" s="1" t="s">
        <v>1161</v>
      </c>
      <c r="T270" s="1">
        <v>177.37932000000001</v>
      </c>
      <c r="U270" s="1">
        <v>15.261037</v>
      </c>
      <c r="V270" s="2" t="s">
        <v>10732</v>
      </c>
      <c r="W270" s="1">
        <v>1761</v>
      </c>
      <c r="X270" s="1">
        <v>586</v>
      </c>
      <c r="Y270" s="1" t="s">
        <v>10733</v>
      </c>
      <c r="Z270" s="1" t="s">
        <v>10734</v>
      </c>
      <c r="AA270" s="2" t="s">
        <v>10735</v>
      </c>
      <c r="AB270" s="1" t="s">
        <v>1205</v>
      </c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X270" s="1"/>
      <c r="AY270" t="s">
        <v>385</v>
      </c>
      <c r="AZ270" s="1"/>
      <c r="BA270" s="1"/>
      <c r="BB270" s="1"/>
      <c r="BE270" t="s">
        <v>13307</v>
      </c>
      <c r="BF270">
        <v>17.551765</v>
      </c>
      <c r="BG270">
        <v>17.054295</v>
      </c>
      <c r="BH270">
        <v>16.797314</v>
      </c>
      <c r="BI270">
        <v>17.556141</v>
      </c>
      <c r="BJ270">
        <v>12.063511</v>
      </c>
      <c r="BK270">
        <v>17.078239</v>
      </c>
      <c r="BL270">
        <v>12.187715000000001</v>
      </c>
      <c r="BM270">
        <v>16.883403999999999</v>
      </c>
      <c r="BN270">
        <v>10.648232999999999</v>
      </c>
      <c r="CB270" s="11">
        <f t="shared" si="28"/>
        <v>4.3760000000006016E-3</v>
      </c>
      <c r="CC270" s="11">
        <f t="shared" si="29"/>
        <v>2.3944000000000187E-2</v>
      </c>
      <c r="CD270" s="11">
        <f t="shared" si="30"/>
        <v>8.6089999999998668E-2</v>
      </c>
      <c r="CF270" s="12">
        <v>0</v>
      </c>
      <c r="CG270" s="12">
        <v>1</v>
      </c>
      <c r="CH270" s="12">
        <v>0</v>
      </c>
    </row>
    <row r="271" spans="1:86">
      <c r="A271" s="1" t="s">
        <v>9732</v>
      </c>
      <c r="B271" s="1">
        <v>168.68758</v>
      </c>
      <c r="C271" s="1">
        <v>12.6477</v>
      </c>
      <c r="D271" s="1">
        <v>582</v>
      </c>
      <c r="E271" s="1">
        <v>1.9419999999999999E-3</v>
      </c>
      <c r="F271" s="1">
        <v>4.9980700000000002</v>
      </c>
      <c r="G271" s="1">
        <v>17.354714999999999</v>
      </c>
      <c r="H271" s="1">
        <v>-11.139296999999999</v>
      </c>
      <c r="I271" s="1" t="s">
        <v>1160</v>
      </c>
      <c r="J271" s="1"/>
      <c r="K271">
        <v>17.354714999999999</v>
      </c>
      <c r="L271">
        <v>17.022138999999999</v>
      </c>
      <c r="M271">
        <v>17.530474000000002</v>
      </c>
      <c r="N271">
        <f t="shared" si="26"/>
        <v>-11.139296671518032</v>
      </c>
      <c r="O271">
        <f t="shared" si="27"/>
        <v>0</v>
      </c>
      <c r="R271" s="1" t="s">
        <v>9733</v>
      </c>
      <c r="S271" s="1" t="s">
        <v>1161</v>
      </c>
      <c r="T271" s="1">
        <v>168.68758</v>
      </c>
      <c r="U271" s="1">
        <v>12.647698999999999</v>
      </c>
      <c r="V271" s="2" t="s">
        <v>9734</v>
      </c>
      <c r="W271" s="1">
        <v>1605</v>
      </c>
      <c r="X271" s="1">
        <v>349</v>
      </c>
      <c r="Y271" s="1" t="s">
        <v>9735</v>
      </c>
      <c r="Z271" s="1" t="s">
        <v>9736</v>
      </c>
      <c r="AA271" s="2" t="s">
        <v>9737</v>
      </c>
      <c r="AB271" s="1" t="s">
        <v>1205</v>
      </c>
      <c r="AC271" s="1">
        <v>168.68916669999999</v>
      </c>
      <c r="AD271" s="1">
        <v>12.65027778</v>
      </c>
      <c r="AE271" s="1">
        <v>168.6875</v>
      </c>
      <c r="AF271" s="1">
        <v>12.647500000000001</v>
      </c>
      <c r="AG271" s="1">
        <v>11.587656669999999</v>
      </c>
      <c r="AH271" s="1">
        <v>630</v>
      </c>
      <c r="AI271" s="1"/>
      <c r="AJ271" s="1" t="s">
        <v>9738</v>
      </c>
      <c r="AK271" s="1" t="s">
        <v>9739</v>
      </c>
      <c r="AL271" s="1" t="s">
        <v>9740</v>
      </c>
      <c r="AM271" s="1" t="s">
        <v>9741</v>
      </c>
      <c r="AN271" s="1">
        <v>12.9</v>
      </c>
      <c r="AO271" s="1">
        <v>1.76</v>
      </c>
      <c r="AP271" s="1">
        <v>10</v>
      </c>
      <c r="AQ271" s="1">
        <v>7.2</v>
      </c>
      <c r="AR271" s="1"/>
      <c r="AX271" s="1"/>
      <c r="AY271" t="s">
        <v>402</v>
      </c>
      <c r="AZ271" s="1"/>
      <c r="BA271" s="1"/>
      <c r="BB271" s="1"/>
      <c r="BE271" t="s">
        <v>13307</v>
      </c>
      <c r="BF271">
        <v>17.232506000000001</v>
      </c>
      <c r="BG271">
        <v>16.935462999999999</v>
      </c>
      <c r="BH271">
        <v>16.75386</v>
      </c>
      <c r="BI271">
        <v>17.354714999999999</v>
      </c>
      <c r="BJ271">
        <v>11.548463</v>
      </c>
      <c r="BK271">
        <v>17.022138999999999</v>
      </c>
      <c r="BL271">
        <v>11.139606000000001</v>
      </c>
      <c r="BM271">
        <v>17.530474000000002</v>
      </c>
      <c r="BN271">
        <v>8.8291570000000004</v>
      </c>
      <c r="CB271" s="11">
        <f t="shared" si="28"/>
        <v>0.12220899999999801</v>
      </c>
      <c r="CC271" s="11">
        <f t="shared" si="29"/>
        <v>8.6676000000000641E-2</v>
      </c>
      <c r="CD271" s="11">
        <f t="shared" si="30"/>
        <v>0.77661400000000214</v>
      </c>
      <c r="CF271" s="12">
        <v>0</v>
      </c>
      <c r="CG271" s="12">
        <v>1</v>
      </c>
      <c r="CH271" s="12">
        <v>0</v>
      </c>
    </row>
    <row r="272" spans="1:86">
      <c r="A272" s="1" t="s">
        <v>10079</v>
      </c>
      <c r="B272" s="1">
        <v>172.39420999999999</v>
      </c>
      <c r="C272" s="1">
        <v>10.809850000000001</v>
      </c>
      <c r="D272" s="1">
        <v>743</v>
      </c>
      <c r="E272" s="1">
        <v>2.48E-3</v>
      </c>
      <c r="F272" s="1">
        <v>6.0990099999999998</v>
      </c>
      <c r="G272" s="1">
        <v>18.070066000000001</v>
      </c>
      <c r="H272" s="1">
        <v>-10.856230999999999</v>
      </c>
      <c r="I272" s="1" t="s">
        <v>1160</v>
      </c>
      <c r="J272" s="1"/>
      <c r="K272">
        <v>18.070066000000001</v>
      </c>
      <c r="L272">
        <v>17.488772999999998</v>
      </c>
      <c r="M272">
        <v>17.492242999999998</v>
      </c>
      <c r="N272">
        <f t="shared" si="26"/>
        <v>-10.856230727160092</v>
      </c>
      <c r="O272">
        <f t="shared" si="27"/>
        <v>0</v>
      </c>
      <c r="R272" s="1" t="s">
        <v>10080</v>
      </c>
      <c r="S272" s="1" t="s">
        <v>1161</v>
      </c>
      <c r="T272" s="1">
        <v>172.39417</v>
      </c>
      <c r="U272" s="1">
        <v>10.809858</v>
      </c>
      <c r="V272" s="2" t="s">
        <v>10081</v>
      </c>
      <c r="W272" s="1">
        <v>1223</v>
      </c>
      <c r="X272" s="1">
        <v>572</v>
      </c>
      <c r="Y272" s="1" t="s">
        <v>10082</v>
      </c>
      <c r="Z272" s="1" t="s">
        <v>10083</v>
      </c>
      <c r="AA272" s="2" t="s">
        <v>10084</v>
      </c>
      <c r="AB272" s="1" t="s">
        <v>1205</v>
      </c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X272" s="1"/>
      <c r="AZ272" s="1"/>
      <c r="BA272" s="1"/>
      <c r="BB272" s="1"/>
      <c r="BE272" t="s">
        <v>13443</v>
      </c>
      <c r="BF272">
        <v>17.474347999999999</v>
      </c>
      <c r="BG272">
        <v>17.051331000000001</v>
      </c>
      <c r="BH272">
        <v>16.811454999999999</v>
      </c>
      <c r="BI272">
        <v>18.070066000000001</v>
      </c>
      <c r="BJ272">
        <v>13.644888</v>
      </c>
      <c r="BK272">
        <v>17.488772999999998</v>
      </c>
      <c r="BL272">
        <v>15.157780000000001</v>
      </c>
      <c r="BM272">
        <v>17.492242999999998</v>
      </c>
      <c r="BN272">
        <v>14.073123000000001</v>
      </c>
      <c r="CB272" s="11">
        <f t="shared" si="28"/>
        <v>0.59571800000000152</v>
      </c>
      <c r="CC272" s="11">
        <f t="shared" si="29"/>
        <v>0.43744199999999722</v>
      </c>
      <c r="CD272" s="11">
        <f t="shared" si="30"/>
        <v>0.68078799999999973</v>
      </c>
      <c r="CF272" s="12">
        <v>0</v>
      </c>
      <c r="CG272" s="12" t="s">
        <v>1160</v>
      </c>
      <c r="CH272" s="12">
        <v>0</v>
      </c>
    </row>
    <row r="273" spans="1:86">
      <c r="A273" s="1" t="s">
        <v>9982</v>
      </c>
      <c r="B273" s="1">
        <v>169.83913999999999</v>
      </c>
      <c r="C273" s="1">
        <v>14.075455</v>
      </c>
      <c r="D273" s="1">
        <v>484.62553270000001</v>
      </c>
      <c r="E273" s="1">
        <v>1.61655E-3</v>
      </c>
      <c r="F273" s="1">
        <v>3.9792000000000001</v>
      </c>
      <c r="G273" s="1">
        <v>18.210186</v>
      </c>
      <c r="H273" s="1">
        <v>-9.7887930000000001</v>
      </c>
      <c r="I273" s="1" t="s">
        <v>1415</v>
      </c>
      <c r="J273" s="1"/>
      <c r="K273">
        <v>18.120203</v>
      </c>
      <c r="L273">
        <v>17.527318999999999</v>
      </c>
      <c r="M273">
        <v>17.149584000000001</v>
      </c>
      <c r="N273">
        <f t="shared" si="26"/>
        <v>-9.8787758396293022</v>
      </c>
      <c r="O273">
        <f t="shared" si="27"/>
        <v>-8.9983000000000146E-2</v>
      </c>
      <c r="R273" s="1"/>
      <c r="S273" s="1" t="s">
        <v>1161</v>
      </c>
      <c r="T273" s="1">
        <v>169.83913999999999</v>
      </c>
      <c r="U273" s="1">
        <v>14.075455</v>
      </c>
      <c r="V273" s="2" t="s">
        <v>9983</v>
      </c>
      <c r="W273" s="1">
        <v>1753</v>
      </c>
      <c r="X273" s="1">
        <v>278</v>
      </c>
      <c r="Y273" s="1" t="s">
        <v>9984</v>
      </c>
      <c r="Z273" s="1" t="s">
        <v>9843</v>
      </c>
      <c r="AA273" s="2" t="s">
        <v>9844</v>
      </c>
      <c r="AB273" s="1" t="s">
        <v>1205</v>
      </c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X273" s="1"/>
      <c r="AY273" t="s">
        <v>299</v>
      </c>
      <c r="AZ273" s="1"/>
      <c r="BA273" s="1"/>
      <c r="BB273" s="1"/>
      <c r="BE273" t="s">
        <v>13452</v>
      </c>
      <c r="BF273">
        <v>18.120203</v>
      </c>
      <c r="BG273">
        <v>17.527318999999999</v>
      </c>
      <c r="BH273">
        <v>17.149584000000001</v>
      </c>
      <c r="BI273">
        <v>18.210186</v>
      </c>
      <c r="BJ273">
        <v>11.029297</v>
      </c>
      <c r="BK273">
        <v>17.620857000000001</v>
      </c>
      <c r="BL273">
        <v>11.530514999999999</v>
      </c>
      <c r="BM273">
        <v>17.344486</v>
      </c>
      <c r="BN273">
        <v>43.772151999999998</v>
      </c>
      <c r="CB273" s="11">
        <f t="shared" si="28"/>
        <v>8.9983000000000146E-2</v>
      </c>
      <c r="CC273" s="11">
        <f t="shared" si="29"/>
        <v>9.3538000000002341E-2</v>
      </c>
      <c r="CD273" s="11">
        <f t="shared" si="30"/>
        <v>0.19490199999999902</v>
      </c>
      <c r="CF273" s="12">
        <v>1</v>
      </c>
      <c r="CG273" s="12">
        <v>1</v>
      </c>
      <c r="CH273" s="12">
        <v>0</v>
      </c>
    </row>
    <row r="274" spans="1:86">
      <c r="A274" s="1" t="s">
        <v>10967</v>
      </c>
      <c r="B274" s="1">
        <v>198.44711000000001</v>
      </c>
      <c r="C274" s="1">
        <v>10.053089999999999</v>
      </c>
      <c r="D274" s="1">
        <v>472</v>
      </c>
      <c r="E274" s="1">
        <v>1.575E-3</v>
      </c>
      <c r="F274" s="1">
        <v>3.8222900000000002</v>
      </c>
      <c r="G274" s="1">
        <v>18.091685999999999</v>
      </c>
      <c r="H274" s="1">
        <v>-9.8199321709999996</v>
      </c>
      <c r="I274" s="1" t="s">
        <v>10968</v>
      </c>
      <c r="J274" s="1"/>
      <c r="K274">
        <v>18.091989999999999</v>
      </c>
      <c r="L274">
        <v>17.557265999999998</v>
      </c>
      <c r="M274">
        <v>17.382594999999998</v>
      </c>
      <c r="N274">
        <f t="shared" si="26"/>
        <v>-9.8196281710803781</v>
      </c>
      <c r="O274">
        <f t="shared" si="27"/>
        <v>3.0399999999985994E-4</v>
      </c>
      <c r="R274" s="1" t="s">
        <v>10969</v>
      </c>
      <c r="S274" s="1" t="s">
        <v>1161</v>
      </c>
      <c r="T274" s="1">
        <v>198.44711000000001</v>
      </c>
      <c r="U274" s="1">
        <v>10.053086</v>
      </c>
      <c r="V274" s="2" t="s">
        <v>10970</v>
      </c>
      <c r="W274" s="1">
        <v>1798</v>
      </c>
      <c r="X274" s="1">
        <v>353</v>
      </c>
      <c r="Y274" s="1" t="s">
        <v>10971</v>
      </c>
      <c r="Z274" s="1" t="s">
        <v>10972</v>
      </c>
      <c r="AA274" s="2" t="s">
        <v>10973</v>
      </c>
      <c r="AB274" s="1" t="s">
        <v>1205</v>
      </c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X274" s="1"/>
      <c r="AY274" t="s">
        <v>281</v>
      </c>
      <c r="AZ274" s="1"/>
      <c r="BA274" s="1"/>
      <c r="BB274" s="1"/>
      <c r="BE274" t="s">
        <v>13307</v>
      </c>
      <c r="BF274">
        <v>18.478767000000001</v>
      </c>
      <c r="BG274">
        <v>17.947040999999999</v>
      </c>
      <c r="BH274">
        <v>17.570501</v>
      </c>
      <c r="BI274">
        <v>18.091989999999999</v>
      </c>
      <c r="BJ274">
        <v>4.4736310000000001</v>
      </c>
      <c r="BK274">
        <v>17.557265999999998</v>
      </c>
      <c r="BL274">
        <v>4.0384060000000002</v>
      </c>
      <c r="BM274">
        <v>17.382594999999998</v>
      </c>
      <c r="BN274">
        <v>14.316414999999999</v>
      </c>
      <c r="CB274" s="11">
        <f t="shared" si="28"/>
        <v>-0.38677700000000215</v>
      </c>
      <c r="CC274" s="11">
        <f t="shared" si="29"/>
        <v>-0.3897750000000002</v>
      </c>
      <c r="CD274" s="11">
        <f t="shared" si="30"/>
        <v>-0.18790600000000168</v>
      </c>
      <c r="CF274" s="12">
        <v>1</v>
      </c>
      <c r="CG274" s="12">
        <v>1</v>
      </c>
      <c r="CH274" s="12">
        <v>0</v>
      </c>
    </row>
    <row r="275" spans="1:86" s="1" customFormat="1">
      <c r="A275" s="1" t="s">
        <v>8761</v>
      </c>
      <c r="B275" s="1">
        <v>151.83112</v>
      </c>
      <c r="C275" s="1">
        <v>10.362730000000001</v>
      </c>
      <c r="D275" s="1">
        <v>524.65349119999996</v>
      </c>
      <c r="E275" s="1">
        <v>1.7500700000000001E-3</v>
      </c>
      <c r="F275" s="1">
        <v>5.2207499999999998</v>
      </c>
      <c r="G275" s="1">
        <v>13.678948999999999</v>
      </c>
      <c r="H275" s="1">
        <v>-14.909715</v>
      </c>
      <c r="I275" s="1" t="s">
        <v>1160</v>
      </c>
      <c r="K275" s="1">
        <v>13.678948999999999</v>
      </c>
      <c r="L275" s="1">
        <v>13.394126999999999</v>
      </c>
      <c r="M275" s="1">
        <v>13.475566000000001</v>
      </c>
      <c r="N275" s="1">
        <f t="shared" si="26"/>
        <v>-14.909715485762444</v>
      </c>
      <c r="O275" s="1">
        <f t="shared" si="27"/>
        <v>0</v>
      </c>
      <c r="P275" s="1">
        <v>4.0529999999999999</v>
      </c>
      <c r="Q275" s="1">
        <v>1.444</v>
      </c>
      <c r="S275" s="1" t="s">
        <v>1287</v>
      </c>
      <c r="T275" s="1">
        <v>151.83112</v>
      </c>
      <c r="U275" s="1">
        <v>10.362730000000001</v>
      </c>
      <c r="V275" s="2" t="s">
        <v>8762</v>
      </c>
      <c r="W275" s="1">
        <v>1308</v>
      </c>
      <c r="X275" s="1">
        <v>119</v>
      </c>
      <c r="Y275" s="1" t="s">
        <v>8618</v>
      </c>
      <c r="Z275" s="1" t="s">
        <v>8619</v>
      </c>
      <c r="AA275" s="2" t="s">
        <v>8620</v>
      </c>
      <c r="AB275" s="1" t="s">
        <v>1316</v>
      </c>
      <c r="AC275" s="1">
        <v>151.83250000000001</v>
      </c>
      <c r="AD275" s="1">
        <v>10.356111110000001</v>
      </c>
      <c r="AE275" s="1">
        <v>151.8316667</v>
      </c>
      <c r="AF275" s="1">
        <v>10.362500000000001</v>
      </c>
      <c r="AG275" s="1">
        <v>23.188552820000002</v>
      </c>
      <c r="AH275" s="1">
        <v>536</v>
      </c>
      <c r="AI275" s="1" t="s">
        <v>8621</v>
      </c>
      <c r="AJ275" s="1" t="s">
        <v>8622</v>
      </c>
      <c r="AK275" s="1" t="s">
        <v>8623</v>
      </c>
      <c r="AL275" s="1" t="s">
        <v>8624</v>
      </c>
      <c r="AM275" s="1" t="s">
        <v>8625</v>
      </c>
      <c r="AN275" s="1">
        <v>88.1</v>
      </c>
      <c r="AO275" s="1">
        <v>2.42</v>
      </c>
      <c r="AP275" s="1">
        <v>7</v>
      </c>
      <c r="AQ275" s="1">
        <v>7.94</v>
      </c>
      <c r="AR275" s="1" t="s">
        <v>8626</v>
      </c>
      <c r="AT275" s="1" t="s">
        <v>8626</v>
      </c>
      <c r="BE275" s="1" t="s">
        <v>13469</v>
      </c>
      <c r="BF275" s="1">
        <v>13.701957999999999</v>
      </c>
      <c r="BG275" s="1">
        <v>13.435635</v>
      </c>
      <c r="BH275" s="1">
        <v>13.27731</v>
      </c>
      <c r="BI275" s="1">
        <v>13.678948999999999</v>
      </c>
      <c r="BJ275" s="1">
        <v>30.349916</v>
      </c>
      <c r="BK275" s="1">
        <v>13.394126999999999</v>
      </c>
      <c r="BL275" s="1">
        <v>31.983046999999999</v>
      </c>
      <c r="BM275" s="1">
        <v>13.475566000000001</v>
      </c>
      <c r="BN275" s="1">
        <v>28.037929999999999</v>
      </c>
      <c r="CA275" s="1">
        <v>4.1000000000000002E-2</v>
      </c>
      <c r="CB275" s="11">
        <f t="shared" si="28"/>
        <v>-2.3009000000000057E-2</v>
      </c>
      <c r="CC275" s="11">
        <f t="shared" si="29"/>
        <v>-4.1508000000000322E-2</v>
      </c>
      <c r="CD275" s="11">
        <f t="shared" si="30"/>
        <v>0.19825600000000065</v>
      </c>
      <c r="CE275" s="1" t="s">
        <v>13502</v>
      </c>
    </row>
    <row r="276" spans="1:86" s="1" customFormat="1">
      <c r="A276" s="1" t="s">
        <v>8969</v>
      </c>
      <c r="B276" s="1">
        <v>159.09916999999999</v>
      </c>
      <c r="C276" s="1">
        <v>12.70739</v>
      </c>
      <c r="D276" s="1">
        <v>641</v>
      </c>
      <c r="E276" s="1">
        <v>2.1380000000000001E-3</v>
      </c>
      <c r="F276" s="1">
        <v>6.75047</v>
      </c>
      <c r="G276" s="1">
        <v>14.145061999999999</v>
      </c>
      <c r="H276" s="1">
        <v>-15.001607999999999</v>
      </c>
      <c r="I276" s="1" t="s">
        <v>1160</v>
      </c>
      <c r="K276" s="1">
        <v>14.145061999999999</v>
      </c>
      <c r="L276" s="1">
        <v>13.53445</v>
      </c>
      <c r="M276" s="1">
        <v>13.050153999999999</v>
      </c>
      <c r="N276" s="1">
        <f t="shared" si="26"/>
        <v>-15.001608057711035</v>
      </c>
      <c r="O276" s="1">
        <f t="shared" si="27"/>
        <v>0</v>
      </c>
      <c r="P276" s="1">
        <v>5.4</v>
      </c>
      <c r="R276" s="1" t="s">
        <v>8970</v>
      </c>
      <c r="S276" s="1" t="s">
        <v>1287</v>
      </c>
      <c r="T276" s="1">
        <v>159.09934999999999</v>
      </c>
      <c r="U276" s="1">
        <v>12.707369999999999</v>
      </c>
      <c r="V276" s="2" t="s">
        <v>9116</v>
      </c>
      <c r="W276" s="1">
        <v>1748</v>
      </c>
      <c r="X276" s="1">
        <v>219</v>
      </c>
      <c r="Y276" s="1" t="s">
        <v>9117</v>
      </c>
      <c r="Z276" s="1" t="s">
        <v>9118</v>
      </c>
      <c r="AA276" s="2" t="s">
        <v>9119</v>
      </c>
      <c r="AB276" s="1" t="s">
        <v>1316</v>
      </c>
      <c r="AC276" s="1">
        <v>159.09666669999999</v>
      </c>
      <c r="AD276" s="1">
        <v>12.71194444</v>
      </c>
      <c r="AE276" s="1">
        <v>159.1</v>
      </c>
      <c r="AF276" s="1">
        <v>12.706666670000001</v>
      </c>
      <c r="AG276" s="1">
        <v>22.31658839</v>
      </c>
      <c r="AH276" s="1">
        <v>604</v>
      </c>
      <c r="AI276" s="1" t="s">
        <v>9120</v>
      </c>
      <c r="AJ276" s="1" t="s">
        <v>9121</v>
      </c>
      <c r="AK276" s="1" t="s">
        <v>9122</v>
      </c>
      <c r="AL276" s="1" t="s">
        <v>8977</v>
      </c>
      <c r="AM276" s="1" t="s">
        <v>8978</v>
      </c>
      <c r="AN276" s="1">
        <v>36.1</v>
      </c>
      <c r="AO276" s="1">
        <v>2.3199999999999998</v>
      </c>
      <c r="AP276" s="1">
        <v>11.1</v>
      </c>
      <c r="AQ276" s="1">
        <v>8.06</v>
      </c>
      <c r="AR276" s="1" t="s">
        <v>8979</v>
      </c>
      <c r="AT276" s="1" t="s">
        <v>8979</v>
      </c>
      <c r="BE276" s="1" t="s">
        <v>13452</v>
      </c>
      <c r="BF276" s="1">
        <v>14.145061999999999</v>
      </c>
      <c r="BG276" s="1">
        <v>13.53445</v>
      </c>
      <c r="BH276" s="1">
        <v>13.050153999999999</v>
      </c>
      <c r="BI276" s="1">
        <v>14.54283</v>
      </c>
      <c r="BJ276" s="1">
        <v>37.508274</v>
      </c>
      <c r="BK276" s="1">
        <v>13.956082</v>
      </c>
      <c r="BL276" s="1">
        <v>38.195473</v>
      </c>
      <c r="BM276" s="1">
        <v>13.649082999999999</v>
      </c>
      <c r="BN276" s="1">
        <v>39.559772000000002</v>
      </c>
      <c r="CA276" s="1">
        <v>2.5000000000000001E-2</v>
      </c>
      <c r="CB276" s="11">
        <f t="shared" si="28"/>
        <v>0.39776800000000101</v>
      </c>
      <c r="CC276" s="11">
        <f t="shared" si="29"/>
        <v>0.42163200000000067</v>
      </c>
      <c r="CD276" s="11">
        <f t="shared" si="30"/>
        <v>0.59892900000000004</v>
      </c>
      <c r="CE276" s="1" t="s">
        <v>13468</v>
      </c>
    </row>
    <row r="277" spans="1:86" s="1" customFormat="1">
      <c r="A277" s="1" t="s">
        <v>9360</v>
      </c>
      <c r="B277" s="1">
        <v>162.32176000000001</v>
      </c>
      <c r="C277" s="1">
        <v>12.421760000000001</v>
      </c>
      <c r="D277" s="1">
        <v>1383</v>
      </c>
      <c r="E277" s="1">
        <v>4.6129999999999999E-3</v>
      </c>
      <c r="F277" s="1">
        <v>24.678999999999998</v>
      </c>
      <c r="G277" s="1">
        <v>16.474543000000001</v>
      </c>
      <c r="H277" s="1">
        <v>-15.487095</v>
      </c>
      <c r="I277" s="1" t="s">
        <v>1160</v>
      </c>
      <c r="J277" s="1" t="s">
        <v>2302</v>
      </c>
      <c r="K277" s="1">
        <v>16.474543000000001</v>
      </c>
      <c r="L277" s="1">
        <v>16.189630999999999</v>
      </c>
      <c r="M277" s="1">
        <v>15.365599</v>
      </c>
      <c r="N277" s="1">
        <f t="shared" si="26"/>
        <v>-15.487094789917716</v>
      </c>
      <c r="O277" s="1">
        <f t="shared" si="27"/>
        <v>0</v>
      </c>
      <c r="R277" s="1" t="s">
        <v>9361</v>
      </c>
      <c r="S277" s="1" t="s">
        <v>1287</v>
      </c>
      <c r="T277" s="1">
        <v>162.32194000000001</v>
      </c>
      <c r="U277" s="1">
        <v>12.42051</v>
      </c>
      <c r="V277" s="2" t="s">
        <v>9362</v>
      </c>
      <c r="W277" s="1">
        <v>1601</v>
      </c>
      <c r="X277" s="1">
        <v>567</v>
      </c>
      <c r="Y277" s="1" t="s">
        <v>9363</v>
      </c>
      <c r="Z277" s="1" t="s">
        <v>9364</v>
      </c>
      <c r="AA277" s="2" t="s">
        <v>9365</v>
      </c>
      <c r="AB277" s="1" t="s">
        <v>1316</v>
      </c>
      <c r="AC277" s="1">
        <v>162.31416669999999</v>
      </c>
      <c r="AD277" s="1">
        <v>12.43</v>
      </c>
      <c r="AE277" s="1">
        <v>162.32124999999999</v>
      </c>
      <c r="AF277" s="1">
        <v>12.42222222</v>
      </c>
      <c r="AG277" s="1">
        <v>37.471879880000003</v>
      </c>
      <c r="AH277" s="1">
        <v>1376</v>
      </c>
      <c r="AI277" s="1" t="s">
        <v>9366</v>
      </c>
      <c r="AJ277" s="1" t="s">
        <v>9367</v>
      </c>
      <c r="AK277" s="1" t="s">
        <v>9368</v>
      </c>
      <c r="AL277" s="1" t="s">
        <v>2858</v>
      </c>
      <c r="AM277" s="1" t="s">
        <v>9369</v>
      </c>
      <c r="AN277" s="1">
        <v>62.6</v>
      </c>
      <c r="AO277" s="1">
        <v>1.82</v>
      </c>
      <c r="AP277" s="1">
        <v>17.5</v>
      </c>
      <c r="AQ277" s="1">
        <v>8.48</v>
      </c>
      <c r="AR277" s="1" t="s">
        <v>9370</v>
      </c>
      <c r="AT277" s="1" t="s">
        <v>9370</v>
      </c>
      <c r="BE277" s="1" t="s">
        <v>13307</v>
      </c>
      <c r="BF277" s="1">
        <v>16.428512999999999</v>
      </c>
      <c r="BG277" s="1">
        <v>16.117304000000001</v>
      </c>
      <c r="BH277" s="1">
        <v>15.722911</v>
      </c>
      <c r="BI277" s="1">
        <v>16.474543000000001</v>
      </c>
      <c r="BJ277" s="1">
        <v>13.254434</v>
      </c>
      <c r="BK277" s="1">
        <v>16.189630999999999</v>
      </c>
      <c r="BL277" s="1">
        <v>13.891476000000001</v>
      </c>
      <c r="BM277" s="1">
        <v>15.365599</v>
      </c>
      <c r="BN277" s="1">
        <v>19.081887999999999</v>
      </c>
      <c r="CA277" s="1">
        <v>2.7E-2</v>
      </c>
      <c r="CB277" s="11">
        <f t="shared" si="28"/>
        <v>4.6030000000001792E-2</v>
      </c>
      <c r="CC277" s="11">
        <f t="shared" si="29"/>
        <v>7.232699999999781E-2</v>
      </c>
      <c r="CD277" s="11">
        <f t="shared" si="30"/>
        <v>-0.3573120000000003</v>
      </c>
      <c r="CE277" s="1" t="s">
        <v>13521</v>
      </c>
    </row>
    <row r="278" spans="1:86" s="1" customFormat="1">
      <c r="A278" s="1" t="s">
        <v>10068</v>
      </c>
      <c r="B278" s="1">
        <v>172.30177</v>
      </c>
      <c r="C278" s="1">
        <v>11.865500000000001</v>
      </c>
      <c r="D278" s="1">
        <v>3229</v>
      </c>
      <c r="E278" s="1">
        <v>1.0770999999999999E-2</v>
      </c>
      <c r="F278" s="1">
        <v>50.670299999999997</v>
      </c>
      <c r="G278" s="1">
        <v>16.463477999999999</v>
      </c>
      <c r="H278" s="6">
        <v>-17.060289377971895</v>
      </c>
      <c r="I278" s="1" t="s">
        <v>13518</v>
      </c>
      <c r="J278" s="1" t="s">
        <v>2302</v>
      </c>
      <c r="K278" s="1">
        <v>16.463477999999999</v>
      </c>
      <c r="L278" s="1">
        <v>16.307521999999999</v>
      </c>
      <c r="M278" s="1">
        <v>18.819224999999999</v>
      </c>
      <c r="N278" s="1">
        <f t="shared" si="26"/>
        <v>-17.060289377971895</v>
      </c>
      <c r="O278" s="1">
        <f t="shared" si="27"/>
        <v>0</v>
      </c>
      <c r="R278" s="1" t="s">
        <v>10069</v>
      </c>
      <c r="S278" s="1" t="s">
        <v>1287</v>
      </c>
      <c r="T278" s="1">
        <v>172.30116000000001</v>
      </c>
      <c r="U278" s="1">
        <v>11.86523</v>
      </c>
      <c r="V278" s="2" t="s">
        <v>10070</v>
      </c>
      <c r="W278" s="1">
        <v>1606</v>
      </c>
      <c r="X278" s="1">
        <v>146</v>
      </c>
      <c r="Y278" s="1" t="s">
        <v>10071</v>
      </c>
      <c r="Z278" s="1" t="s">
        <v>10072</v>
      </c>
      <c r="AA278" s="2" t="s">
        <v>10073</v>
      </c>
      <c r="AB278" s="1" t="s">
        <v>1316</v>
      </c>
      <c r="AC278" s="1">
        <v>172.29958329999999</v>
      </c>
      <c r="AD278" s="1">
        <v>11.869444440000001</v>
      </c>
      <c r="AE278" s="1">
        <v>172.30125000000001</v>
      </c>
      <c r="AF278" s="1">
        <v>11.86527778</v>
      </c>
      <c r="AG278" s="1">
        <v>16.108306599999999</v>
      </c>
      <c r="AH278" s="1">
        <v>3230</v>
      </c>
      <c r="AJ278" s="1" t="s">
        <v>10074</v>
      </c>
      <c r="AK278" s="1" t="s">
        <v>10075</v>
      </c>
      <c r="AL278" s="1" t="s">
        <v>10076</v>
      </c>
      <c r="AM278" s="1" t="s">
        <v>10077</v>
      </c>
      <c r="AN278" s="1">
        <v>58.8</v>
      </c>
      <c r="AO278" s="1">
        <v>2</v>
      </c>
      <c r="AP278" s="1">
        <v>48.7</v>
      </c>
      <c r="AQ278" s="1">
        <v>9.5</v>
      </c>
      <c r="AR278" s="1" t="s">
        <v>10078</v>
      </c>
      <c r="AS278" s="1" t="s">
        <v>10078</v>
      </c>
      <c r="AX278" s="1" t="s">
        <v>10078</v>
      </c>
      <c r="BE278" s="1" t="s">
        <v>13519</v>
      </c>
      <c r="BF278" s="1">
        <v>19.550115999999999</v>
      </c>
      <c r="BG278" s="1">
        <v>18.956441999999999</v>
      </c>
      <c r="BH278" s="1">
        <v>18.171606000000001</v>
      </c>
      <c r="BI278" s="1">
        <v>16.463477999999999</v>
      </c>
      <c r="BJ278" s="1">
        <v>2.9698760000000002</v>
      </c>
      <c r="BK278" s="1">
        <v>16.307521999999999</v>
      </c>
      <c r="BL278" s="1">
        <v>43.775730000000003</v>
      </c>
      <c r="BM278" s="1">
        <v>18.819224999999999</v>
      </c>
      <c r="BN278" s="1">
        <v>15.592323</v>
      </c>
      <c r="CA278" s="1">
        <v>0.04</v>
      </c>
      <c r="CB278" s="11">
        <f t="shared" si="28"/>
        <v>-3.0866380000000007</v>
      </c>
      <c r="CC278" s="11">
        <f t="shared" si="29"/>
        <v>-2.6489200000000004</v>
      </c>
      <c r="CD278" s="11">
        <f t="shared" si="30"/>
        <v>0.64761899999999883</v>
      </c>
      <c r="CE278" s="1" t="s">
        <v>13520</v>
      </c>
    </row>
    <row r="279" spans="1:86" s="1" customFormat="1">
      <c r="A279" s="1" t="s">
        <v>8219</v>
      </c>
      <c r="B279" s="1">
        <v>147.26954000000001</v>
      </c>
      <c r="C279" s="1">
        <v>13.880750000000001</v>
      </c>
      <c r="D279" s="1">
        <v>3642</v>
      </c>
      <c r="E279" s="1">
        <v>1.2148000000000001E-2</v>
      </c>
      <c r="F279" s="1">
        <v>54.841099999999997</v>
      </c>
      <c r="G279" s="1">
        <v>16.006325</v>
      </c>
      <c r="H279" s="1">
        <v>-17.689205789999999</v>
      </c>
      <c r="I279" s="1" t="s">
        <v>9558</v>
      </c>
      <c r="K279" s="1">
        <v>16.006325</v>
      </c>
      <c r="L279" s="1">
        <v>15.673501</v>
      </c>
      <c r="M279" s="1">
        <v>15.821566000000001</v>
      </c>
      <c r="N279" s="1">
        <f t="shared" si="26"/>
        <v>-17.689205786307557</v>
      </c>
      <c r="O279" s="1">
        <f t="shared" si="27"/>
        <v>0</v>
      </c>
      <c r="R279" s="1" t="s">
        <v>8220</v>
      </c>
      <c r="S279" s="1" t="s">
        <v>1287</v>
      </c>
      <c r="T279" s="1">
        <v>147.27089000000001</v>
      </c>
      <c r="U279" s="1">
        <v>13.87928</v>
      </c>
      <c r="V279" s="2" t="s">
        <v>8221</v>
      </c>
      <c r="W279" s="1">
        <v>2582</v>
      </c>
      <c r="X279" s="1">
        <v>159</v>
      </c>
      <c r="Y279" s="1" t="s">
        <v>8343</v>
      </c>
      <c r="Z279" s="1" t="s">
        <v>8344</v>
      </c>
      <c r="AA279" s="2" t="s">
        <v>8345</v>
      </c>
      <c r="AB279" s="1" t="s">
        <v>1316</v>
      </c>
      <c r="AC279" s="1">
        <v>147.2691667</v>
      </c>
      <c r="AD279" s="1">
        <v>13.880555559999999</v>
      </c>
      <c r="AE279" s="1">
        <v>147.27083329999999</v>
      </c>
      <c r="AF279" s="1">
        <v>13.87916667</v>
      </c>
      <c r="AG279" s="1">
        <v>7.6764808689999997</v>
      </c>
      <c r="AH279" s="1">
        <v>3642</v>
      </c>
      <c r="AI279" s="1" t="s">
        <v>8346</v>
      </c>
      <c r="AJ279" s="1" t="s">
        <v>8347</v>
      </c>
      <c r="AK279" s="1" t="s">
        <v>8348</v>
      </c>
      <c r="AL279" s="1" t="s">
        <v>8349</v>
      </c>
      <c r="AM279" s="1" t="s">
        <v>8350</v>
      </c>
      <c r="AN279" s="1">
        <v>30.8</v>
      </c>
      <c r="AO279" s="1">
        <v>2.2200000000000002</v>
      </c>
      <c r="AP279" s="1">
        <v>54.8</v>
      </c>
      <c r="AQ279" s="1">
        <v>9.42</v>
      </c>
      <c r="AR279" s="1" t="s">
        <v>8351</v>
      </c>
      <c r="AS279" s="1" t="s">
        <v>8352</v>
      </c>
      <c r="AU279" s="1" t="s">
        <v>8353</v>
      </c>
      <c r="AX279" s="1" t="s">
        <v>8355</v>
      </c>
      <c r="BE279" s="1" t="s">
        <v>13455</v>
      </c>
      <c r="BF279" s="1">
        <v>15.949401</v>
      </c>
      <c r="BG279" s="1">
        <v>15.611129</v>
      </c>
      <c r="BH279" s="1">
        <v>15.458842000000001</v>
      </c>
      <c r="BI279" s="1">
        <v>16.006325</v>
      </c>
      <c r="BJ279" s="1">
        <v>27.155381999999999</v>
      </c>
      <c r="BK279" s="1">
        <v>15.673501</v>
      </c>
      <c r="BL279" s="1">
        <v>43.771397</v>
      </c>
      <c r="BM279" s="1">
        <v>15.821566000000001</v>
      </c>
      <c r="BN279" s="1">
        <v>22.650908999999999</v>
      </c>
      <c r="CA279" s="1">
        <v>3.6999999999999998E-2</v>
      </c>
      <c r="CB279" s="11">
        <f t="shared" si="28"/>
        <v>5.6924000000000419E-2</v>
      </c>
      <c r="CC279" s="11">
        <f t="shared" si="29"/>
        <v>6.2371999999999872E-2</v>
      </c>
      <c r="CD279" s="11">
        <f t="shared" si="30"/>
        <v>0.36272400000000005</v>
      </c>
      <c r="CE279" s="1" t="s">
        <v>13367</v>
      </c>
    </row>
    <row r="280" spans="1:86" s="1" customFormat="1">
      <c r="A280" s="1" t="s">
        <v>8825</v>
      </c>
      <c r="B280" s="1">
        <v>156.42257000000001</v>
      </c>
      <c r="C280" s="1">
        <v>11.739280000000001</v>
      </c>
      <c r="D280" s="1">
        <v>2320.6953410000001</v>
      </c>
      <c r="E280" s="1">
        <v>7.7410700000000001E-3</v>
      </c>
      <c r="F280" s="1">
        <v>36.917000000000002</v>
      </c>
      <c r="G280" s="1">
        <v>14.671246</v>
      </c>
      <c r="H280" s="1">
        <v>-18.164885999999999</v>
      </c>
      <c r="I280" s="1" t="s">
        <v>1160</v>
      </c>
      <c r="K280" s="1">
        <v>14.671246</v>
      </c>
      <c r="L280" s="1">
        <v>14.150967</v>
      </c>
      <c r="M280" s="1">
        <v>13.725085</v>
      </c>
      <c r="N280" s="1">
        <f t="shared" si="26"/>
        <v>-18.164886007763055</v>
      </c>
      <c r="O280" s="1">
        <f t="shared" si="27"/>
        <v>0</v>
      </c>
      <c r="S280" s="1" t="s">
        <v>1287</v>
      </c>
      <c r="T280" s="1">
        <v>156.42099999999999</v>
      </c>
      <c r="U280" s="1">
        <v>11.73983</v>
      </c>
      <c r="V280" s="2" t="s">
        <v>8937</v>
      </c>
      <c r="W280" s="1">
        <v>1598</v>
      </c>
      <c r="X280" s="1">
        <v>528</v>
      </c>
      <c r="Y280" s="1" t="s">
        <v>8938</v>
      </c>
      <c r="Z280" s="1" t="s">
        <v>8939</v>
      </c>
      <c r="AA280" s="2" t="s">
        <v>8940</v>
      </c>
      <c r="AB280" s="1" t="s">
        <v>1316</v>
      </c>
      <c r="AC280" s="1">
        <v>156.4216667</v>
      </c>
      <c r="AD280" s="1">
        <v>11.74583333</v>
      </c>
      <c r="AE280" s="1">
        <v>156.4233333</v>
      </c>
      <c r="AF280" s="1">
        <v>11.73888889</v>
      </c>
      <c r="AG280" s="1">
        <v>25.680907250000001</v>
      </c>
      <c r="AH280" s="1">
        <v>2349</v>
      </c>
      <c r="AI280" s="1" t="s">
        <v>8941</v>
      </c>
      <c r="AJ280" s="1" t="s">
        <v>8942</v>
      </c>
      <c r="AK280" s="1" t="s">
        <v>8943</v>
      </c>
      <c r="AL280" s="1" t="s">
        <v>8944</v>
      </c>
      <c r="AM280" s="1" t="s">
        <v>8945</v>
      </c>
      <c r="AN280" s="1">
        <v>35.200000000000003</v>
      </c>
      <c r="AO280" s="1">
        <v>2.02</v>
      </c>
      <c r="AP280" s="1">
        <v>31.6</v>
      </c>
      <c r="AQ280" s="1">
        <v>9.16</v>
      </c>
      <c r="AR280" s="1" t="s">
        <v>13362</v>
      </c>
      <c r="AS280" s="1" t="s">
        <v>13363</v>
      </c>
      <c r="BE280" s="1" t="s">
        <v>13364</v>
      </c>
      <c r="BF280" s="1">
        <v>18.685199999999998</v>
      </c>
      <c r="BG280" s="1">
        <v>18.614521</v>
      </c>
      <c r="BH280" s="1">
        <v>18.551818999999998</v>
      </c>
      <c r="BI280" s="1">
        <v>18.780391999999999</v>
      </c>
      <c r="BJ280" s="1">
        <v>2.1605159999999999</v>
      </c>
      <c r="BK280" s="1">
        <v>18.676756000000001</v>
      </c>
      <c r="BL280" s="1">
        <v>2.0437539999999998</v>
      </c>
      <c r="BM280" s="1">
        <v>18.743459999999999</v>
      </c>
      <c r="BN280" s="1">
        <v>1.768278</v>
      </c>
      <c r="BO280" s="1">
        <v>14.797553000000001</v>
      </c>
      <c r="BP280" s="1">
        <v>14.245125</v>
      </c>
      <c r="BQ280" s="1">
        <v>13.653178</v>
      </c>
      <c r="BR280" s="1">
        <v>14.671246</v>
      </c>
      <c r="BS280" s="1">
        <v>14.150967</v>
      </c>
      <c r="BT280" s="1">
        <v>13.725085</v>
      </c>
      <c r="BU280" s="1">
        <f>BO280-BF280</f>
        <v>-3.8876469999999976</v>
      </c>
      <c r="BV280" s="1">
        <f>BP280-BG280</f>
        <v>-4.3693960000000001</v>
      </c>
      <c r="BW280" s="1">
        <f>BQ280-BH280</f>
        <v>-4.8986409999999978</v>
      </c>
      <c r="BX280" s="1">
        <f>BR280-BI280</f>
        <v>-4.1091459999999991</v>
      </c>
      <c r="BY280" s="1">
        <f>BS280-BK280</f>
        <v>-4.5257890000000014</v>
      </c>
      <c r="BZ280" s="1">
        <f>BT280-BM280</f>
        <v>-5.0183749999999989</v>
      </c>
      <c r="CA280" s="1">
        <v>3.3000000000000002E-2</v>
      </c>
      <c r="CB280" s="11">
        <f t="shared" si="28"/>
        <v>9.5192000000000832E-2</v>
      </c>
      <c r="CC280" s="11">
        <f t="shared" si="29"/>
        <v>6.2235000000001151E-2</v>
      </c>
      <c r="CD280" s="11">
        <f t="shared" si="30"/>
        <v>0.19164100000000062</v>
      </c>
      <c r="CE280" s="1" t="s">
        <v>13365</v>
      </c>
    </row>
    <row r="281" spans="1:86" s="1" customFormat="1">
      <c r="A281" s="1" t="s">
        <v>10774</v>
      </c>
      <c r="B281" s="1">
        <v>198.09088</v>
      </c>
      <c r="C281" s="1">
        <v>12.17324</v>
      </c>
      <c r="D281" s="1">
        <v>3295</v>
      </c>
      <c r="E281" s="1">
        <v>1.0992E-2</v>
      </c>
      <c r="F281" s="1">
        <v>52.75</v>
      </c>
      <c r="G281" s="1">
        <v>15.313167999999999</v>
      </c>
      <c r="H281" s="1">
        <v>-18.297944000000001</v>
      </c>
      <c r="I281" s="1" t="s">
        <v>1160</v>
      </c>
      <c r="K281" s="1">
        <v>15.313167999999999</v>
      </c>
      <c r="L281" s="1">
        <v>14.906776000000001</v>
      </c>
      <c r="M281" s="1">
        <v>14.648068</v>
      </c>
      <c r="N281" s="1">
        <f t="shared" si="26"/>
        <v>-18.297944319848654</v>
      </c>
      <c r="O281" s="1">
        <f t="shared" si="27"/>
        <v>0</v>
      </c>
      <c r="R281" s="1" t="s">
        <v>10775</v>
      </c>
      <c r="S281" s="1" t="s">
        <v>1287</v>
      </c>
      <c r="T281" s="1">
        <v>198.0907</v>
      </c>
      <c r="U281" s="1">
        <v>12.172879999999999</v>
      </c>
      <c r="V281" s="2" t="s">
        <v>10776</v>
      </c>
      <c r="W281" s="1">
        <v>1697</v>
      </c>
      <c r="X281" s="1">
        <v>355</v>
      </c>
      <c r="Y281" s="1" t="s">
        <v>10777</v>
      </c>
      <c r="Z281" s="1" t="s">
        <v>10778</v>
      </c>
      <c r="AA281" s="2" t="s">
        <v>10779</v>
      </c>
      <c r="AB281" s="1" t="s">
        <v>1316</v>
      </c>
      <c r="AC281" s="1">
        <v>198.09583330000001</v>
      </c>
      <c r="AD281" s="1">
        <v>12.17222222</v>
      </c>
      <c r="AE281" s="1">
        <v>198.09083330000001</v>
      </c>
      <c r="AF281" s="1">
        <v>12.17305556</v>
      </c>
      <c r="AG281" s="1">
        <v>17.849219219999998</v>
      </c>
      <c r="AH281" s="1">
        <v>3356</v>
      </c>
      <c r="AI281" s="1" t="s">
        <v>10780</v>
      </c>
      <c r="AJ281" s="1" t="s">
        <v>10781</v>
      </c>
      <c r="AK281" s="1" t="s">
        <v>10782</v>
      </c>
      <c r="AL281" s="1" t="s">
        <v>10783</v>
      </c>
      <c r="AM281" s="1" t="s">
        <v>10784</v>
      </c>
      <c r="AN281" s="1">
        <v>51.6</v>
      </c>
      <c r="AO281" s="1">
        <v>2.2999999999999998</v>
      </c>
      <c r="AP281" s="1">
        <v>50.3</v>
      </c>
      <c r="AQ281" s="1">
        <v>9.69</v>
      </c>
      <c r="AR281" s="1" t="s">
        <v>10785</v>
      </c>
      <c r="AT281" s="1" t="s">
        <v>10785</v>
      </c>
      <c r="BE281" s="1" t="s">
        <v>13307</v>
      </c>
      <c r="BF281" s="1">
        <v>15.149889999999999</v>
      </c>
      <c r="BG281" s="1">
        <v>14.905574</v>
      </c>
      <c r="BH281" s="1">
        <v>14.163327000000001</v>
      </c>
      <c r="BI281" s="1">
        <v>15.313167999999999</v>
      </c>
      <c r="BJ281" s="1">
        <v>16.257104999999999</v>
      </c>
      <c r="BK281" s="1">
        <v>14.906776000000001</v>
      </c>
      <c r="BL281" s="1">
        <v>16.053370000000001</v>
      </c>
      <c r="BM281" s="1">
        <v>14.648068</v>
      </c>
      <c r="BN281" s="1">
        <v>15.137252999999999</v>
      </c>
      <c r="CA281" s="1">
        <v>2.5999999999999999E-2</v>
      </c>
      <c r="CB281" s="11">
        <f t="shared" si="28"/>
        <v>0.16327800000000003</v>
      </c>
      <c r="CC281" s="11">
        <f t="shared" si="29"/>
        <v>1.2020000000010356E-3</v>
      </c>
      <c r="CD281" s="11">
        <f t="shared" si="30"/>
        <v>0.48474099999999964</v>
      </c>
      <c r="CE281" s="1" t="s">
        <v>13516</v>
      </c>
    </row>
    <row r="282" spans="1:86" s="1" customFormat="1">
      <c r="A282" s="1" t="s">
        <v>9300</v>
      </c>
      <c r="B282" s="1">
        <v>162.07035999999999</v>
      </c>
      <c r="C282" s="1">
        <v>12.62927</v>
      </c>
      <c r="D282" s="1">
        <v>704</v>
      </c>
      <c r="E282" s="1">
        <v>2.3479999999999998E-3</v>
      </c>
      <c r="F282" s="1">
        <v>7.4626999999999999</v>
      </c>
      <c r="G282" s="1">
        <v>11.272579</v>
      </c>
      <c r="H282" s="1">
        <v>-18.091901</v>
      </c>
      <c r="I282" s="1" t="s">
        <v>13402</v>
      </c>
      <c r="K282" s="1">
        <v>10.85</v>
      </c>
      <c r="L282" s="1">
        <v>9.92</v>
      </c>
      <c r="M282" s="1">
        <v>6.75</v>
      </c>
      <c r="N282" s="1">
        <f t="shared" si="26"/>
        <v>-18.514479916822779</v>
      </c>
      <c r="O282" s="1">
        <f t="shared" si="27"/>
        <v>-0.4225790000000007</v>
      </c>
      <c r="P282" s="1">
        <v>11.823</v>
      </c>
      <c r="Q282" s="1">
        <v>3.9140000000000001</v>
      </c>
      <c r="R282" s="1" t="s">
        <v>9301</v>
      </c>
      <c r="S282" s="1" t="s">
        <v>1287</v>
      </c>
      <c r="T282" s="1">
        <v>162.07034999999999</v>
      </c>
      <c r="U282" s="1">
        <v>12.62928</v>
      </c>
      <c r="V282" s="2" t="s">
        <v>9302</v>
      </c>
      <c r="W282" s="1">
        <v>1749</v>
      </c>
      <c r="X282" s="1">
        <v>85</v>
      </c>
      <c r="Y282" s="1" t="s">
        <v>9303</v>
      </c>
      <c r="Z282" s="1" t="s">
        <v>9304</v>
      </c>
      <c r="AA282" s="2" t="s">
        <v>9305</v>
      </c>
      <c r="AB282" s="1" t="s">
        <v>1316</v>
      </c>
      <c r="AR282" s="1" t="s">
        <v>13407</v>
      </c>
      <c r="BE282" s="1" t="s">
        <v>13403</v>
      </c>
      <c r="BF282" s="1">
        <v>11.438283999999999</v>
      </c>
      <c r="BG282" s="1">
        <v>10.711817</v>
      </c>
      <c r="BH282" s="1">
        <v>9.8973700000000004</v>
      </c>
      <c r="BI282" s="1">
        <v>11.272579</v>
      </c>
      <c r="BJ282" s="1">
        <v>18.200261999999999</v>
      </c>
      <c r="BK282" s="1">
        <v>10.501042</v>
      </c>
      <c r="BL282" s="1">
        <v>17.532848000000001</v>
      </c>
      <c r="BM282" s="1">
        <v>9.7708969999999997</v>
      </c>
      <c r="BN282" s="1">
        <v>17.712005999999999</v>
      </c>
      <c r="CB282" s="11">
        <f t="shared" si="28"/>
        <v>-0.1657049999999991</v>
      </c>
      <c r="CC282" s="11">
        <f t="shared" si="29"/>
        <v>-0.21077499999999993</v>
      </c>
      <c r="CD282" s="11">
        <f t="shared" si="30"/>
        <v>-0.12647300000000072</v>
      </c>
    </row>
    <row r="283" spans="1:86" s="1" customFormat="1">
      <c r="A283" s="1" t="s">
        <v>9413</v>
      </c>
      <c r="B283" s="1">
        <v>162.72200000000001</v>
      </c>
      <c r="C283" s="1">
        <v>13.412129999999999</v>
      </c>
      <c r="D283" s="1">
        <v>841</v>
      </c>
      <c r="E283" s="1">
        <v>2.8050000000000002E-3</v>
      </c>
      <c r="F283" s="1">
        <v>10.3169</v>
      </c>
      <c r="G283" s="1">
        <v>11.682627</v>
      </c>
      <c r="H283" s="1">
        <v>-18.385119</v>
      </c>
      <c r="I283" s="1" t="s">
        <v>13402</v>
      </c>
      <c r="K283" s="1">
        <v>11.45</v>
      </c>
      <c r="L283" s="1">
        <v>10.54</v>
      </c>
      <c r="M283" s="1">
        <v>7.67</v>
      </c>
      <c r="N283" s="1">
        <f t="shared" si="26"/>
        <v>-18.617746105088596</v>
      </c>
      <c r="O283" s="1">
        <f t="shared" si="27"/>
        <v>-0.23262700000000081</v>
      </c>
      <c r="P283" s="1">
        <v>9.9529999999999994</v>
      </c>
      <c r="Q283" s="1">
        <v>1.44</v>
      </c>
      <c r="R283" s="1" t="s">
        <v>9414</v>
      </c>
      <c r="S283" s="1" t="s">
        <v>13512</v>
      </c>
      <c r="T283" s="1">
        <v>162.72198</v>
      </c>
      <c r="U283" s="1">
        <v>13.41212</v>
      </c>
      <c r="V283" s="2" t="s">
        <v>9415</v>
      </c>
      <c r="W283" s="1">
        <v>1749</v>
      </c>
      <c r="X283" s="1">
        <v>28</v>
      </c>
      <c r="Y283" s="1" t="s">
        <v>9416</v>
      </c>
      <c r="Z283" s="1" t="s">
        <v>9417</v>
      </c>
      <c r="AA283" s="2" t="s">
        <v>9418</v>
      </c>
      <c r="AB283" s="1" t="s">
        <v>1316</v>
      </c>
      <c r="AR283" s="1" t="s">
        <v>13407</v>
      </c>
      <c r="BE283" s="1" t="s">
        <v>13403</v>
      </c>
      <c r="BF283" s="1">
        <v>11.720502</v>
      </c>
      <c r="BG283" s="1">
        <v>11.004628</v>
      </c>
      <c r="BH283" s="1">
        <v>10.321249999999999</v>
      </c>
      <c r="BI283" s="1">
        <v>11.682627</v>
      </c>
      <c r="BJ283" s="1">
        <v>28.635584000000001</v>
      </c>
      <c r="BK283" s="1">
        <v>10.975536</v>
      </c>
      <c r="BL283" s="1">
        <v>25.015442</v>
      </c>
      <c r="BM283" s="1">
        <v>10.281437</v>
      </c>
      <c r="BN283" s="1">
        <v>28.988712</v>
      </c>
      <c r="CB283" s="11">
        <f t="shared" si="28"/>
        <v>-3.7874999999999659E-2</v>
      </c>
      <c r="CC283" s="11">
        <f t="shared" si="29"/>
        <v>-2.909200000000034E-2</v>
      </c>
      <c r="CD283" s="11">
        <f t="shared" si="30"/>
        <v>-3.9812999999998766E-2</v>
      </c>
    </row>
    <row r="284" spans="1:86" s="1" customFormat="1">
      <c r="A284" s="1" t="s">
        <v>9535</v>
      </c>
      <c r="B284" s="1">
        <v>165.00991999999999</v>
      </c>
      <c r="C284" s="1">
        <v>14.84158</v>
      </c>
      <c r="D284" s="1">
        <v>1436</v>
      </c>
      <c r="E284" s="1">
        <v>4.79E-3</v>
      </c>
      <c r="F284" s="1">
        <v>26.152999999999999</v>
      </c>
      <c r="G284" s="1">
        <v>13.298759</v>
      </c>
      <c r="H284" s="7">
        <v>-18.788848569021486</v>
      </c>
      <c r="I284" s="1" t="s">
        <v>1160</v>
      </c>
      <c r="K284" s="1">
        <v>13.298759</v>
      </c>
      <c r="L284" s="1">
        <v>12.726367</v>
      </c>
      <c r="M284" s="1">
        <v>12.477287</v>
      </c>
      <c r="N284" s="1">
        <f t="shared" si="26"/>
        <v>-18.788848569021486</v>
      </c>
      <c r="O284" s="1">
        <f t="shared" si="27"/>
        <v>0</v>
      </c>
      <c r="R284" s="1" t="s">
        <v>9536</v>
      </c>
      <c r="S284" s="1" t="s">
        <v>1287</v>
      </c>
      <c r="T284" s="1">
        <v>165.00984</v>
      </c>
      <c r="U284" s="1">
        <v>14.84159</v>
      </c>
      <c r="V284" s="2" t="s">
        <v>9537</v>
      </c>
      <c r="W284" s="1">
        <v>1750</v>
      </c>
      <c r="X284" s="1">
        <v>566</v>
      </c>
      <c r="Y284" s="1" t="s">
        <v>9538</v>
      </c>
      <c r="Z284" s="1" t="s">
        <v>9539</v>
      </c>
      <c r="AA284" s="2" t="s">
        <v>9540</v>
      </c>
      <c r="AB284" s="1" t="s">
        <v>1316</v>
      </c>
      <c r="AC284" s="1">
        <v>165.00874999999999</v>
      </c>
      <c r="AD284" s="1">
        <v>14.83333333</v>
      </c>
      <c r="AE284" s="1">
        <v>165.01</v>
      </c>
      <c r="AF284" s="1">
        <v>14.84111111</v>
      </c>
      <c r="AG284" s="1">
        <v>28.335880660000001</v>
      </c>
      <c r="AH284" s="1">
        <v>1432</v>
      </c>
      <c r="AI284" s="1" t="s">
        <v>9541</v>
      </c>
      <c r="AJ284" s="1" t="s">
        <v>9686</v>
      </c>
      <c r="AK284" s="1" t="s">
        <v>9687</v>
      </c>
      <c r="AL284" s="1" t="s">
        <v>9688</v>
      </c>
      <c r="AM284" s="1" t="s">
        <v>9689</v>
      </c>
      <c r="AN284" s="1">
        <v>203.5</v>
      </c>
      <c r="AO284" s="1">
        <v>2.4700000000000002</v>
      </c>
      <c r="AP284" s="1">
        <v>17.5</v>
      </c>
      <c r="AQ284" s="1">
        <v>9.2799999999999994</v>
      </c>
      <c r="AR284" s="1" t="s">
        <v>9690</v>
      </c>
      <c r="AT284" s="1" t="s">
        <v>9690</v>
      </c>
      <c r="BE284" s="1" t="s">
        <v>13390</v>
      </c>
      <c r="BF284" s="1">
        <v>16.849689000000001</v>
      </c>
      <c r="BG284" s="1">
        <v>16.347321000000001</v>
      </c>
      <c r="BH284" s="1">
        <v>15.810677999999999</v>
      </c>
      <c r="BI284" s="1">
        <v>16.902152999999998</v>
      </c>
      <c r="BJ284" s="1">
        <v>2.1310950000000002</v>
      </c>
      <c r="BK284" s="1">
        <v>16.360399000000001</v>
      </c>
      <c r="BL284" s="1">
        <v>2.1726019999999999</v>
      </c>
      <c r="BM284" s="1">
        <v>15.810584</v>
      </c>
      <c r="BN284" s="1">
        <v>2.2059690000000001</v>
      </c>
      <c r="BO284" s="1">
        <v>13.4367</v>
      </c>
      <c r="BP284" s="1">
        <v>12.821892999999999</v>
      </c>
      <c r="BQ284" s="1">
        <v>12.175711</v>
      </c>
      <c r="BR284" s="1">
        <v>13.298759</v>
      </c>
      <c r="BS284" s="1">
        <v>12.726367</v>
      </c>
      <c r="BT284" s="1">
        <v>12.477287</v>
      </c>
      <c r="BU284" s="1">
        <f>BO284-BF284</f>
        <v>-3.4129890000000014</v>
      </c>
      <c r="BV284" s="1">
        <f>BP284-BG284</f>
        <v>-3.5254280000000016</v>
      </c>
      <c r="BW284" s="1">
        <f>BQ284-BH284</f>
        <v>-3.6349669999999996</v>
      </c>
      <c r="BX284" s="1">
        <f>BR284-BI284</f>
        <v>-3.603393999999998</v>
      </c>
      <c r="BY284" s="1">
        <f>BS284-BK284</f>
        <v>-3.6340320000000013</v>
      </c>
      <c r="BZ284" s="1">
        <f>BT284-BM284</f>
        <v>-3.333297</v>
      </c>
      <c r="CA284" s="1">
        <v>2.1000000000000001E-2</v>
      </c>
      <c r="CB284" s="11">
        <f t="shared" si="28"/>
        <v>5.2463999999996958E-2</v>
      </c>
      <c r="CC284" s="11">
        <f t="shared" si="29"/>
        <v>1.3078000000000145E-2</v>
      </c>
      <c r="CD284" s="11">
        <f t="shared" si="30"/>
        <v>-9.3999999998928274E-5</v>
      </c>
      <c r="CE284" s="1" t="s">
        <v>13507</v>
      </c>
    </row>
    <row r="285" spans="1:86" s="1" customFormat="1">
      <c r="A285" s="1" t="s">
        <v>9324</v>
      </c>
      <c r="B285" s="1">
        <v>162.23482000000001</v>
      </c>
      <c r="C285" s="1">
        <v>14.21983</v>
      </c>
      <c r="D285" s="1">
        <v>2956</v>
      </c>
      <c r="E285" s="1">
        <v>9.8600000000000007E-3</v>
      </c>
      <c r="F285" s="1">
        <v>46.280900000000003</v>
      </c>
      <c r="G285" s="1">
        <v>14.149749</v>
      </c>
      <c r="H285" s="1">
        <v>-19.17726</v>
      </c>
      <c r="I285" s="1" t="s">
        <v>9558</v>
      </c>
      <c r="K285" s="1">
        <v>14.362973999999999</v>
      </c>
      <c r="L285" s="1">
        <v>14.060874999999999</v>
      </c>
      <c r="M285" s="1">
        <v>13.792686</v>
      </c>
      <c r="N285" s="1">
        <f t="shared" si="26"/>
        <v>-18.964034979275958</v>
      </c>
      <c r="O285" s="1">
        <f t="shared" si="27"/>
        <v>0.21322499999999955</v>
      </c>
      <c r="R285" s="1" t="s">
        <v>9325</v>
      </c>
      <c r="S285" s="1" t="s">
        <v>1287</v>
      </c>
      <c r="T285" s="1">
        <v>162.23482999999999</v>
      </c>
      <c r="U285" s="1">
        <v>14.21983</v>
      </c>
      <c r="V285" s="2" t="s">
        <v>9326</v>
      </c>
      <c r="W285" s="1">
        <v>1749</v>
      </c>
      <c r="X285" s="1">
        <v>547</v>
      </c>
      <c r="Y285" s="1" t="s">
        <v>9327</v>
      </c>
      <c r="Z285" s="1" t="s">
        <v>9328</v>
      </c>
      <c r="AA285" s="2" t="s">
        <v>9329</v>
      </c>
      <c r="AB285" s="1" t="s">
        <v>1316</v>
      </c>
      <c r="AC285" s="1">
        <v>162.2391667</v>
      </c>
      <c r="AD285" s="1">
        <v>14.21361111</v>
      </c>
      <c r="AE285" s="1">
        <v>162.23500000000001</v>
      </c>
      <c r="AF285" s="1">
        <v>14.21916667</v>
      </c>
      <c r="AG285" s="1">
        <v>24.727107799999999</v>
      </c>
      <c r="AH285" s="1">
        <v>2956</v>
      </c>
      <c r="AI285" s="1" t="s">
        <v>9474</v>
      </c>
      <c r="AJ285" s="1" t="s">
        <v>9475</v>
      </c>
      <c r="AK285" s="1" t="s">
        <v>9476</v>
      </c>
      <c r="AL285" s="1" t="s">
        <v>9477</v>
      </c>
      <c r="AM285" s="1" t="s">
        <v>9478</v>
      </c>
      <c r="AN285" s="1">
        <v>69.099999999999994</v>
      </c>
      <c r="AO285" s="1">
        <v>2.19</v>
      </c>
      <c r="AP285" s="1">
        <v>44.9</v>
      </c>
      <c r="AQ285" s="1">
        <v>9.67</v>
      </c>
      <c r="AR285" s="1" t="s">
        <v>9479</v>
      </c>
      <c r="AU285" s="1" t="s">
        <v>9479</v>
      </c>
      <c r="BE285" s="1" t="s">
        <v>13452</v>
      </c>
      <c r="BF285" s="1">
        <v>14.362973999999999</v>
      </c>
      <c r="BG285" s="1">
        <v>14.060874999999999</v>
      </c>
      <c r="BH285" s="1">
        <v>13.792686</v>
      </c>
      <c r="BI285" s="1">
        <v>14.149749</v>
      </c>
      <c r="BJ285" s="1">
        <v>17.649874000000001</v>
      </c>
      <c r="BK285" s="1">
        <v>14.023377</v>
      </c>
      <c r="BL285" s="1">
        <v>15.050518</v>
      </c>
      <c r="BM285" s="1">
        <v>13.946134000000001</v>
      </c>
      <c r="BN285" s="1">
        <v>12.01413</v>
      </c>
      <c r="CA285" s="1">
        <v>3.5000000000000003E-2</v>
      </c>
      <c r="CB285" s="11">
        <f t="shared" si="28"/>
        <v>-0.21322499999999955</v>
      </c>
      <c r="CC285" s="11">
        <f t="shared" si="29"/>
        <v>-3.7497999999999365E-2</v>
      </c>
      <c r="CD285" s="11">
        <f t="shared" si="30"/>
        <v>0.15344800000000092</v>
      </c>
      <c r="CE285" s="1" t="s">
        <v>13313</v>
      </c>
    </row>
    <row r="286" spans="1:86" s="1" customFormat="1">
      <c r="A286" s="1" t="s">
        <v>8957</v>
      </c>
      <c r="B286" s="1">
        <v>159.08883</v>
      </c>
      <c r="C286" s="1">
        <v>13.71142</v>
      </c>
      <c r="D286" s="1">
        <v>3011</v>
      </c>
      <c r="E286" s="1">
        <v>1.0044000000000001E-2</v>
      </c>
      <c r="F286" s="1">
        <v>46.834699999999998</v>
      </c>
      <c r="G286" s="1">
        <v>14.333777</v>
      </c>
      <c r="H286" s="1">
        <v>-19.019062000000002</v>
      </c>
      <c r="I286" s="1" t="s">
        <v>1160</v>
      </c>
      <c r="K286" s="1">
        <v>14.333777</v>
      </c>
      <c r="L286" s="1">
        <v>13.557204</v>
      </c>
      <c r="M286" s="1">
        <v>13.036238000000001</v>
      </c>
      <c r="N286" s="1">
        <f t="shared" si="26"/>
        <v>-19.019061713493159</v>
      </c>
      <c r="O286" s="1">
        <f t="shared" si="27"/>
        <v>0</v>
      </c>
      <c r="R286" s="1" t="s">
        <v>8958</v>
      </c>
      <c r="S286" s="1" t="s">
        <v>1287</v>
      </c>
      <c r="T286" s="1">
        <v>159.08878999999999</v>
      </c>
      <c r="U286" s="1">
        <v>13.71148</v>
      </c>
      <c r="V286" s="2" t="s">
        <v>8959</v>
      </c>
      <c r="W286" s="1">
        <v>1748</v>
      </c>
      <c r="X286" s="1">
        <v>467</v>
      </c>
      <c r="Y286" s="1" t="s">
        <v>8960</v>
      </c>
      <c r="Z286" s="1" t="s">
        <v>8961</v>
      </c>
      <c r="AA286" s="2" t="s">
        <v>8962</v>
      </c>
      <c r="AB286" s="1" t="s">
        <v>1316</v>
      </c>
      <c r="AC286" s="1">
        <v>159.09375</v>
      </c>
      <c r="AD286" s="1">
        <v>13.711111109999999</v>
      </c>
      <c r="AE286" s="1">
        <v>159.08916669999999</v>
      </c>
      <c r="AF286" s="1">
        <v>13.71194444</v>
      </c>
      <c r="AG286" s="1">
        <v>16.308086240000002</v>
      </c>
      <c r="AH286" s="1">
        <v>3000</v>
      </c>
      <c r="AI286" s="1" t="s">
        <v>8963</v>
      </c>
      <c r="AJ286" s="1" t="s">
        <v>8964</v>
      </c>
      <c r="AK286" s="1" t="s">
        <v>8965</v>
      </c>
      <c r="AL286" s="1" t="s">
        <v>8966</v>
      </c>
      <c r="AM286" s="1" t="s">
        <v>8967</v>
      </c>
      <c r="AN286" s="1">
        <v>23.1</v>
      </c>
      <c r="AO286" s="1">
        <v>2.4900000000000002</v>
      </c>
      <c r="AP286" s="1">
        <v>45.6</v>
      </c>
      <c r="AQ286" s="1">
        <v>9.34</v>
      </c>
      <c r="AR286" s="1" t="s">
        <v>8968</v>
      </c>
      <c r="AT286" s="1" t="s">
        <v>8968</v>
      </c>
      <c r="BE286" s="1" t="s">
        <v>13458</v>
      </c>
      <c r="BF286" s="1">
        <v>14.465939000000001</v>
      </c>
      <c r="BG286" s="1">
        <v>13.683277</v>
      </c>
      <c r="BH286" s="1">
        <v>13.120539000000001</v>
      </c>
      <c r="BI286" s="1">
        <v>14.333777</v>
      </c>
      <c r="BJ286" s="1">
        <v>27.134052000000001</v>
      </c>
      <c r="BK286" s="1">
        <v>13.557204</v>
      </c>
      <c r="BL286" s="1">
        <v>27.204426000000002</v>
      </c>
      <c r="BM286" s="1">
        <v>13.036238000000001</v>
      </c>
      <c r="BN286" s="1">
        <v>23.686385999999999</v>
      </c>
      <c r="CA286" s="1">
        <v>3.1E-2</v>
      </c>
      <c r="CB286" s="11">
        <f t="shared" si="28"/>
        <v>-0.132162000000001</v>
      </c>
      <c r="CC286" s="11">
        <f t="shared" si="29"/>
        <v>-0.12607299999999988</v>
      </c>
      <c r="CD286" s="11">
        <f t="shared" si="30"/>
        <v>-8.4300999999999959E-2</v>
      </c>
      <c r="CE286" s="1" t="s">
        <v>13505</v>
      </c>
    </row>
    <row r="287" spans="1:86" s="1" customFormat="1">
      <c r="A287" s="1" t="s">
        <v>9809</v>
      </c>
      <c r="B287" s="1">
        <v>169.73317</v>
      </c>
      <c r="C287" s="1">
        <v>13.092219999999999</v>
      </c>
      <c r="D287" s="1">
        <v>807</v>
      </c>
      <c r="E287" s="1">
        <v>2.6919999999999999E-3</v>
      </c>
      <c r="F287" s="1">
        <v>7.8049600000000003</v>
      </c>
      <c r="G287" s="1">
        <v>11.088606</v>
      </c>
      <c r="H287" s="1">
        <v>-18.373246999999999</v>
      </c>
      <c r="I287" s="1" t="s">
        <v>13402</v>
      </c>
      <c r="K287" s="1">
        <v>10.25</v>
      </c>
      <c r="L287" s="1">
        <v>9.33</v>
      </c>
      <c r="M287" s="1">
        <v>6.0659999999999998</v>
      </c>
      <c r="N287" s="1">
        <f t="shared" si="26"/>
        <v>-19.211853408341454</v>
      </c>
      <c r="O287" s="1">
        <f t="shared" si="27"/>
        <v>-0.83860600000000041</v>
      </c>
      <c r="P287" s="1">
        <v>12.622</v>
      </c>
      <c r="Q287" s="1">
        <v>2.2839999999999998</v>
      </c>
      <c r="R287" s="1" t="s">
        <v>9810</v>
      </c>
      <c r="S287" s="1" t="s">
        <v>1287</v>
      </c>
      <c r="T287" s="1">
        <v>169.73295999999999</v>
      </c>
      <c r="U287" s="1">
        <v>13.092309999999999</v>
      </c>
      <c r="V287" s="2" t="s">
        <v>9811</v>
      </c>
      <c r="W287" s="1">
        <v>1605</v>
      </c>
      <c r="X287" s="1">
        <v>417</v>
      </c>
      <c r="Y287" s="1" t="s">
        <v>9812</v>
      </c>
      <c r="Z287" s="1" t="s">
        <v>9813</v>
      </c>
      <c r="AA287" s="2" t="s">
        <v>9814</v>
      </c>
      <c r="AB287" s="1" t="s">
        <v>1316</v>
      </c>
      <c r="AC287" s="1">
        <v>169.7333333</v>
      </c>
      <c r="AD287" s="1">
        <v>13.095000000000001</v>
      </c>
      <c r="AE287" s="1">
        <v>169.7320833</v>
      </c>
      <c r="AF287" s="1">
        <v>13.09222222</v>
      </c>
      <c r="AG287" s="1">
        <v>10.91836707</v>
      </c>
      <c r="AH287" s="1">
        <v>803</v>
      </c>
      <c r="AI287" s="1" t="s">
        <v>9815</v>
      </c>
      <c r="AJ287" s="1" t="s">
        <v>9816</v>
      </c>
      <c r="AK287" s="1" t="s">
        <v>9817</v>
      </c>
      <c r="AL287" s="1" t="s">
        <v>9818</v>
      </c>
      <c r="AM287" s="1" t="s">
        <v>9819</v>
      </c>
      <c r="AN287" s="1">
        <v>59.6</v>
      </c>
      <c r="AO287" s="1">
        <v>1.86</v>
      </c>
      <c r="AP287" s="1">
        <v>10</v>
      </c>
      <c r="AQ287" s="1">
        <v>8.4600000000000009</v>
      </c>
      <c r="AR287" s="1" t="s">
        <v>13407</v>
      </c>
      <c r="BE287" s="1" t="s">
        <v>13403</v>
      </c>
      <c r="BF287" s="1">
        <v>11.131652000000001</v>
      </c>
      <c r="BG287" s="1">
        <v>10.171111</v>
      </c>
      <c r="BH287" s="1">
        <v>9.4247230000000002</v>
      </c>
      <c r="BI287" s="1">
        <v>11.088606</v>
      </c>
      <c r="BJ287" s="1">
        <v>38.795859999999998</v>
      </c>
      <c r="BK287" s="1">
        <v>10.170812</v>
      </c>
      <c r="BL287" s="1">
        <v>40.522823000000002</v>
      </c>
      <c r="BM287" s="1">
        <v>9.3848819999999993</v>
      </c>
      <c r="BN287" s="1">
        <v>40.330756999999998</v>
      </c>
      <c r="CB287" s="11">
        <f t="shared" si="28"/>
        <v>-4.3046000000000362E-2</v>
      </c>
      <c r="CC287" s="11">
        <f t="shared" si="29"/>
        <v>-2.9900000000004923E-4</v>
      </c>
      <c r="CD287" s="11">
        <f t="shared" si="30"/>
        <v>-3.9841000000000903E-2</v>
      </c>
    </row>
    <row r="288" spans="1:86" s="1" customFormat="1">
      <c r="A288" s="1" t="s">
        <v>8915</v>
      </c>
      <c r="B288" s="1">
        <v>158.58250000000001</v>
      </c>
      <c r="C288" s="1">
        <v>13.754580000000001</v>
      </c>
      <c r="D288" s="1">
        <v>2966</v>
      </c>
      <c r="E288" s="1">
        <v>9.894E-3</v>
      </c>
      <c r="F288" s="1">
        <v>46.170499999999997</v>
      </c>
      <c r="G288" s="1">
        <v>14.082254000000001</v>
      </c>
      <c r="H288" s="1">
        <v>-19.239568999999999</v>
      </c>
      <c r="I288" s="1" t="s">
        <v>1160</v>
      </c>
      <c r="K288" s="1">
        <v>14.082254000000001</v>
      </c>
      <c r="L288" s="1">
        <v>13.451518999999999</v>
      </c>
      <c r="M288" s="1">
        <v>12.965569</v>
      </c>
      <c r="N288" s="1">
        <f t="shared" si="26"/>
        <v>-19.239568888682193</v>
      </c>
      <c r="O288" s="1">
        <f t="shared" si="27"/>
        <v>0</v>
      </c>
      <c r="R288" s="1" t="s">
        <v>8916</v>
      </c>
      <c r="S288" s="1" t="s">
        <v>1287</v>
      </c>
      <c r="T288" s="1">
        <v>158.58296999999999</v>
      </c>
      <c r="U288" s="1">
        <v>13.75342</v>
      </c>
      <c r="V288" s="2" t="s">
        <v>8917</v>
      </c>
      <c r="W288" s="1">
        <v>1747</v>
      </c>
      <c r="X288" s="1">
        <v>629</v>
      </c>
      <c r="Y288" s="1" t="s">
        <v>8918</v>
      </c>
      <c r="Z288" s="1" t="s">
        <v>8919</v>
      </c>
      <c r="AA288" s="2" t="s">
        <v>8920</v>
      </c>
      <c r="AB288" s="1" t="s">
        <v>1316</v>
      </c>
      <c r="AC288" s="1">
        <v>158.5804167</v>
      </c>
      <c r="AD288" s="1">
        <v>13.74666667</v>
      </c>
      <c r="AE288" s="1">
        <v>158.58333329999999</v>
      </c>
      <c r="AF288" s="1">
        <v>13.752777780000001</v>
      </c>
      <c r="AG288" s="1">
        <v>24.249159349999999</v>
      </c>
      <c r="AH288" s="1">
        <v>2968</v>
      </c>
      <c r="AI288" s="1" t="s">
        <v>8921</v>
      </c>
      <c r="AJ288" s="1" t="s">
        <v>8922</v>
      </c>
      <c r="AK288" s="1" t="s">
        <v>8923</v>
      </c>
      <c r="AL288" s="1" t="s">
        <v>8924</v>
      </c>
      <c r="AM288" s="1" t="s">
        <v>8925</v>
      </c>
      <c r="AN288" s="1">
        <v>12</v>
      </c>
      <c r="AO288" s="1">
        <v>2.71</v>
      </c>
      <c r="AP288" s="1">
        <v>45.1</v>
      </c>
      <c r="AQ288" s="1">
        <v>9.0299999999999994</v>
      </c>
      <c r="AR288" s="1" t="s">
        <v>8926</v>
      </c>
      <c r="AT288" s="1" t="s">
        <v>8926</v>
      </c>
      <c r="BE288" s="1" t="s">
        <v>13307</v>
      </c>
      <c r="BF288" s="1">
        <v>14.179976</v>
      </c>
      <c r="BG288" s="1">
        <v>13.482498</v>
      </c>
      <c r="BH288" s="1">
        <v>12.840316</v>
      </c>
      <c r="BI288" s="1">
        <v>14.082254000000001</v>
      </c>
      <c r="BJ288" s="1">
        <v>24.052851</v>
      </c>
      <c r="BK288" s="1">
        <v>13.451518999999999</v>
      </c>
      <c r="BL288" s="1">
        <v>22.305971</v>
      </c>
      <c r="BM288" s="1">
        <v>12.965569</v>
      </c>
      <c r="BN288" s="1">
        <v>20.005184</v>
      </c>
      <c r="CA288" s="1">
        <v>3.7999999999999999E-2</v>
      </c>
      <c r="CB288" s="11">
        <f t="shared" si="28"/>
        <v>-9.7721999999999198E-2</v>
      </c>
      <c r="CC288" s="11">
        <f t="shared" si="29"/>
        <v>-3.0979000000000312E-2</v>
      </c>
      <c r="CD288" s="11">
        <f t="shared" si="30"/>
        <v>0.12525300000000072</v>
      </c>
      <c r="CE288" s="1" t="s">
        <v>13501</v>
      </c>
    </row>
    <row r="289" spans="1:83" s="1" customFormat="1">
      <c r="A289" s="1" t="s">
        <v>9132</v>
      </c>
      <c r="B289" s="1">
        <v>159.29257999999999</v>
      </c>
      <c r="C289" s="1">
        <v>12.652469999999999</v>
      </c>
      <c r="D289" s="1">
        <v>2889</v>
      </c>
      <c r="E289" s="1">
        <v>9.6369999999999997E-3</v>
      </c>
      <c r="F289" s="1">
        <v>45.097099999999998</v>
      </c>
      <c r="G289" s="1">
        <v>14.025397999999999</v>
      </c>
      <c r="H289" s="1">
        <v>-19.245345</v>
      </c>
      <c r="I289" s="1" t="s">
        <v>1160</v>
      </c>
      <c r="K289" s="1">
        <v>14.025397999999999</v>
      </c>
      <c r="L289" s="1">
        <v>13.365906000000001</v>
      </c>
      <c r="M289" s="1">
        <v>12.846963000000001</v>
      </c>
      <c r="N289" s="1">
        <f t="shared" si="26"/>
        <v>-19.245345075854143</v>
      </c>
      <c r="O289" s="1">
        <f t="shared" si="27"/>
        <v>0</v>
      </c>
      <c r="P289" s="1">
        <v>50.143000000000001</v>
      </c>
      <c r="Q289" s="1">
        <v>3.419</v>
      </c>
      <c r="R289" s="1" t="s">
        <v>9133</v>
      </c>
      <c r="S289" s="1" t="s">
        <v>1287</v>
      </c>
      <c r="T289" s="1">
        <v>159.29256000000001</v>
      </c>
      <c r="U289" s="1">
        <v>12.652570000000001</v>
      </c>
      <c r="V289" s="2" t="s">
        <v>9134</v>
      </c>
      <c r="W289" s="1">
        <v>1748</v>
      </c>
      <c r="X289" s="1">
        <v>132</v>
      </c>
      <c r="Y289" s="1" t="s">
        <v>9006</v>
      </c>
      <c r="Z289" s="1" t="s">
        <v>9007</v>
      </c>
      <c r="AA289" s="2" t="s">
        <v>9008</v>
      </c>
      <c r="AB289" s="1" t="s">
        <v>1316</v>
      </c>
      <c r="AC289" s="1">
        <v>159.2920833</v>
      </c>
      <c r="AD289" s="1">
        <v>12.65583333</v>
      </c>
      <c r="AE289" s="1">
        <v>159.29291670000001</v>
      </c>
      <c r="AF289" s="1">
        <v>12.652222220000001</v>
      </c>
      <c r="AG289" s="1">
        <v>13.32546816</v>
      </c>
      <c r="AH289" s="1">
        <v>2889</v>
      </c>
      <c r="AI289" s="1" t="s">
        <v>9009</v>
      </c>
      <c r="AJ289" s="1" t="s">
        <v>9010</v>
      </c>
      <c r="AK289" s="1" t="s">
        <v>9011</v>
      </c>
      <c r="AL289" s="1" t="s">
        <v>9012</v>
      </c>
      <c r="AM289" s="1" t="s">
        <v>9013</v>
      </c>
      <c r="AN289" s="1">
        <v>66</v>
      </c>
      <c r="AO289" s="1">
        <v>2.34</v>
      </c>
      <c r="AP289" s="1">
        <v>44</v>
      </c>
      <c r="AQ289" s="1">
        <v>9.7100000000000009</v>
      </c>
      <c r="AR289" s="1" t="s">
        <v>9014</v>
      </c>
      <c r="AT289" s="1" t="s">
        <v>9014</v>
      </c>
      <c r="BE289" s="1" t="s">
        <v>13307</v>
      </c>
      <c r="BF289" s="1">
        <v>14.095094</v>
      </c>
      <c r="BG289" s="1">
        <v>13.349235</v>
      </c>
      <c r="BH289" s="1">
        <v>12.732818</v>
      </c>
      <c r="BI289" s="1">
        <v>14.025397999999999</v>
      </c>
      <c r="BJ289" s="1">
        <v>17.749638000000001</v>
      </c>
      <c r="BK289" s="1">
        <v>13.365906000000001</v>
      </c>
      <c r="BL289" s="1">
        <v>16.646660000000001</v>
      </c>
      <c r="BM289" s="1">
        <v>12.846963000000001</v>
      </c>
      <c r="BN289" s="1">
        <v>14.555039000000001</v>
      </c>
      <c r="CA289" s="1">
        <v>2.5000000000000001E-2</v>
      </c>
      <c r="CB289" s="11">
        <f t="shared" si="28"/>
        <v>-6.9696000000000424E-2</v>
      </c>
      <c r="CC289" s="11">
        <f t="shared" si="29"/>
        <v>1.6671000000000546E-2</v>
      </c>
      <c r="CD289" s="11">
        <f t="shared" si="30"/>
        <v>0.11414500000000061</v>
      </c>
      <c r="CE289" s="1" t="s">
        <v>13426</v>
      </c>
    </row>
    <row r="290" spans="1:83" s="1" customFormat="1">
      <c r="A290" s="1" t="s">
        <v>8662</v>
      </c>
      <c r="B290" s="1">
        <v>151.09361000000001</v>
      </c>
      <c r="C290" s="1">
        <v>13.62121</v>
      </c>
      <c r="D290" s="1">
        <v>2895.3479379999999</v>
      </c>
      <c r="E290" s="1">
        <v>9.6579200000000004E-3</v>
      </c>
      <c r="F290" s="1">
        <v>44.691400000000002</v>
      </c>
      <c r="G290" s="1">
        <v>13.949928999999999</v>
      </c>
      <c r="H290" s="1">
        <v>-19.301190800000001</v>
      </c>
      <c r="I290" s="1" t="s">
        <v>1160</v>
      </c>
      <c r="K290" s="1">
        <v>13.949928999999999</v>
      </c>
      <c r="L290" s="1">
        <v>13.346662999999999</v>
      </c>
      <c r="M290" s="1">
        <v>12.864763999999999</v>
      </c>
      <c r="N290" s="1">
        <f t="shared" si="26"/>
        <v>-19.301190797776094</v>
      </c>
      <c r="O290" s="1">
        <f t="shared" si="27"/>
        <v>0</v>
      </c>
      <c r="P290" s="1">
        <v>38.9</v>
      </c>
      <c r="Q290" s="1">
        <v>0</v>
      </c>
      <c r="S290" s="1" t="s">
        <v>1287</v>
      </c>
      <c r="T290" s="1">
        <v>151.09361000000001</v>
      </c>
      <c r="U290" s="1">
        <v>13.62121</v>
      </c>
      <c r="V290" s="2" t="s">
        <v>8663</v>
      </c>
      <c r="W290" s="1">
        <v>2586</v>
      </c>
      <c r="X290" s="1">
        <v>224</v>
      </c>
      <c r="Y290" s="1" t="s">
        <v>8683</v>
      </c>
      <c r="Z290" s="1" t="s">
        <v>8684</v>
      </c>
      <c r="AA290" s="2" t="s">
        <v>8685</v>
      </c>
      <c r="AB290" s="1" t="s">
        <v>1316</v>
      </c>
      <c r="AC290" s="1">
        <v>151.09583330000001</v>
      </c>
      <c r="AD290" s="1">
        <v>13.62555556</v>
      </c>
      <c r="AE290" s="1">
        <v>151.09416669999999</v>
      </c>
      <c r="AF290" s="1">
        <v>13.621111109999999</v>
      </c>
      <c r="AG290" s="1">
        <v>17.029468319999999</v>
      </c>
      <c r="AH290" s="1">
        <v>2803</v>
      </c>
      <c r="AI290" s="1" t="s">
        <v>8686</v>
      </c>
      <c r="AJ290" s="1" t="s">
        <v>8687</v>
      </c>
      <c r="AK290" s="1" t="s">
        <v>8688</v>
      </c>
      <c r="AL290" s="1" t="s">
        <v>8547</v>
      </c>
      <c r="AM290" s="1" t="s">
        <v>8548</v>
      </c>
      <c r="AN290" s="1">
        <v>13.2</v>
      </c>
      <c r="AO290" s="1">
        <v>2.0699999999999998</v>
      </c>
      <c r="AP290" s="1">
        <v>42.8</v>
      </c>
      <c r="AQ290" s="1">
        <v>8.8800000000000008</v>
      </c>
      <c r="AR290" s="1" t="s">
        <v>8549</v>
      </c>
      <c r="AU290" s="1" t="s">
        <v>8549</v>
      </c>
      <c r="BE290" s="1" t="s">
        <v>13390</v>
      </c>
      <c r="BF290" s="1">
        <v>17.631239000000001</v>
      </c>
      <c r="BG290" s="1">
        <v>16.768038000000001</v>
      </c>
      <c r="BH290" s="1">
        <v>15.91403</v>
      </c>
      <c r="BI290" s="1">
        <v>17.669239000000001</v>
      </c>
      <c r="BJ290" s="1">
        <v>1.8934359999999999</v>
      </c>
      <c r="BK290" s="1">
        <v>16.809187000000001</v>
      </c>
      <c r="BL290" s="1">
        <v>1.549336</v>
      </c>
      <c r="BM290" s="1">
        <v>15.940331</v>
      </c>
      <c r="BN290" s="1">
        <v>1.7881149999999999</v>
      </c>
      <c r="BO290" s="1">
        <v>14.117398</v>
      </c>
      <c r="BP290" s="1">
        <v>13.518741</v>
      </c>
      <c r="BQ290" s="1">
        <v>12.979193</v>
      </c>
      <c r="BR290" s="1">
        <v>13.949928999999999</v>
      </c>
      <c r="BS290" s="1">
        <v>13.346662999999999</v>
      </c>
      <c r="BT290" s="1">
        <v>12.864763999999999</v>
      </c>
      <c r="BU290" s="1">
        <f>BO290-BF290</f>
        <v>-3.5138410000000011</v>
      </c>
      <c r="BV290" s="1">
        <f>BP290-BG290</f>
        <v>-3.2492970000000003</v>
      </c>
      <c r="BW290" s="1">
        <f>BQ290-BH290</f>
        <v>-2.9348369999999999</v>
      </c>
      <c r="BX290" s="1">
        <f>BR290-BI290</f>
        <v>-3.7193100000000019</v>
      </c>
      <c r="BY290" s="1">
        <f>BS290-BK290</f>
        <v>-3.4625240000000019</v>
      </c>
      <c r="BZ290" s="1">
        <f>BT290-BM290</f>
        <v>-3.0755670000000013</v>
      </c>
      <c r="CA290" s="1">
        <v>0.04</v>
      </c>
      <c r="CB290" s="11">
        <f t="shared" si="28"/>
        <v>3.8000000000000256E-2</v>
      </c>
      <c r="CC290" s="11">
        <f t="shared" si="29"/>
        <v>4.1149000000000768E-2</v>
      </c>
      <c r="CD290" s="11">
        <f t="shared" si="30"/>
        <v>2.630100000000013E-2</v>
      </c>
      <c r="CE290" s="1" t="s">
        <v>13424</v>
      </c>
    </row>
    <row r="291" spans="1:83" s="1" customFormat="1">
      <c r="A291" s="1" t="s">
        <v>8830</v>
      </c>
      <c r="B291" s="1">
        <v>153.21042</v>
      </c>
      <c r="C291" s="1">
        <v>12.66667</v>
      </c>
      <c r="D291" s="1">
        <v>2808</v>
      </c>
      <c r="E291" s="1">
        <v>9.3659999999999993E-3</v>
      </c>
      <c r="F291" s="1">
        <v>43.557099999999998</v>
      </c>
      <c r="G291" s="1">
        <v>13.778214</v>
      </c>
      <c r="H291" s="1">
        <v>-19.417081</v>
      </c>
      <c r="I291" s="1" t="s">
        <v>9558</v>
      </c>
      <c r="K291" s="1">
        <v>13.778214</v>
      </c>
      <c r="L291" s="1">
        <v>13.223466999999999</v>
      </c>
      <c r="M291" s="1">
        <v>13.444355</v>
      </c>
      <c r="N291" s="1">
        <f t="shared" si="26"/>
        <v>-19.417080785179557</v>
      </c>
      <c r="O291" s="1">
        <f t="shared" si="27"/>
        <v>0</v>
      </c>
      <c r="P291" s="1">
        <v>37.045999999999999</v>
      </c>
      <c r="Q291" s="1">
        <v>5.2430000000000003</v>
      </c>
      <c r="R291" s="1" t="s">
        <v>8831</v>
      </c>
      <c r="S291" s="1" t="s">
        <v>1287</v>
      </c>
      <c r="T291" s="1">
        <v>153.21046000000001</v>
      </c>
      <c r="U291" s="1">
        <v>12.666589999999999</v>
      </c>
      <c r="V291" s="2" t="s">
        <v>8832</v>
      </c>
      <c r="W291" s="1">
        <v>1745</v>
      </c>
      <c r="X291" s="1">
        <v>175</v>
      </c>
      <c r="Y291" s="1" t="s">
        <v>8833</v>
      </c>
      <c r="Z291" s="1" t="s">
        <v>8834</v>
      </c>
      <c r="AA291" s="2" t="s">
        <v>8689</v>
      </c>
      <c r="AB291" s="1" t="s">
        <v>1316</v>
      </c>
      <c r="AC291" s="1">
        <v>153.2104167</v>
      </c>
      <c r="AD291" s="1">
        <v>12.669166669999999</v>
      </c>
      <c r="AE291" s="1">
        <v>153.21</v>
      </c>
      <c r="AF291" s="1">
        <v>12.66666667</v>
      </c>
      <c r="AG291" s="1">
        <v>9.1182121150000004</v>
      </c>
      <c r="AH291" s="1">
        <v>2811</v>
      </c>
      <c r="AI291" s="1" t="s">
        <v>8690</v>
      </c>
      <c r="AJ291" s="1" t="s">
        <v>8691</v>
      </c>
      <c r="AK291" s="1" t="s">
        <v>8692</v>
      </c>
      <c r="AL291" s="1" t="s">
        <v>8693</v>
      </c>
      <c r="AM291" s="1" t="s">
        <v>8694</v>
      </c>
      <c r="AN291" s="1">
        <v>104.2</v>
      </c>
      <c r="AO291" s="1">
        <v>2.4700000000000002</v>
      </c>
      <c r="AP291" s="1">
        <v>32.700000000000003</v>
      </c>
      <c r="AQ291" s="1">
        <v>9.66</v>
      </c>
      <c r="AR291" s="1" t="s">
        <v>8695</v>
      </c>
      <c r="AT291" s="1" t="s">
        <v>8695</v>
      </c>
      <c r="BE291" s="1" t="s">
        <v>13307</v>
      </c>
      <c r="BF291" s="1">
        <v>14.135802999999999</v>
      </c>
      <c r="BG291" s="1">
        <v>13.171158</v>
      </c>
      <c r="BH291" s="1">
        <v>12.997953000000001</v>
      </c>
      <c r="BI291" s="1">
        <v>13.778214</v>
      </c>
      <c r="BJ291" s="1">
        <v>33.437634000000003</v>
      </c>
      <c r="BK291" s="1">
        <v>13.223466999999999</v>
      </c>
      <c r="BL291" s="1">
        <v>33.478008000000003</v>
      </c>
      <c r="BM291" s="1">
        <v>13.444355</v>
      </c>
      <c r="BN291" s="1">
        <v>24.507722999999999</v>
      </c>
      <c r="CA291" s="1">
        <v>4.1000000000000002E-2</v>
      </c>
      <c r="CB291" s="11">
        <f t="shared" si="28"/>
        <v>-0.35758899999999905</v>
      </c>
      <c r="CC291" s="11">
        <f t="shared" si="29"/>
        <v>5.2308999999999273E-2</v>
      </c>
      <c r="CD291" s="11">
        <f t="shared" si="30"/>
        <v>0.44640199999999908</v>
      </c>
      <c r="CE291" s="1" t="s">
        <v>13423</v>
      </c>
    </row>
    <row r="292" spans="1:83" s="1" customFormat="1">
      <c r="A292" s="1" t="s">
        <v>8328</v>
      </c>
      <c r="B292" s="1">
        <v>149.17744999999999</v>
      </c>
      <c r="C292" s="1">
        <v>15.637729999999999</v>
      </c>
      <c r="D292" s="1">
        <v>4597</v>
      </c>
      <c r="E292" s="1">
        <v>1.5334E-2</v>
      </c>
      <c r="F292" s="1">
        <v>68.037499999999994</v>
      </c>
      <c r="G292" s="1">
        <v>14.713958</v>
      </c>
      <c r="H292" s="7">
        <v>-19.449783736625655</v>
      </c>
      <c r="I292" s="1" t="s">
        <v>9558</v>
      </c>
      <c r="K292" s="1">
        <v>14.534286</v>
      </c>
      <c r="L292" s="1">
        <v>14.228916999999999</v>
      </c>
      <c r="M292" s="1">
        <v>14.081094</v>
      </c>
      <c r="N292" s="1">
        <f t="shared" si="26"/>
        <v>-19.629455736625651</v>
      </c>
      <c r="O292" s="1">
        <f t="shared" si="27"/>
        <v>-0.17967200000000005</v>
      </c>
      <c r="R292" s="1" t="s">
        <v>8329</v>
      </c>
      <c r="S292" s="1" t="s">
        <v>1287</v>
      </c>
      <c r="T292" s="1">
        <v>149.17725999999999</v>
      </c>
      <c r="U292" s="1">
        <v>15.637689999999999</v>
      </c>
      <c r="V292" s="2" t="s">
        <v>8331</v>
      </c>
      <c r="W292" s="1">
        <v>2583</v>
      </c>
      <c r="X292" s="1">
        <v>62</v>
      </c>
      <c r="Y292" s="1" t="s">
        <v>8332</v>
      </c>
      <c r="Z292" s="1" t="s">
        <v>8333</v>
      </c>
      <c r="AA292" s="2" t="s">
        <v>8334</v>
      </c>
      <c r="AB292" s="1" t="s">
        <v>1316</v>
      </c>
      <c r="AC292" s="1">
        <v>149.1779167</v>
      </c>
      <c r="AD292" s="1">
        <v>15.634166670000001</v>
      </c>
      <c r="AE292" s="1">
        <v>149.17708329999999</v>
      </c>
      <c r="AF292" s="1">
        <v>15.636944440000001</v>
      </c>
      <c r="AG292" s="1">
        <v>10.408950190000001</v>
      </c>
      <c r="AH292" s="1">
        <v>4589</v>
      </c>
      <c r="AI292" s="1" t="s">
        <v>8335</v>
      </c>
      <c r="AJ292" s="1" t="s">
        <v>8336</v>
      </c>
      <c r="AK292" s="1" t="s">
        <v>8337</v>
      </c>
      <c r="AL292" s="1" t="s">
        <v>8338</v>
      </c>
      <c r="AM292" s="1" t="s">
        <v>8339</v>
      </c>
      <c r="AN292" s="1">
        <v>31.1</v>
      </c>
      <c r="AO292" s="1">
        <v>2.48</v>
      </c>
      <c r="AP292" s="1">
        <v>68.099999999999994</v>
      </c>
      <c r="AQ292" s="1">
        <v>9.7899999999999991</v>
      </c>
      <c r="AR292" s="1" t="s">
        <v>8340</v>
      </c>
      <c r="AT292" s="1" t="s">
        <v>8340</v>
      </c>
      <c r="BE292" s="1" t="s">
        <v>13418</v>
      </c>
      <c r="BF292" s="1">
        <v>17.287931</v>
      </c>
      <c r="BG292" s="1">
        <v>16.893066000000001</v>
      </c>
      <c r="BH292" s="1">
        <v>16.550083000000001</v>
      </c>
      <c r="BI292" s="1">
        <v>17.382092</v>
      </c>
      <c r="BJ292" s="1">
        <v>2.1271680000000002</v>
      </c>
      <c r="BK292" s="1">
        <v>16.936916</v>
      </c>
      <c r="BL292" s="1">
        <v>2.0417109999999998</v>
      </c>
      <c r="BM292" s="1">
        <v>16.594618000000001</v>
      </c>
      <c r="BN292" s="1">
        <v>2.0232709999999998</v>
      </c>
      <c r="BO292" s="1">
        <v>14.534286</v>
      </c>
      <c r="BP292" s="1">
        <v>14.228916999999999</v>
      </c>
      <c r="BQ292" s="1">
        <v>14.081094</v>
      </c>
      <c r="BR292" s="1">
        <v>14.713958</v>
      </c>
      <c r="BS292" s="1">
        <v>14.428175</v>
      </c>
      <c r="BT292" s="1">
        <v>14.277736000000001</v>
      </c>
      <c r="BU292" s="1">
        <f>BO292-BF292</f>
        <v>-2.7536450000000006</v>
      </c>
      <c r="BV292" s="1">
        <f>BP292-BG292</f>
        <v>-2.6641490000000019</v>
      </c>
      <c r="BW292" s="1">
        <f>BQ292-BH292</f>
        <v>-2.4689890000000005</v>
      </c>
      <c r="BX292" s="1">
        <f>BR292-BI292</f>
        <v>-2.6681340000000002</v>
      </c>
      <c r="BY292" s="1">
        <f>BS292-BK292</f>
        <v>-2.5087410000000006</v>
      </c>
      <c r="BZ292" s="1">
        <f>BT292-BM292</f>
        <v>-2.3168819999999997</v>
      </c>
      <c r="CA292" s="1">
        <v>3.1E-2</v>
      </c>
      <c r="CB292" s="11">
        <f t="shared" si="28"/>
        <v>9.4160999999999717E-2</v>
      </c>
      <c r="CC292" s="11">
        <f t="shared" si="29"/>
        <v>4.3849999999999056E-2</v>
      </c>
      <c r="CD292" s="11">
        <f t="shared" si="30"/>
        <v>4.4534999999999769E-2</v>
      </c>
      <c r="CE292" s="1" t="s">
        <v>13326</v>
      </c>
    </row>
    <row r="293" spans="1:83" s="1" customFormat="1">
      <c r="A293" s="1" t="s">
        <v>9742</v>
      </c>
      <c r="B293" s="1">
        <v>168.77585999999999</v>
      </c>
      <c r="C293" s="1">
        <v>14.78702</v>
      </c>
      <c r="D293" s="1">
        <v>1193</v>
      </c>
      <c r="E293" s="1">
        <v>3.9789999999999999E-3</v>
      </c>
      <c r="F293" s="1">
        <v>22.457999999999998</v>
      </c>
      <c r="G293" s="1">
        <v>12.535722</v>
      </c>
      <c r="H293" s="1">
        <v>-19.221132999999998</v>
      </c>
      <c r="I293" s="1" t="s">
        <v>13402</v>
      </c>
      <c r="K293" s="1">
        <v>12.01</v>
      </c>
      <c r="L293" s="1">
        <v>11.49</v>
      </c>
      <c r="M293" s="1">
        <v>8.6969999999999992</v>
      </c>
      <c r="N293" s="1">
        <f t="shared" si="26"/>
        <v>-19.746855387490328</v>
      </c>
      <c r="O293" s="1">
        <f t="shared" si="27"/>
        <v>-0.52572200000000002</v>
      </c>
      <c r="P293" s="1">
        <v>23</v>
      </c>
      <c r="Q293" s="1">
        <v>0</v>
      </c>
      <c r="R293" s="1" t="s">
        <v>9743</v>
      </c>
      <c r="S293" s="1" t="s">
        <v>1287</v>
      </c>
      <c r="T293" s="1">
        <v>168.77585999999999</v>
      </c>
      <c r="U293" s="1">
        <v>14.78701</v>
      </c>
      <c r="V293" s="2" t="s">
        <v>9744</v>
      </c>
      <c r="W293" s="1">
        <v>1752</v>
      </c>
      <c r="X293" s="1">
        <v>481</v>
      </c>
      <c r="Y293" s="1" t="s">
        <v>9745</v>
      </c>
      <c r="Z293" s="1" t="s">
        <v>9746</v>
      </c>
      <c r="AA293" s="2" t="s">
        <v>9747</v>
      </c>
      <c r="AB293" s="1" t="s">
        <v>1316</v>
      </c>
      <c r="AC293" s="1">
        <v>168.77500000000001</v>
      </c>
      <c r="AD293" s="1">
        <v>14.78388889</v>
      </c>
      <c r="AE293" s="1">
        <v>168.77583329999999</v>
      </c>
      <c r="AF293" s="1">
        <v>14.786666670000001</v>
      </c>
      <c r="AG293" s="1">
        <v>10.41219813</v>
      </c>
      <c r="AH293" s="1">
        <v>1193</v>
      </c>
      <c r="AI293" s="1" t="s">
        <v>9748</v>
      </c>
      <c r="AJ293" s="1" t="s">
        <v>9749</v>
      </c>
      <c r="AK293" s="1" t="s">
        <v>9750</v>
      </c>
      <c r="AL293" s="1" t="s">
        <v>3539</v>
      </c>
      <c r="AM293" s="1" t="s">
        <v>9751</v>
      </c>
      <c r="AN293" s="1">
        <v>332.7</v>
      </c>
      <c r="AO293" s="1">
        <v>2.2000000000000002</v>
      </c>
      <c r="AP293" s="1">
        <v>20.7</v>
      </c>
      <c r="AQ293" s="1">
        <v>9.56</v>
      </c>
      <c r="AR293" s="1" t="s">
        <v>9752</v>
      </c>
      <c r="AT293" s="1" t="s">
        <v>9752</v>
      </c>
      <c r="BE293" s="1" t="s">
        <v>13403</v>
      </c>
      <c r="BF293" s="1">
        <v>12.881701</v>
      </c>
      <c r="BG293" s="1">
        <v>12.201674000000001</v>
      </c>
      <c r="BH293" s="1">
        <v>11.555598</v>
      </c>
      <c r="BI293" s="1">
        <v>12.535722</v>
      </c>
      <c r="BJ293" s="1">
        <v>54.322811000000002</v>
      </c>
      <c r="BK293" s="1">
        <v>11.911025</v>
      </c>
      <c r="BL293" s="1">
        <v>56.963397999999998</v>
      </c>
      <c r="BM293" s="1">
        <v>11.823034</v>
      </c>
      <c r="BN293" s="1">
        <v>44.709026000000001</v>
      </c>
      <c r="CA293" s="1">
        <v>2.1999999999999999E-2</v>
      </c>
      <c r="CB293" s="11">
        <f t="shared" si="28"/>
        <v>-0.34597899999999981</v>
      </c>
      <c r="CC293" s="11">
        <f t="shared" si="29"/>
        <v>-0.29064900000000016</v>
      </c>
      <c r="CD293" s="11">
        <f t="shared" si="30"/>
        <v>0.26743600000000001</v>
      </c>
      <c r="CE293" s="1" t="s">
        <v>13412</v>
      </c>
    </row>
    <row r="294" spans="1:83" s="1" customFormat="1">
      <c r="A294" s="1" t="s">
        <v>9859</v>
      </c>
      <c r="B294" s="1">
        <v>170.06243000000001</v>
      </c>
      <c r="C294" s="1">
        <v>12.99152</v>
      </c>
      <c r="D294" s="1">
        <v>840.20943850000003</v>
      </c>
      <c r="E294" s="1">
        <v>2.8026599999999998E-3</v>
      </c>
      <c r="F294" s="1">
        <v>8.3423099999999994</v>
      </c>
      <c r="G294" s="1">
        <v>8.9</v>
      </c>
      <c r="H294" s="1">
        <v>-20.706432</v>
      </c>
      <c r="I294" s="1" t="s">
        <v>13402</v>
      </c>
      <c r="K294" s="1">
        <v>9.65</v>
      </c>
      <c r="L294" s="1">
        <v>8.92</v>
      </c>
      <c r="M294" s="1">
        <v>5.8810000000000002</v>
      </c>
      <c r="N294" s="1">
        <f t="shared" si="26"/>
        <v>-19.956431620900723</v>
      </c>
      <c r="O294" s="1">
        <f t="shared" si="27"/>
        <v>0.75</v>
      </c>
      <c r="P294" s="1">
        <v>10.077</v>
      </c>
      <c r="Q294" s="1">
        <v>1.754</v>
      </c>
      <c r="S294" s="1" t="s">
        <v>1287</v>
      </c>
      <c r="T294" s="1">
        <v>170.06243000000001</v>
      </c>
      <c r="U294" s="1">
        <v>12.99152</v>
      </c>
      <c r="V294" s="2" t="s">
        <v>9860</v>
      </c>
      <c r="W294" s="1">
        <v>1605</v>
      </c>
      <c r="X294" s="1">
        <v>451</v>
      </c>
      <c r="Y294" s="1" t="s">
        <v>9861</v>
      </c>
      <c r="Z294" s="1" t="s">
        <v>9862</v>
      </c>
      <c r="AA294" s="2" t="s">
        <v>9863</v>
      </c>
      <c r="AB294" s="1" t="s">
        <v>1316</v>
      </c>
      <c r="AC294" s="1">
        <v>170.06291669999999</v>
      </c>
      <c r="AD294" s="1">
        <v>12.98833333</v>
      </c>
      <c r="AE294" s="1">
        <v>170.0625</v>
      </c>
      <c r="AF294" s="1">
        <v>12.989166669999999</v>
      </c>
      <c r="AG294" s="1">
        <v>3.337115083</v>
      </c>
      <c r="AH294" s="1">
        <v>716</v>
      </c>
      <c r="AI294" s="1" t="s">
        <v>9864</v>
      </c>
      <c r="AJ294" s="1" t="s">
        <v>9865</v>
      </c>
      <c r="AK294" s="1" t="s">
        <v>9866</v>
      </c>
      <c r="AL294" s="1" t="s">
        <v>9867</v>
      </c>
      <c r="AM294" s="1" t="s">
        <v>9868</v>
      </c>
      <c r="AN294" s="1">
        <v>212.7</v>
      </c>
      <c r="AO294" s="1">
        <v>2.21</v>
      </c>
      <c r="AP294" s="1">
        <v>9.4</v>
      </c>
      <c r="AQ294" s="1">
        <v>8.92</v>
      </c>
      <c r="AR294" s="1" t="s">
        <v>13407</v>
      </c>
      <c r="BE294" s="1" t="s">
        <v>13403</v>
      </c>
      <c r="BF294" s="1">
        <v>11.286612</v>
      </c>
      <c r="BG294" s="1">
        <v>10.365409</v>
      </c>
      <c r="BH294" s="1">
        <v>9.6457949999999997</v>
      </c>
      <c r="BI294" s="1">
        <v>10.859418</v>
      </c>
      <c r="BJ294" s="1">
        <v>51.165432000000003</v>
      </c>
      <c r="BK294" s="1">
        <v>10.017593</v>
      </c>
      <c r="BL294" s="1">
        <v>49.410609999999998</v>
      </c>
      <c r="BM294" s="1">
        <v>9.2609010000000005</v>
      </c>
      <c r="BN294" s="1">
        <v>56.071587000000001</v>
      </c>
      <c r="CB294" s="11">
        <f t="shared" si="28"/>
        <v>-0.42719400000000007</v>
      </c>
      <c r="CC294" s="11">
        <f t="shared" si="29"/>
        <v>-0.3478159999999999</v>
      </c>
      <c r="CD294" s="11">
        <f t="shared" si="30"/>
        <v>-0.38489399999999918</v>
      </c>
    </row>
    <row r="295" spans="1:83" s="1" customFormat="1">
      <c r="A295" s="1" t="s">
        <v>10791</v>
      </c>
      <c r="B295" s="1">
        <v>198.16612000000001</v>
      </c>
      <c r="C295" s="1">
        <v>12.59975</v>
      </c>
      <c r="D295" s="1">
        <v>3362</v>
      </c>
      <c r="E295" s="1">
        <v>1.1214E-2</v>
      </c>
      <c r="F295" s="1">
        <v>53.7423</v>
      </c>
      <c r="G295" s="1">
        <v>13.622365</v>
      </c>
      <c r="H295" s="1">
        <v>-20.029216000000002</v>
      </c>
      <c r="I295" s="1" t="s">
        <v>13410</v>
      </c>
      <c r="K295" s="1">
        <v>13.622365</v>
      </c>
      <c r="L295" s="1">
        <v>12.924599000000001</v>
      </c>
      <c r="M295" s="1">
        <v>12.181025999999999</v>
      </c>
      <c r="N295" s="1">
        <f t="shared" si="26"/>
        <v>-20.029216244606857</v>
      </c>
      <c r="O295" s="1">
        <f t="shared" si="27"/>
        <v>0</v>
      </c>
      <c r="R295" s="1" t="s">
        <v>10792</v>
      </c>
      <c r="S295" s="1" t="s">
        <v>1287</v>
      </c>
      <c r="T295" s="1">
        <v>198.16613000000001</v>
      </c>
      <c r="U295" s="1">
        <v>12.59976</v>
      </c>
      <c r="V295" s="2" t="s">
        <v>10793</v>
      </c>
      <c r="W295" s="1">
        <v>1697</v>
      </c>
      <c r="X295" s="1">
        <v>386</v>
      </c>
      <c r="Y295" s="1" t="s">
        <v>10794</v>
      </c>
      <c r="Z295" s="1" t="s">
        <v>10795</v>
      </c>
      <c r="AA295" s="2" t="s">
        <v>10796</v>
      </c>
      <c r="AB295" s="1" t="s">
        <v>1316</v>
      </c>
      <c r="AC295" s="1">
        <v>198.1695833</v>
      </c>
      <c r="AD295" s="1">
        <v>12.604722219999999</v>
      </c>
      <c r="AE295" s="1">
        <v>198.16624999999999</v>
      </c>
      <c r="AF295" s="1">
        <v>12.599444439999999</v>
      </c>
      <c r="AG295" s="1">
        <v>22.319169550000002</v>
      </c>
      <c r="AH295" s="1">
        <v>3363</v>
      </c>
      <c r="AI295" s="1" t="s">
        <v>10797</v>
      </c>
      <c r="AJ295" s="1" t="s">
        <v>10798</v>
      </c>
      <c r="AK295" s="1" t="s">
        <v>10799</v>
      </c>
      <c r="AL295" s="1" t="s">
        <v>8844</v>
      </c>
      <c r="AM295" s="1" t="s">
        <v>10800</v>
      </c>
      <c r="AN295" s="1">
        <v>129</v>
      </c>
      <c r="AO295" s="1">
        <v>2.5299999999999998</v>
      </c>
      <c r="AP295" s="1">
        <v>50.4</v>
      </c>
      <c r="AQ295" s="1">
        <v>10.199999999999999</v>
      </c>
      <c r="AR295" s="1" t="s">
        <v>10801</v>
      </c>
      <c r="AT295" s="1" t="s">
        <v>10801</v>
      </c>
      <c r="BE295" s="1" t="s">
        <v>13411</v>
      </c>
      <c r="BF295" s="1">
        <v>13.79293</v>
      </c>
      <c r="BG295" s="1">
        <v>12.998051999999999</v>
      </c>
      <c r="BH295" s="1">
        <v>12.356919</v>
      </c>
      <c r="BI295" s="1">
        <v>13.622365</v>
      </c>
      <c r="BJ295" s="1">
        <v>20.895990000000001</v>
      </c>
      <c r="BK295" s="1">
        <v>12.924599000000001</v>
      </c>
      <c r="BL295" s="1">
        <v>20.550560000000001</v>
      </c>
      <c r="BM295" s="1">
        <v>12.181025999999999</v>
      </c>
      <c r="BN295" s="1">
        <v>29.091866</v>
      </c>
      <c r="CA295" s="1">
        <v>2.4E-2</v>
      </c>
      <c r="CB295" s="11">
        <f t="shared" si="28"/>
        <v>-0.17056499999999986</v>
      </c>
      <c r="CC295" s="11">
        <f t="shared" si="29"/>
        <v>-7.345299999999888E-2</v>
      </c>
      <c r="CD295" s="11">
        <f t="shared" si="30"/>
        <v>-0.1758930000000003</v>
      </c>
      <c r="CE295" s="1" t="s">
        <v>13409</v>
      </c>
    </row>
    <row r="296" spans="1:83" s="1" customFormat="1">
      <c r="A296" s="1" t="s">
        <v>9277</v>
      </c>
      <c r="B296" s="1">
        <v>161.95667</v>
      </c>
      <c r="C296" s="1">
        <v>12.58164</v>
      </c>
      <c r="D296" s="1">
        <v>911</v>
      </c>
      <c r="E296" s="1">
        <v>3.039E-3</v>
      </c>
      <c r="F296" s="1">
        <v>12.2567</v>
      </c>
      <c r="G296" s="1">
        <v>9.6</v>
      </c>
      <c r="H296" s="1">
        <v>-20.841868000000002</v>
      </c>
      <c r="I296" s="1" t="s">
        <v>13402</v>
      </c>
      <c r="K296" s="1">
        <v>10.24</v>
      </c>
      <c r="L296" s="1">
        <v>9.2799999999999994</v>
      </c>
      <c r="M296" s="1">
        <v>6.32</v>
      </c>
      <c r="N296" s="1">
        <f t="shared" si="26"/>
        <v>-20.20186778129252</v>
      </c>
      <c r="O296" s="1">
        <f t="shared" si="27"/>
        <v>0.64000000000000057</v>
      </c>
      <c r="P296" s="1">
        <v>10.468</v>
      </c>
      <c r="Q296" s="1">
        <v>1.3540000000000001</v>
      </c>
      <c r="R296" s="1" t="s">
        <v>9278</v>
      </c>
      <c r="S296" s="1" t="s">
        <v>1287</v>
      </c>
      <c r="T296" s="1">
        <v>161.95669000000001</v>
      </c>
      <c r="U296" s="1">
        <v>12.581659999999999</v>
      </c>
      <c r="V296" s="2" t="s">
        <v>9279</v>
      </c>
      <c r="W296" s="1">
        <v>1749</v>
      </c>
      <c r="X296" s="1">
        <v>87</v>
      </c>
      <c r="Y296" s="1" t="s">
        <v>9280</v>
      </c>
      <c r="Z296" s="1" t="s">
        <v>9281</v>
      </c>
      <c r="AA296" s="2" t="s">
        <v>9282</v>
      </c>
      <c r="AB296" s="1" t="s">
        <v>1316</v>
      </c>
      <c r="AR296" s="1" t="s">
        <v>13407</v>
      </c>
      <c r="BE296" s="1" t="s">
        <v>13403</v>
      </c>
      <c r="BF296" s="1">
        <v>10.514377</v>
      </c>
      <c r="BG296" s="1">
        <v>9.6466519999999996</v>
      </c>
      <c r="BH296" s="1">
        <v>8.8969149999999999</v>
      </c>
      <c r="BI296" s="1">
        <v>11.115225000000001</v>
      </c>
      <c r="BJ296" s="1">
        <v>18.053719000000001</v>
      </c>
      <c r="BK296" s="1">
        <v>10.306768999999999</v>
      </c>
      <c r="BL296" s="1">
        <v>17.833110999999999</v>
      </c>
      <c r="BM296" s="1">
        <v>9.5696049999999993</v>
      </c>
      <c r="BN296" s="1">
        <v>17.819607000000001</v>
      </c>
      <c r="CB296" s="11">
        <f t="shared" si="28"/>
        <v>0.60084800000000094</v>
      </c>
      <c r="CC296" s="11">
        <f t="shared" si="29"/>
        <v>0.66011699999999962</v>
      </c>
      <c r="CD296" s="11">
        <f t="shared" si="30"/>
        <v>0.67268999999999934</v>
      </c>
    </row>
    <row r="297" spans="1:83" s="1" customFormat="1">
      <c r="A297" s="1" t="s">
        <v>10485</v>
      </c>
      <c r="B297" s="1">
        <v>175.05628999999999</v>
      </c>
      <c r="C297" s="1">
        <v>15.342359999999999</v>
      </c>
      <c r="D297" s="1">
        <v>3312</v>
      </c>
      <c r="E297" s="1">
        <v>1.1048000000000001E-2</v>
      </c>
      <c r="F297" s="1">
        <v>52.096800000000002</v>
      </c>
      <c r="G297" s="1">
        <v>13.313510000000001</v>
      </c>
      <c r="H297" s="1">
        <v>-20.270544999999998</v>
      </c>
      <c r="I297" s="1" t="s">
        <v>9558</v>
      </c>
      <c r="K297" s="1">
        <v>13.313510000000001</v>
      </c>
      <c r="L297" s="1">
        <v>12.526676999999999</v>
      </c>
      <c r="M297" s="1">
        <v>11.902680999999999</v>
      </c>
      <c r="N297" s="1">
        <f t="shared" si="26"/>
        <v>-20.270545239815945</v>
      </c>
      <c r="O297" s="1">
        <f t="shared" si="27"/>
        <v>0</v>
      </c>
      <c r="R297" s="1" t="s">
        <v>10486</v>
      </c>
      <c r="S297" s="1" t="s">
        <v>1287</v>
      </c>
      <c r="T297" s="1">
        <v>175.05624</v>
      </c>
      <c r="U297" s="1">
        <v>15.34233</v>
      </c>
      <c r="V297" s="2" t="s">
        <v>10487</v>
      </c>
      <c r="W297" s="1">
        <v>1755</v>
      </c>
      <c r="X297" s="1">
        <v>588</v>
      </c>
      <c r="Y297" s="1" t="s">
        <v>10488</v>
      </c>
      <c r="Z297" s="1" t="s">
        <v>10489</v>
      </c>
      <c r="AA297" s="2" t="s">
        <v>10490</v>
      </c>
      <c r="AB297" s="1" t="s">
        <v>1316</v>
      </c>
      <c r="AC297" s="1">
        <v>175.05583329999999</v>
      </c>
      <c r="AD297" s="1">
        <v>15.34</v>
      </c>
      <c r="AE297" s="1">
        <v>175.05500000000001</v>
      </c>
      <c r="AF297" s="1">
        <v>15.34166667</v>
      </c>
      <c r="AG297" s="1">
        <v>6.6610863370000004</v>
      </c>
      <c r="AH297" s="1">
        <v>3293</v>
      </c>
      <c r="AI297" s="1" t="s">
        <v>10491</v>
      </c>
      <c r="AJ297" s="1" t="s">
        <v>10492</v>
      </c>
      <c r="AK297" s="1" t="s">
        <v>10493</v>
      </c>
      <c r="AL297" s="1" t="s">
        <v>10494</v>
      </c>
      <c r="AM297" s="1" t="s">
        <v>10495</v>
      </c>
      <c r="AN297" s="1">
        <v>27.4</v>
      </c>
      <c r="AO297" s="1">
        <v>2.16</v>
      </c>
      <c r="AP297" s="1">
        <v>49.6</v>
      </c>
      <c r="AQ297" s="1">
        <v>9.49</v>
      </c>
      <c r="AR297" s="1" t="s">
        <v>10496</v>
      </c>
      <c r="AT297" s="1" t="s">
        <v>10496</v>
      </c>
      <c r="BE297" s="1" t="s">
        <v>13307</v>
      </c>
      <c r="BF297" s="1">
        <v>13.605387</v>
      </c>
      <c r="BG297" s="1">
        <v>12.584213999999999</v>
      </c>
      <c r="BH297" s="1">
        <v>11.798482999999999</v>
      </c>
      <c r="BI297" s="1">
        <v>13.313510000000001</v>
      </c>
      <c r="BJ297" s="1">
        <v>31.972429000000002</v>
      </c>
      <c r="BK297" s="1">
        <v>12.526676999999999</v>
      </c>
      <c r="BL297" s="1">
        <v>30.127009999999999</v>
      </c>
      <c r="BM297" s="1">
        <v>11.902680999999999</v>
      </c>
      <c r="BN297" s="1">
        <v>25.615486000000001</v>
      </c>
      <c r="CA297" s="1">
        <v>3.1E-2</v>
      </c>
      <c r="CB297" s="11">
        <f t="shared" si="28"/>
        <v>-0.2918769999999995</v>
      </c>
      <c r="CC297" s="11">
        <f t="shared" si="29"/>
        <v>-5.7536999999999949E-2</v>
      </c>
      <c r="CD297" s="11">
        <f t="shared" si="30"/>
        <v>0.10419800000000023</v>
      </c>
      <c r="CE297" s="1" t="s">
        <v>13406</v>
      </c>
    </row>
    <row r="298" spans="1:83">
      <c r="A298" s="1" t="s">
        <v>9231</v>
      </c>
      <c r="B298" s="1">
        <v>161.74</v>
      </c>
      <c r="C298" s="1">
        <v>12.999000000000001</v>
      </c>
      <c r="D298" s="1">
        <v>832</v>
      </c>
      <c r="E298" s="1">
        <v>2.774E-3</v>
      </c>
      <c r="F298" s="1">
        <v>10.2257</v>
      </c>
      <c r="G298" s="1">
        <v>19.828081000000001</v>
      </c>
      <c r="H298" s="1">
        <v>-10.22038424</v>
      </c>
      <c r="I298" s="1" t="s">
        <v>1160</v>
      </c>
      <c r="J298" s="1"/>
      <c r="K298">
        <v>19.828081000000001</v>
      </c>
      <c r="L298">
        <v>19.817225000000001</v>
      </c>
      <c r="M298">
        <v>17.853632000000001</v>
      </c>
      <c r="N298">
        <f t="shared" si="26"/>
        <v>-10.220384236566449</v>
      </c>
      <c r="O298">
        <f t="shared" si="27"/>
        <v>0</v>
      </c>
      <c r="R298" s="1" t="s">
        <v>9232</v>
      </c>
      <c r="S298" s="1" t="s">
        <v>1287</v>
      </c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X298" s="1"/>
      <c r="AZ298" s="1"/>
      <c r="BA298" s="1"/>
      <c r="BB298" s="1"/>
      <c r="BE298" t="s">
        <v>13390</v>
      </c>
      <c r="BF298">
        <v>21.780125000000002</v>
      </c>
      <c r="BG298">
        <v>21.070599000000001</v>
      </c>
      <c r="BH298">
        <v>20.780301999999999</v>
      </c>
      <c r="BI298">
        <v>23.103923999999999</v>
      </c>
      <c r="BJ298">
        <v>2.9701399999999998</v>
      </c>
      <c r="BK298">
        <v>22.384938999999999</v>
      </c>
      <c r="BL298">
        <v>2.970456</v>
      </c>
      <c r="BM298">
        <v>21.854776000000001</v>
      </c>
      <c r="BN298">
        <v>2.9697490000000002</v>
      </c>
      <c r="BO298">
        <v>19.207288999999999</v>
      </c>
      <c r="BP298">
        <v>18.254252999999999</v>
      </c>
      <c r="BQ298">
        <v>18.671282000000001</v>
      </c>
      <c r="BR298">
        <v>19.828081000000001</v>
      </c>
      <c r="BS298">
        <v>19.817225000000001</v>
      </c>
      <c r="BT298">
        <v>17.853632000000001</v>
      </c>
      <c r="BU298">
        <f t="shared" ref="BU298:BX301" si="31">BO298-BF298</f>
        <v>-2.5728360000000023</v>
      </c>
      <c r="BV298">
        <f t="shared" si="31"/>
        <v>-2.8163460000000029</v>
      </c>
      <c r="BW298">
        <f t="shared" si="31"/>
        <v>-2.1090199999999975</v>
      </c>
      <c r="BX298">
        <f t="shared" si="31"/>
        <v>-3.2758429999999983</v>
      </c>
      <c r="BY298">
        <f>BS298-BK298</f>
        <v>-2.5677139999999987</v>
      </c>
      <c r="BZ298">
        <f>BT298-BM298</f>
        <v>-4.001144</v>
      </c>
      <c r="CB298" s="11">
        <f t="shared" si="28"/>
        <v>1.3237989999999975</v>
      </c>
      <c r="CC298" s="11">
        <f t="shared" si="29"/>
        <v>1.3143399999999978</v>
      </c>
      <c r="CD298" s="11">
        <f t="shared" si="30"/>
        <v>1.0744740000000021</v>
      </c>
    </row>
    <row r="299" spans="1:83">
      <c r="A299" s="1" t="s">
        <v>9200</v>
      </c>
      <c r="B299" s="1">
        <v>161.55728999999999</v>
      </c>
      <c r="C299" s="1">
        <v>12.96143</v>
      </c>
      <c r="D299" s="1">
        <v>886</v>
      </c>
      <c r="E299" s="1">
        <v>2.9550000000000002E-3</v>
      </c>
      <c r="F299" s="1">
        <v>11.668799999999999</v>
      </c>
      <c r="G299" s="1">
        <v>19.229614000000002</v>
      </c>
      <c r="H299" s="1">
        <v>-11.105516980000001</v>
      </c>
      <c r="I299" s="1" t="s">
        <v>1160</v>
      </c>
      <c r="J299" s="1"/>
      <c r="K299">
        <v>19.229614000000002</v>
      </c>
      <c r="L299">
        <v>19.742456000000001</v>
      </c>
      <c r="M299">
        <v>20.848433</v>
      </c>
      <c r="N299">
        <f t="shared" si="26"/>
        <v>-11.105516981094613</v>
      </c>
      <c r="O299">
        <f t="shared" si="27"/>
        <v>0</v>
      </c>
      <c r="R299" s="1" t="s">
        <v>9201</v>
      </c>
      <c r="S299" s="1" t="s">
        <v>1287</v>
      </c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X299" s="1"/>
      <c r="AZ299" s="1"/>
      <c r="BA299" s="1"/>
      <c r="BB299" s="1"/>
      <c r="BE299" t="s">
        <v>13307</v>
      </c>
      <c r="BF299">
        <v>18.63945</v>
      </c>
      <c r="BG299">
        <v>19.103888999999999</v>
      </c>
      <c r="BH299">
        <v>18.780695000000001</v>
      </c>
      <c r="BI299">
        <v>19.229614000000002</v>
      </c>
      <c r="BJ299">
        <v>27.916008000000001</v>
      </c>
      <c r="BK299">
        <v>19.742456000000001</v>
      </c>
      <c r="BL299">
        <v>2.970129</v>
      </c>
      <c r="BM299">
        <v>20.848433</v>
      </c>
      <c r="BN299">
        <v>2.8887589999999999</v>
      </c>
      <c r="BO299">
        <v>18.63945</v>
      </c>
      <c r="BP299">
        <v>18.393509000000002</v>
      </c>
      <c r="BQ299">
        <v>18.666878000000001</v>
      </c>
      <c r="BR299">
        <v>19.229614000000002</v>
      </c>
      <c r="BS299">
        <v>19.685364</v>
      </c>
      <c r="BT299">
        <v>19.812601000000001</v>
      </c>
      <c r="BU299">
        <f t="shared" si="31"/>
        <v>0</v>
      </c>
      <c r="BV299">
        <f t="shared" si="31"/>
        <v>-0.71037999999999712</v>
      </c>
      <c r="BW299">
        <f t="shared" si="31"/>
        <v>-0.11381700000000095</v>
      </c>
      <c r="BX299">
        <f t="shared" si="31"/>
        <v>0</v>
      </c>
      <c r="BY299">
        <f>BS299-BK299</f>
        <v>-5.7092000000000809E-2</v>
      </c>
      <c r="BZ299">
        <f>BT299-BM299</f>
        <v>-1.0358319999999992</v>
      </c>
      <c r="CB299" s="11">
        <f t="shared" si="28"/>
        <v>0.59016400000000147</v>
      </c>
      <c r="CC299" s="11">
        <f t="shared" si="29"/>
        <v>0.63856700000000188</v>
      </c>
      <c r="CD299" s="11">
        <f t="shared" si="30"/>
        <v>2.0677379999999985</v>
      </c>
    </row>
    <row r="300" spans="1:83">
      <c r="A300" s="1" t="s">
        <v>9064</v>
      </c>
      <c r="B300" s="1">
        <v>159.98187999999999</v>
      </c>
      <c r="C300" s="1">
        <v>13.90945</v>
      </c>
      <c r="D300" s="1">
        <v>1010</v>
      </c>
      <c r="E300" s="1">
        <v>3.3700000000000002E-3</v>
      </c>
      <c r="F300" s="1">
        <v>15.710100000000001</v>
      </c>
      <c r="G300" s="1">
        <v>19.236946</v>
      </c>
      <c r="H300" s="1">
        <v>-11.743948749999999</v>
      </c>
      <c r="I300" s="1" t="s">
        <v>1160</v>
      </c>
      <c r="J300" s="1"/>
      <c r="K300">
        <v>19.236946</v>
      </c>
      <c r="L300">
        <v>18.944151000000002</v>
      </c>
      <c r="M300">
        <v>18.662233000000001</v>
      </c>
      <c r="N300">
        <f t="shared" si="26"/>
        <v>-11.743948747386366</v>
      </c>
      <c r="O300">
        <f t="shared" si="27"/>
        <v>0</v>
      </c>
      <c r="R300" s="1" t="s">
        <v>9065</v>
      </c>
      <c r="S300" s="1" t="s">
        <v>1287</v>
      </c>
      <c r="T300" s="1"/>
      <c r="U300" s="1"/>
      <c r="V300" s="1"/>
      <c r="W300" s="1"/>
      <c r="X300" s="1"/>
      <c r="Y300" s="1"/>
      <c r="Z300" s="1"/>
      <c r="AA300" s="1"/>
      <c r="AB300" s="1"/>
      <c r="AC300" s="1">
        <v>159.98249999999999</v>
      </c>
      <c r="AD300" s="1">
        <v>13.904444440000001</v>
      </c>
      <c r="AE300" s="1">
        <v>159.98166670000001</v>
      </c>
      <c r="AF300" s="1">
        <v>13.90944444</v>
      </c>
      <c r="AG300" s="1">
        <v>18.23403703</v>
      </c>
      <c r="AH300" s="1">
        <v>1007</v>
      </c>
      <c r="AI300" s="1" t="s">
        <v>9066</v>
      </c>
      <c r="AJ300" s="1" t="s">
        <v>9184</v>
      </c>
      <c r="AK300" s="1" t="s">
        <v>9330</v>
      </c>
      <c r="AL300" s="1" t="s">
        <v>9331</v>
      </c>
      <c r="AM300" s="1" t="s">
        <v>9332</v>
      </c>
      <c r="AN300" s="1">
        <v>7.2</v>
      </c>
      <c r="AO300" s="1">
        <v>1.97</v>
      </c>
      <c r="AP300" s="1">
        <v>11.1</v>
      </c>
      <c r="AQ300" s="1">
        <v>6.95</v>
      </c>
      <c r="AR300" s="1"/>
      <c r="AX300" s="1"/>
      <c r="AZ300" s="1"/>
      <c r="BA300" s="1"/>
      <c r="BB300" s="1"/>
      <c r="BE300" t="s">
        <v>13452</v>
      </c>
      <c r="BF300">
        <v>19.236946</v>
      </c>
      <c r="BG300">
        <v>18.944151000000002</v>
      </c>
      <c r="BH300">
        <v>18.662233000000001</v>
      </c>
      <c r="BI300">
        <v>20.475118999999999</v>
      </c>
      <c r="BJ300">
        <v>2.9699650000000002</v>
      </c>
      <c r="BK300">
        <v>20.159905999999999</v>
      </c>
      <c r="BL300">
        <v>2.970351</v>
      </c>
      <c r="BM300">
        <v>20.112967999999999</v>
      </c>
      <c r="BN300">
        <v>43.770802000000003</v>
      </c>
      <c r="BO300">
        <v>19.236946</v>
      </c>
      <c r="BP300">
        <v>18.592438000000001</v>
      </c>
      <c r="BQ300">
        <v>18.052</v>
      </c>
      <c r="BR300">
        <v>18.508469000000002</v>
      </c>
      <c r="BS300">
        <v>17.935718999999999</v>
      </c>
      <c r="BT300">
        <v>17.441046</v>
      </c>
      <c r="BU300">
        <f t="shared" si="31"/>
        <v>0</v>
      </c>
      <c r="BV300">
        <f t="shared" si="31"/>
        <v>-0.35171300000000016</v>
      </c>
      <c r="BW300">
        <f t="shared" si="31"/>
        <v>-0.61023300000000091</v>
      </c>
      <c r="BX300">
        <f t="shared" si="31"/>
        <v>-1.9666499999999978</v>
      </c>
      <c r="BY300">
        <f>BS300-BK300</f>
        <v>-2.2241870000000006</v>
      </c>
      <c r="BZ300">
        <f>BT300-BM300</f>
        <v>-2.6719219999999986</v>
      </c>
      <c r="CB300" s="11">
        <f t="shared" si="28"/>
        <v>1.2381729999999997</v>
      </c>
      <c r="CC300" s="11">
        <f t="shared" si="29"/>
        <v>1.2157549999999979</v>
      </c>
      <c r="CD300" s="11">
        <f t="shared" si="30"/>
        <v>1.4507349999999981</v>
      </c>
    </row>
    <row r="301" spans="1:83">
      <c r="A301" s="1" t="s">
        <v>10095</v>
      </c>
      <c r="B301" s="1">
        <v>172.72157999999999</v>
      </c>
      <c r="C301" s="1">
        <v>14.145300000000001</v>
      </c>
      <c r="D301" s="1">
        <v>878</v>
      </c>
      <c r="E301" s="1">
        <v>2.9290000000000002E-3</v>
      </c>
      <c r="F301" s="1">
        <v>8.3385400000000001</v>
      </c>
      <c r="G301" s="1">
        <v>17.180616000000001</v>
      </c>
      <c r="H301" s="1">
        <v>-12.42483408</v>
      </c>
      <c r="I301" s="1" t="s">
        <v>1160</v>
      </c>
      <c r="J301" s="1"/>
      <c r="K301">
        <v>17.719994</v>
      </c>
      <c r="L301">
        <v>17.202696</v>
      </c>
      <c r="M301">
        <v>17.264230999999999</v>
      </c>
      <c r="N301">
        <f t="shared" si="26"/>
        <v>-11.885456082055491</v>
      </c>
      <c r="O301">
        <f t="shared" si="27"/>
        <v>0.53937799999999925</v>
      </c>
      <c r="R301" s="1" t="s">
        <v>10096</v>
      </c>
      <c r="S301" s="1" t="s">
        <v>1287</v>
      </c>
      <c r="T301" s="1"/>
      <c r="U301" s="1"/>
      <c r="V301" s="1"/>
      <c r="W301" s="1"/>
      <c r="X301" s="1"/>
      <c r="Y301" s="1"/>
      <c r="Z301" s="1"/>
      <c r="AA301" s="1"/>
      <c r="AB301" s="1"/>
      <c r="AC301" s="1">
        <v>172.72416670000001</v>
      </c>
      <c r="AD301" s="1">
        <v>14.145277780000001</v>
      </c>
      <c r="AE301" s="1">
        <v>172.7225</v>
      </c>
      <c r="AF301" s="1">
        <v>14.14611111</v>
      </c>
      <c r="AG301" s="1">
        <v>6.5459818419999998</v>
      </c>
      <c r="AH301" s="1">
        <v>880</v>
      </c>
      <c r="AI301" s="1" t="s">
        <v>10097</v>
      </c>
      <c r="AJ301" s="1" t="s">
        <v>10098</v>
      </c>
      <c r="AK301" s="1" t="s">
        <v>10099</v>
      </c>
      <c r="AL301" s="1" t="s">
        <v>10100</v>
      </c>
      <c r="AM301" s="1" t="s">
        <v>6864</v>
      </c>
      <c r="AN301" s="1">
        <v>48.8</v>
      </c>
      <c r="AO301" s="1">
        <v>1.81</v>
      </c>
      <c r="AP301" s="1">
        <v>10.7</v>
      </c>
      <c r="AQ301" s="1">
        <v>7.72</v>
      </c>
      <c r="AR301" s="1"/>
      <c r="AX301" s="1"/>
      <c r="AZ301" s="1"/>
      <c r="BA301" s="1"/>
      <c r="BB301" s="1"/>
      <c r="BE301" s="1" t="s">
        <v>13390</v>
      </c>
      <c r="BF301">
        <v>22.291734999999999</v>
      </c>
      <c r="BG301">
        <v>23.767353</v>
      </c>
      <c r="BH301">
        <v>21.331309999999998</v>
      </c>
      <c r="BI301">
        <v>22.186388000000001</v>
      </c>
      <c r="BJ301">
        <v>1.700909</v>
      </c>
      <c r="BK301">
        <v>24.134862999999999</v>
      </c>
      <c r="BL301">
        <v>2.9705339999999998</v>
      </c>
      <c r="BM301">
        <v>20.434614</v>
      </c>
      <c r="BN301">
        <v>2.467651</v>
      </c>
      <c r="BO301">
        <v>17.180616000000001</v>
      </c>
      <c r="BP301">
        <v>16.784365000000001</v>
      </c>
      <c r="BQ301">
        <v>16.628858999999999</v>
      </c>
      <c r="BR301">
        <v>17.719994</v>
      </c>
      <c r="BS301">
        <v>17.202696</v>
      </c>
      <c r="BT301">
        <v>17.264230999999999</v>
      </c>
      <c r="BU301">
        <f t="shared" si="31"/>
        <v>-5.1111189999999986</v>
      </c>
      <c r="BV301">
        <f t="shared" si="31"/>
        <v>-6.9829879999999989</v>
      </c>
      <c r="BW301">
        <f t="shared" si="31"/>
        <v>-4.7024509999999999</v>
      </c>
      <c r="BX301">
        <f t="shared" si="31"/>
        <v>-4.4663940000000011</v>
      </c>
      <c r="BY301">
        <f>BS301-BK301</f>
        <v>-6.9321669999999997</v>
      </c>
      <c r="BZ301">
        <f>BT301-BM301</f>
        <v>-3.1703830000000011</v>
      </c>
      <c r="CB301" s="11">
        <f t="shared" si="28"/>
        <v>-0.1053469999999983</v>
      </c>
      <c r="CC301" s="11">
        <f t="shared" si="29"/>
        <v>0.36750999999999934</v>
      </c>
      <c r="CD301" s="11">
        <f t="shared" si="30"/>
        <v>-0.89669599999999861</v>
      </c>
    </row>
    <row r="302" spans="1:83">
      <c r="A302" s="1" t="s">
        <v>10218</v>
      </c>
      <c r="B302" s="1">
        <v>173.72130000000001</v>
      </c>
      <c r="C302" s="1">
        <v>11.021190000000001</v>
      </c>
      <c r="D302" s="1">
        <v>882</v>
      </c>
      <c r="E302" s="1">
        <v>2.9420000000000002E-3</v>
      </c>
      <c r="F302" s="1">
        <v>7.5897600000000001</v>
      </c>
      <c r="G302" s="1">
        <v>17.366505</v>
      </c>
      <c r="H302" s="1">
        <v>-12.03463522</v>
      </c>
      <c r="I302" s="1" t="s">
        <v>1160</v>
      </c>
      <c r="J302" s="1"/>
      <c r="K302">
        <v>17.366505</v>
      </c>
      <c r="L302">
        <v>17.420645</v>
      </c>
      <c r="M302">
        <v>17.420691999999999</v>
      </c>
      <c r="N302">
        <f t="shared" si="26"/>
        <v>-12.034635215232601</v>
      </c>
      <c r="O302">
        <f t="shared" si="27"/>
        <v>0</v>
      </c>
      <c r="R302" s="1" t="s">
        <v>10219</v>
      </c>
      <c r="S302" s="1" t="s">
        <v>1287</v>
      </c>
      <c r="T302" s="1"/>
      <c r="U302" s="1"/>
      <c r="V302" s="1"/>
      <c r="W302" s="1"/>
      <c r="X302" s="1"/>
      <c r="Y302" s="1"/>
      <c r="Z302" s="1"/>
      <c r="AA302" s="1"/>
      <c r="AB302" s="1"/>
      <c r="AC302" s="1">
        <v>173.72874999999999</v>
      </c>
      <c r="AD302" s="1">
        <v>11.02416667</v>
      </c>
      <c r="AE302" s="1">
        <v>173.7225</v>
      </c>
      <c r="AF302" s="1">
        <v>11.019444439999999</v>
      </c>
      <c r="AG302" s="1">
        <v>27.870166869999998</v>
      </c>
      <c r="AH302" s="1">
        <v>881</v>
      </c>
      <c r="AI302" s="1" t="s">
        <v>10220</v>
      </c>
      <c r="AJ302" s="1" t="s">
        <v>10221</v>
      </c>
      <c r="AK302" s="1" t="s">
        <v>10222</v>
      </c>
      <c r="AL302" s="1" t="s">
        <v>10223</v>
      </c>
      <c r="AM302" s="1" t="s">
        <v>10224</v>
      </c>
      <c r="AN302" s="1">
        <v>34.6</v>
      </c>
      <c r="AO302" s="1">
        <v>2.08</v>
      </c>
      <c r="AP302" s="1">
        <v>10.3</v>
      </c>
      <c r="AQ302" s="1">
        <v>7.6</v>
      </c>
      <c r="AR302" s="1"/>
      <c r="AX302" s="1"/>
      <c r="AZ302" s="1"/>
      <c r="BA302" s="1"/>
      <c r="BB302" s="1"/>
      <c r="BE302" t="s">
        <v>13452</v>
      </c>
      <c r="BF302">
        <v>17.366505</v>
      </c>
      <c r="BG302">
        <v>17.420645</v>
      </c>
      <c r="BH302">
        <v>17.420691999999999</v>
      </c>
      <c r="BI302">
        <v>17.470869</v>
      </c>
      <c r="BJ302">
        <v>2.9698069999999999</v>
      </c>
      <c r="BK302">
        <v>17.847781999999999</v>
      </c>
      <c r="BL302">
        <v>11.205366</v>
      </c>
      <c r="BM302">
        <v>17.465532</v>
      </c>
      <c r="BN302">
        <v>27.924173</v>
      </c>
      <c r="CB302" s="11">
        <f t="shared" si="28"/>
        <v>0.10436400000000035</v>
      </c>
      <c r="CC302" s="11">
        <f t="shared" si="29"/>
        <v>0.42713699999999832</v>
      </c>
      <c r="CD302" s="11">
        <f t="shared" si="30"/>
        <v>4.4840000000000657E-2</v>
      </c>
    </row>
    <row r="303" spans="1:83">
      <c r="A303" s="1" t="s">
        <v>10162</v>
      </c>
      <c r="B303" s="1">
        <v>173.46213</v>
      </c>
      <c r="C303" s="1">
        <v>14.054169999999999</v>
      </c>
      <c r="D303" s="1">
        <v>934</v>
      </c>
      <c r="E303" s="1">
        <v>3.1150000000000001E-3</v>
      </c>
      <c r="F303" s="1">
        <v>9.6797799999999992</v>
      </c>
      <c r="G303" s="1">
        <v>17.576917999999999</v>
      </c>
      <c r="H303" s="1">
        <v>-12.35240943</v>
      </c>
      <c r="I303" s="1" t="s">
        <v>1160</v>
      </c>
      <c r="J303" s="1"/>
      <c r="K303">
        <v>17.576917999999999</v>
      </c>
      <c r="L303">
        <v>17.121592</v>
      </c>
      <c r="M303">
        <v>17.208067</v>
      </c>
      <c r="N303">
        <f t="shared" si="26"/>
        <v>-12.352409434335478</v>
      </c>
      <c r="O303">
        <f t="shared" si="27"/>
        <v>0</v>
      </c>
      <c r="R303" s="1" t="s">
        <v>10163</v>
      </c>
      <c r="S303" s="1" t="s">
        <v>1287</v>
      </c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X303" s="1"/>
      <c r="AZ303" s="1"/>
      <c r="BA303" s="1"/>
      <c r="BB303" s="1"/>
      <c r="BE303" t="s">
        <v>13307</v>
      </c>
      <c r="BF303">
        <v>17.610330999999999</v>
      </c>
      <c r="BG303">
        <v>17.21715</v>
      </c>
      <c r="BH303">
        <v>17.073847000000001</v>
      </c>
      <c r="BI303">
        <v>17.576917999999999</v>
      </c>
      <c r="BJ303">
        <v>11.572564</v>
      </c>
      <c r="BK303">
        <v>17.121592</v>
      </c>
      <c r="BL303">
        <v>11.601425000000001</v>
      </c>
      <c r="BM303">
        <v>17.208067</v>
      </c>
      <c r="BN303">
        <v>9.5478170000000002</v>
      </c>
      <c r="CB303" s="11">
        <f t="shared" si="28"/>
        <v>-3.3412999999999471E-2</v>
      </c>
      <c r="CC303" s="11">
        <f t="shared" si="29"/>
        <v>-9.5558000000000476E-2</v>
      </c>
      <c r="CD303" s="11">
        <f t="shared" si="30"/>
        <v>0.13421999999999912</v>
      </c>
      <c r="CE303" s="1"/>
    </row>
    <row r="304" spans="1:83">
      <c r="A304" s="1" t="s">
        <v>10434</v>
      </c>
      <c r="B304" s="1">
        <v>175.79373000000001</v>
      </c>
      <c r="C304" s="1">
        <v>14.22471</v>
      </c>
      <c r="D304" s="1">
        <v>1015</v>
      </c>
      <c r="E304" s="1">
        <v>3.3860000000000001E-3</v>
      </c>
      <c r="F304" s="1">
        <v>12.943</v>
      </c>
      <c r="G304" s="1">
        <v>18.089441000000001</v>
      </c>
      <c r="H304" s="1">
        <v>-12.47073376</v>
      </c>
      <c r="I304" s="1" t="s">
        <v>1160</v>
      </c>
      <c r="J304" s="1"/>
      <c r="K304">
        <v>18.089441000000001</v>
      </c>
      <c r="L304">
        <v>17.691064999999998</v>
      </c>
      <c r="M304">
        <v>17.550663</v>
      </c>
      <c r="N304">
        <f t="shared" si="26"/>
        <v>-12.470733755867151</v>
      </c>
      <c r="O304">
        <f t="shared" si="27"/>
        <v>0</v>
      </c>
      <c r="R304" s="1" t="s">
        <v>10435</v>
      </c>
      <c r="S304" s="1" t="s">
        <v>1287</v>
      </c>
      <c r="T304" s="1"/>
      <c r="U304" s="1"/>
      <c r="V304" s="1"/>
      <c r="W304" s="1"/>
      <c r="X304" s="1"/>
      <c r="Y304" s="1"/>
      <c r="Z304" s="1"/>
      <c r="AA304" s="1"/>
      <c r="AB304" s="1"/>
      <c r="AC304" s="1">
        <v>175.7954167</v>
      </c>
      <c r="AD304" s="1">
        <v>14.22194444</v>
      </c>
      <c r="AE304" s="1">
        <v>175.7933333</v>
      </c>
      <c r="AF304" s="1">
        <v>14.22361111</v>
      </c>
      <c r="AG304" s="1">
        <v>9.4262653259999993</v>
      </c>
      <c r="AH304" s="1">
        <v>1017</v>
      </c>
      <c r="AI304" s="1" t="s">
        <v>10436</v>
      </c>
      <c r="AJ304" s="1" t="s">
        <v>10437</v>
      </c>
      <c r="AK304" s="1" t="s">
        <v>10438</v>
      </c>
      <c r="AL304" s="1" t="s">
        <v>2681</v>
      </c>
      <c r="AM304" s="1" t="s">
        <v>10439</v>
      </c>
      <c r="AN304" s="1">
        <v>59</v>
      </c>
      <c r="AO304" s="1">
        <v>1.75</v>
      </c>
      <c r="AP304" s="1">
        <v>16.3</v>
      </c>
      <c r="AQ304" s="1">
        <v>8.43</v>
      </c>
      <c r="AR304" s="1"/>
      <c r="AX304" s="1"/>
      <c r="AZ304" s="1"/>
      <c r="BA304" s="1"/>
      <c r="BB304" s="1"/>
      <c r="BE304" t="s">
        <v>13390</v>
      </c>
      <c r="BF304">
        <v>23.206102000000001</v>
      </c>
      <c r="BG304">
        <v>22.677824000000001</v>
      </c>
      <c r="BH304">
        <v>21.475926999999999</v>
      </c>
      <c r="BI304">
        <v>23.453303999999999</v>
      </c>
      <c r="BJ304">
        <v>0.91646099999999997</v>
      </c>
      <c r="BK304">
        <v>22.846024</v>
      </c>
      <c r="BL304">
        <v>0.95423199999999997</v>
      </c>
      <c r="BM304">
        <v>21.692319999999999</v>
      </c>
      <c r="BN304">
        <v>1.1096820000000001</v>
      </c>
      <c r="BO304">
        <v>18.272928</v>
      </c>
      <c r="BP304">
        <v>18.371286000000001</v>
      </c>
      <c r="BQ304">
        <v>17.681797</v>
      </c>
      <c r="BR304">
        <v>18.089441000000001</v>
      </c>
      <c r="BS304">
        <v>17.691064999999998</v>
      </c>
      <c r="BT304">
        <v>17.550663</v>
      </c>
      <c r="BU304">
        <f t="shared" ref="BU304:BX305" si="32">BO304-BF304</f>
        <v>-4.9331740000000011</v>
      </c>
      <c r="BV304">
        <f t="shared" si="32"/>
        <v>-4.3065379999999998</v>
      </c>
      <c r="BW304">
        <f t="shared" si="32"/>
        <v>-3.7941299999999991</v>
      </c>
      <c r="BX304">
        <f t="shared" si="32"/>
        <v>-5.3638629999999985</v>
      </c>
      <c r="BY304">
        <f>BS304-BK304</f>
        <v>-5.1549590000000016</v>
      </c>
      <c r="BZ304">
        <f>BT304-BM304</f>
        <v>-4.1416569999999986</v>
      </c>
      <c r="CB304" s="11">
        <f t="shared" si="28"/>
        <v>0.24720199999999792</v>
      </c>
      <c r="CC304" s="11">
        <f t="shared" si="29"/>
        <v>0.16819999999999879</v>
      </c>
      <c r="CD304" s="11">
        <f t="shared" si="30"/>
        <v>0.21639300000000006</v>
      </c>
    </row>
    <row r="305" spans="1:83">
      <c r="A305" s="1" t="s">
        <v>9026</v>
      </c>
      <c r="B305" s="1">
        <v>159.36936</v>
      </c>
      <c r="C305" s="1">
        <v>12.396280000000001</v>
      </c>
      <c r="D305" s="1">
        <v>1330</v>
      </c>
      <c r="E305" s="1">
        <v>4.4364388405216983E-3</v>
      </c>
      <c r="F305" s="1">
        <v>23.313700000000001</v>
      </c>
      <c r="G305" s="1">
        <v>19.113319000000001</v>
      </c>
      <c r="H305" s="1">
        <v>-12.724737019999999</v>
      </c>
      <c r="I305" s="1" t="s">
        <v>1160</v>
      </c>
      <c r="J305" s="1"/>
      <c r="K305">
        <v>19.113319000000001</v>
      </c>
      <c r="L305">
        <v>18.913758999999999</v>
      </c>
      <c r="M305">
        <v>18.544277000000001</v>
      </c>
      <c r="N305">
        <f t="shared" si="26"/>
        <v>-12.724737018410611</v>
      </c>
      <c r="O305">
        <f t="shared" si="27"/>
        <v>0</v>
      </c>
      <c r="R305" s="1"/>
      <c r="S305" s="1" t="s">
        <v>1465</v>
      </c>
      <c r="T305" s="1"/>
      <c r="U305" s="1"/>
      <c r="V305" s="1"/>
      <c r="W305" s="1"/>
      <c r="X305" s="1"/>
      <c r="Y305" s="1"/>
      <c r="Z305" s="1"/>
      <c r="AA305" s="1"/>
      <c r="AB305" s="1"/>
      <c r="AC305" s="1">
        <v>159.36750000000001</v>
      </c>
      <c r="AD305" s="1">
        <v>12.395277780000001</v>
      </c>
      <c r="AE305" s="1">
        <v>159.36958329999999</v>
      </c>
      <c r="AF305" s="1">
        <v>12.39611111</v>
      </c>
      <c r="AG305" s="1">
        <v>7.9156818160000002</v>
      </c>
      <c r="AH305" s="1">
        <v>1330</v>
      </c>
      <c r="AI305" s="1" t="s">
        <v>9027</v>
      </c>
      <c r="AJ305" s="1" t="s">
        <v>9028</v>
      </c>
      <c r="AK305" s="1" t="s">
        <v>9029</v>
      </c>
      <c r="AL305" s="1" t="s">
        <v>9030</v>
      </c>
      <c r="AM305" s="1" t="s">
        <v>9031</v>
      </c>
      <c r="AN305" s="1">
        <v>26</v>
      </c>
      <c r="AO305" s="1">
        <v>2.19</v>
      </c>
      <c r="AP305" s="1">
        <v>22</v>
      </c>
      <c r="AQ305" s="1">
        <v>8.35</v>
      </c>
      <c r="AR305" s="1"/>
      <c r="AX305" s="1"/>
      <c r="AZ305" s="1"/>
      <c r="BA305" s="1"/>
      <c r="BB305" s="1"/>
      <c r="BE305" t="s">
        <v>13390</v>
      </c>
      <c r="BF305">
        <v>21.806571999999999</v>
      </c>
      <c r="BG305">
        <v>21.852287</v>
      </c>
      <c r="BH305">
        <v>21.962294</v>
      </c>
      <c r="BI305">
        <v>21.882812999999999</v>
      </c>
      <c r="BJ305">
        <v>2.1525020000000001</v>
      </c>
      <c r="BK305">
        <v>21.988852999999999</v>
      </c>
      <c r="BL305">
        <v>1.7326950000000001</v>
      </c>
      <c r="BM305">
        <v>22.464759999999998</v>
      </c>
      <c r="BN305">
        <v>1.502734</v>
      </c>
      <c r="BO305">
        <v>17.301914</v>
      </c>
      <c r="BP305">
        <v>17.072037000000002</v>
      </c>
      <c r="BQ305">
        <v>16.917000000000002</v>
      </c>
      <c r="BR305">
        <v>19.113319000000001</v>
      </c>
      <c r="BS305">
        <v>18.913758999999999</v>
      </c>
      <c r="BT305">
        <v>18.544277000000001</v>
      </c>
      <c r="BU305">
        <f t="shared" si="32"/>
        <v>-4.5046579999999992</v>
      </c>
      <c r="BV305">
        <f t="shared" si="32"/>
        <v>-4.7802499999999988</v>
      </c>
      <c r="BW305">
        <f t="shared" si="32"/>
        <v>-5.0452939999999984</v>
      </c>
      <c r="BX305">
        <f t="shared" si="32"/>
        <v>-2.7694939999999981</v>
      </c>
      <c r="BY305">
        <f>BS305-BK305</f>
        <v>-3.075094</v>
      </c>
      <c r="BZ305">
        <f>BT305-BM305</f>
        <v>-3.9204829999999973</v>
      </c>
      <c r="CB305" s="11">
        <f t="shared" si="28"/>
        <v>7.6240999999999559E-2</v>
      </c>
      <c r="CC305" s="11">
        <f t="shared" si="29"/>
        <v>0.13656599999999841</v>
      </c>
      <c r="CD305" s="11">
        <f t="shared" si="30"/>
        <v>0.5024659999999983</v>
      </c>
    </row>
    <row r="306" spans="1:83">
      <c r="A306" s="1" t="s">
        <v>9445</v>
      </c>
      <c r="B306" s="1">
        <v>162.18056999999999</v>
      </c>
      <c r="C306" s="1">
        <v>12.3154</v>
      </c>
      <c r="D306" s="1">
        <v>887</v>
      </c>
      <c r="E306" s="1">
        <v>2.96E-3</v>
      </c>
      <c r="F306" s="1">
        <v>11.4932</v>
      </c>
      <c r="G306" s="1">
        <v>17.434286</v>
      </c>
      <c r="H306" s="1">
        <v>-12.86791882</v>
      </c>
      <c r="I306" s="1" t="s">
        <v>1160</v>
      </c>
      <c r="J306" s="1"/>
      <c r="K306">
        <v>17.434286</v>
      </c>
      <c r="L306">
        <v>16.935001</v>
      </c>
      <c r="M306">
        <v>16.497688</v>
      </c>
      <c r="N306">
        <f t="shared" si="26"/>
        <v>-12.867918820923705</v>
      </c>
      <c r="O306">
        <f t="shared" si="27"/>
        <v>0</v>
      </c>
      <c r="R306" s="1" t="s">
        <v>9317</v>
      </c>
      <c r="S306" s="1" t="s">
        <v>1287</v>
      </c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X306" s="1"/>
      <c r="AZ306" s="1"/>
      <c r="BA306" s="1"/>
      <c r="BB306" s="1"/>
      <c r="BE306" t="s">
        <v>13307</v>
      </c>
      <c r="BF306">
        <v>17.437351</v>
      </c>
      <c r="BG306">
        <v>16.900545000000001</v>
      </c>
      <c r="BH306">
        <v>16.403084</v>
      </c>
      <c r="BI306">
        <v>17.434286</v>
      </c>
      <c r="BJ306">
        <v>6.1662359999999996</v>
      </c>
      <c r="BK306">
        <v>16.935001</v>
      </c>
      <c r="BL306">
        <v>5.8659809999999997</v>
      </c>
      <c r="BM306">
        <v>16.497688</v>
      </c>
      <c r="BN306">
        <v>5.6854529999999999</v>
      </c>
      <c r="CB306" s="11">
        <f t="shared" si="28"/>
        <v>-3.0649999999994293E-3</v>
      </c>
      <c r="CC306" s="11">
        <f t="shared" si="29"/>
        <v>3.445599999999871E-2</v>
      </c>
      <c r="CD306" s="11">
        <f t="shared" si="30"/>
        <v>9.4604000000000354E-2</v>
      </c>
    </row>
    <row r="307" spans="1:83">
      <c r="A307" s="1" t="s">
        <v>10413</v>
      </c>
      <c r="B307" s="1">
        <v>174.28666999999999</v>
      </c>
      <c r="C307" s="1">
        <v>13.25136</v>
      </c>
      <c r="D307" s="1">
        <v>984</v>
      </c>
      <c r="E307" s="1">
        <v>3.2810000000000001E-3</v>
      </c>
      <c r="F307" s="1">
        <v>11.3246</v>
      </c>
      <c r="G307" s="1">
        <v>17.353345999999998</v>
      </c>
      <c r="H307" s="1">
        <v>-12.916768360000001</v>
      </c>
      <c r="I307" s="1" t="s">
        <v>1160</v>
      </c>
      <c r="J307" s="1"/>
      <c r="K307">
        <v>17.353345999999998</v>
      </c>
      <c r="L307">
        <v>17.295922999999998</v>
      </c>
      <c r="M307">
        <v>17.355346999999998</v>
      </c>
      <c r="N307">
        <f t="shared" si="26"/>
        <v>-12.916768355472602</v>
      </c>
      <c r="O307">
        <f t="shared" si="27"/>
        <v>0</v>
      </c>
      <c r="R307" s="1" t="s">
        <v>10414</v>
      </c>
      <c r="S307" s="1" t="s">
        <v>1287</v>
      </c>
      <c r="T307" s="1"/>
      <c r="U307" s="1"/>
      <c r="V307" s="1"/>
      <c r="W307" s="1"/>
      <c r="X307" s="1"/>
      <c r="Y307" s="1"/>
      <c r="Z307" s="1"/>
      <c r="AA307" s="1"/>
      <c r="AB307" s="1"/>
      <c r="AC307" s="1">
        <v>174.2825</v>
      </c>
      <c r="AD307" s="1">
        <v>13.25055556</v>
      </c>
      <c r="AE307" s="1">
        <v>174.28666670000001</v>
      </c>
      <c r="AF307" s="1">
        <v>13.25111111</v>
      </c>
      <c r="AG307" s="1">
        <v>14.736983240000001</v>
      </c>
      <c r="AH307" s="1">
        <v>983</v>
      </c>
      <c r="AI307" s="1"/>
      <c r="AJ307" s="1" t="s">
        <v>10415</v>
      </c>
      <c r="AK307" s="1" t="s">
        <v>10416</v>
      </c>
      <c r="AL307" s="1" t="s">
        <v>10417</v>
      </c>
      <c r="AM307" s="1" t="s">
        <v>10418</v>
      </c>
      <c r="AN307" s="1">
        <v>23.2</v>
      </c>
      <c r="AO307" s="1">
        <v>1.92</v>
      </c>
      <c r="AP307" s="1">
        <v>12</v>
      </c>
      <c r="AQ307" s="1">
        <v>7.64</v>
      </c>
      <c r="AR307" s="1"/>
      <c r="AX307" s="1"/>
      <c r="AZ307" s="1"/>
      <c r="BA307" s="1"/>
      <c r="BB307" s="1"/>
      <c r="BE307" t="s">
        <v>13307</v>
      </c>
      <c r="BF307">
        <v>17.236084000000002</v>
      </c>
      <c r="BG307">
        <v>17.207920000000001</v>
      </c>
      <c r="BH307">
        <v>17.391128999999999</v>
      </c>
      <c r="BI307">
        <v>17.353345999999998</v>
      </c>
      <c r="BJ307">
        <v>13.539184000000001</v>
      </c>
      <c r="BK307">
        <v>17.295922999999998</v>
      </c>
      <c r="BL307">
        <v>14.459738</v>
      </c>
      <c r="BM307">
        <v>17.355346999999998</v>
      </c>
      <c r="BN307">
        <v>10.759048999999999</v>
      </c>
      <c r="CB307" s="11">
        <f t="shared" si="28"/>
        <v>0.11726199999999665</v>
      </c>
      <c r="CC307" s="11">
        <f t="shared" si="29"/>
        <v>8.8002999999996945E-2</v>
      </c>
      <c r="CD307" s="11">
        <f t="shared" si="30"/>
        <v>-3.5782000000001091E-2</v>
      </c>
    </row>
    <row r="308" spans="1:83">
      <c r="A308" s="1" t="s">
        <v>9966</v>
      </c>
      <c r="B308" s="1">
        <v>170.74638060000001</v>
      </c>
      <c r="C308" s="1">
        <v>12.460462440000001</v>
      </c>
      <c r="D308" s="1">
        <v>1613</v>
      </c>
      <c r="E308" s="1">
        <v>5.3804329697454889E-3</v>
      </c>
      <c r="F308" s="1">
        <v>29.0275</v>
      </c>
      <c r="G308" s="1">
        <v>19.184237</v>
      </c>
      <c r="H308" s="1">
        <v>-13.12981117</v>
      </c>
      <c r="I308" s="1" t="s">
        <v>1160</v>
      </c>
      <c r="J308" s="1"/>
      <c r="K308">
        <v>19.184237</v>
      </c>
      <c r="L308">
        <v>18.833241000000001</v>
      </c>
      <c r="M308">
        <v>19.05228</v>
      </c>
      <c r="N308">
        <f t="shared" si="26"/>
        <v>-13.12981116865922</v>
      </c>
      <c r="O308">
        <f t="shared" si="27"/>
        <v>0</v>
      </c>
      <c r="R308" s="1"/>
      <c r="S308" s="1" t="s">
        <v>1465</v>
      </c>
      <c r="T308" s="1"/>
      <c r="U308" s="1"/>
      <c r="V308" s="1"/>
      <c r="W308" s="1"/>
      <c r="X308" s="1"/>
      <c r="Y308" s="1"/>
      <c r="Z308" s="1"/>
      <c r="AA308" s="1"/>
      <c r="AB308" s="1"/>
      <c r="AC308" s="1">
        <v>170.745</v>
      </c>
      <c r="AD308" s="1">
        <v>12.45805556</v>
      </c>
      <c r="AE308" s="1">
        <v>170.74625</v>
      </c>
      <c r="AF308" s="1">
        <v>12.46055556</v>
      </c>
      <c r="AG308" s="1">
        <v>10.01536005</v>
      </c>
      <c r="AH308" s="1">
        <v>1613</v>
      </c>
      <c r="AI308" s="1"/>
      <c r="AJ308" s="1" t="s">
        <v>9967</v>
      </c>
      <c r="AK308" s="1" t="s">
        <v>9968</v>
      </c>
      <c r="AL308" s="1" t="s">
        <v>9969</v>
      </c>
      <c r="AM308" s="1" t="s">
        <v>9970</v>
      </c>
      <c r="AN308" s="1">
        <v>16</v>
      </c>
      <c r="AO308" s="1">
        <v>2.19</v>
      </c>
      <c r="AP308" s="1">
        <v>17.5</v>
      </c>
      <c r="AQ308" s="1">
        <v>7.87</v>
      </c>
      <c r="AR308" s="1"/>
      <c r="AX308" s="1"/>
      <c r="AZ308" s="1"/>
      <c r="BA308" s="1"/>
      <c r="BB308" s="1"/>
      <c r="BE308" t="s">
        <v>13307</v>
      </c>
      <c r="BF308">
        <v>17.813869</v>
      </c>
      <c r="BG308">
        <v>17.509768999999999</v>
      </c>
      <c r="BH308">
        <v>17.600863</v>
      </c>
      <c r="BI308">
        <v>19.184237</v>
      </c>
      <c r="BJ308">
        <v>2.9692639999999999</v>
      </c>
      <c r="BK308">
        <v>18.833241000000001</v>
      </c>
      <c r="BL308">
        <v>2.9698690000000001</v>
      </c>
      <c r="BM308">
        <v>19.05228</v>
      </c>
      <c r="BN308">
        <v>2.969354</v>
      </c>
      <c r="CB308" s="11">
        <f t="shared" si="28"/>
        <v>1.3703679999999991</v>
      </c>
      <c r="CC308" s="11">
        <f t="shared" si="29"/>
        <v>1.3234720000000024</v>
      </c>
      <c r="CD308" s="11">
        <f t="shared" si="30"/>
        <v>1.4514169999999993</v>
      </c>
    </row>
    <row r="309" spans="1:83" s="1" customFormat="1">
      <c r="A309" s="1" t="s">
        <v>9835</v>
      </c>
      <c r="B309" s="1">
        <v>168.31752969999999</v>
      </c>
      <c r="C309" s="1">
        <v>15.40860097</v>
      </c>
      <c r="D309" s="1">
        <v>1479</v>
      </c>
      <c r="E309" s="1">
        <v>4.9334534173921746E-3</v>
      </c>
      <c r="F309" s="1">
        <v>27.343599999999999</v>
      </c>
      <c r="G309" s="1">
        <v>18.863602</v>
      </c>
      <c r="H309" s="1">
        <v>-13.32067646</v>
      </c>
      <c r="I309" s="1" t="s">
        <v>9558</v>
      </c>
      <c r="K309" s="1">
        <v>18.863602</v>
      </c>
      <c r="L309" s="1">
        <v>18.705099000000001</v>
      </c>
      <c r="M309" s="1">
        <v>18.790566999999999</v>
      </c>
      <c r="N309" s="1">
        <f t="shared" si="26"/>
        <v>-13.320676461402144</v>
      </c>
      <c r="O309" s="1">
        <f t="shared" si="27"/>
        <v>0</v>
      </c>
      <c r="S309" s="1" t="s">
        <v>1465</v>
      </c>
      <c r="AC309" s="1">
        <v>168.31958330000001</v>
      </c>
      <c r="AD309" s="1">
        <v>15.410555560000001</v>
      </c>
      <c r="AE309" s="1">
        <v>168.31791670000001</v>
      </c>
      <c r="AF309" s="1">
        <v>15.40777778</v>
      </c>
      <c r="AG309" s="1">
        <v>11.552416729999999</v>
      </c>
      <c r="AH309" s="1">
        <v>1479</v>
      </c>
      <c r="AJ309" s="1" t="s">
        <v>9836</v>
      </c>
      <c r="AK309" s="1" t="s">
        <v>9837</v>
      </c>
      <c r="AL309" s="1" t="s">
        <v>9838</v>
      </c>
      <c r="AM309" s="1" t="s">
        <v>9839</v>
      </c>
      <c r="AN309" s="1">
        <v>13</v>
      </c>
      <c r="AO309" s="1">
        <v>1.58</v>
      </c>
      <c r="AP309" s="1">
        <v>17.5</v>
      </c>
      <c r="AQ309" s="1">
        <v>7.81</v>
      </c>
      <c r="BE309" s="1" t="s">
        <v>13307</v>
      </c>
      <c r="BF309" s="1">
        <v>17.972211999999999</v>
      </c>
      <c r="BG309" s="1">
        <v>17.828474</v>
      </c>
      <c r="BH309" s="1">
        <v>18.096342</v>
      </c>
      <c r="BI309" s="1">
        <v>18.863602</v>
      </c>
      <c r="BJ309" s="1">
        <v>2.9696669999999998</v>
      </c>
      <c r="BK309" s="1">
        <v>18.705099000000001</v>
      </c>
      <c r="BL309" s="1">
        <v>2.970173</v>
      </c>
      <c r="BM309" s="1">
        <v>18.790566999999999</v>
      </c>
      <c r="BN309" s="1">
        <v>27.922246999999999</v>
      </c>
      <c r="CB309" s="11">
        <f t="shared" si="28"/>
        <v>0.89139000000000124</v>
      </c>
      <c r="CC309" s="11">
        <f t="shared" si="29"/>
        <v>0.87662500000000065</v>
      </c>
      <c r="CD309" s="11">
        <f t="shared" si="30"/>
        <v>0.69422499999999943</v>
      </c>
      <c r="CE309"/>
    </row>
    <row r="310" spans="1:83">
      <c r="A310" s="1" t="s">
        <v>9244</v>
      </c>
      <c r="B310" s="1">
        <v>161.84315000000001</v>
      </c>
      <c r="C310" s="1">
        <v>14.071199999999999</v>
      </c>
      <c r="D310" s="1">
        <v>573</v>
      </c>
      <c r="E310" s="1">
        <v>1.9120000000000001E-3</v>
      </c>
      <c r="F310" s="1">
        <v>5.55159</v>
      </c>
      <c r="G310" s="1">
        <v>15.192221</v>
      </c>
      <c r="H310" s="1">
        <v>-13.529865920000001</v>
      </c>
      <c r="I310" s="1" t="s">
        <v>1160</v>
      </c>
      <c r="J310" s="1"/>
      <c r="K310">
        <v>15.157836</v>
      </c>
      <c r="L310">
        <v>14.685694</v>
      </c>
      <c r="M310">
        <v>16.588750999999998</v>
      </c>
      <c r="N310">
        <f t="shared" si="26"/>
        <v>-13.564250924020239</v>
      </c>
      <c r="O310">
        <f t="shared" si="27"/>
        <v>-3.4385000000000332E-2</v>
      </c>
      <c r="R310" s="1" t="s">
        <v>9245</v>
      </c>
      <c r="S310" s="1" t="s">
        <v>1287</v>
      </c>
      <c r="T310" s="1"/>
      <c r="U310" s="1"/>
      <c r="V310" s="1"/>
      <c r="W310" s="1"/>
      <c r="X310" s="1"/>
      <c r="Y310" s="1"/>
      <c r="Z310" s="1"/>
      <c r="AA310" s="1"/>
      <c r="AB310" s="1"/>
      <c r="AC310" s="1">
        <v>161.845</v>
      </c>
      <c r="AD310" s="1">
        <v>14.06944444</v>
      </c>
      <c r="AE310" s="1">
        <v>161.84333330000001</v>
      </c>
      <c r="AF310" s="1">
        <v>14.070555560000001</v>
      </c>
      <c r="AG310" s="1">
        <v>7.0620368400000002</v>
      </c>
      <c r="AH310" s="1">
        <v>573</v>
      </c>
      <c r="AI310" s="1" t="s">
        <v>9246</v>
      </c>
      <c r="AJ310" s="1" t="s">
        <v>9247</v>
      </c>
      <c r="AK310" s="1" t="s">
        <v>9248</v>
      </c>
      <c r="AL310" s="1" t="s">
        <v>2439</v>
      </c>
      <c r="AM310" s="1" t="s">
        <v>9249</v>
      </c>
      <c r="AN310" s="1">
        <v>102.5</v>
      </c>
      <c r="AO310" s="1">
        <v>2.17</v>
      </c>
      <c r="AP310" s="1">
        <v>9.3000000000000007</v>
      </c>
      <c r="AQ310" s="1">
        <v>8.14</v>
      </c>
      <c r="AR310" s="1" t="s">
        <v>9377</v>
      </c>
      <c r="AS310" s="1" t="s">
        <v>9377</v>
      </c>
      <c r="AX310" s="1"/>
      <c r="AZ310" s="1"/>
      <c r="BA310" s="1"/>
      <c r="BB310" s="1"/>
      <c r="BE310" s="1" t="s">
        <v>13440</v>
      </c>
      <c r="BF310">
        <v>15.157836</v>
      </c>
      <c r="BG310">
        <v>14.685694</v>
      </c>
      <c r="BH310">
        <v>16.588750999999998</v>
      </c>
      <c r="BI310">
        <v>15.192221</v>
      </c>
      <c r="BJ310">
        <v>46.060248999999999</v>
      </c>
      <c r="BK310">
        <v>14.787373000000001</v>
      </c>
      <c r="BL310">
        <v>40.564025999999998</v>
      </c>
      <c r="BM310">
        <v>36.095371</v>
      </c>
      <c r="BN310">
        <v>27.989184999999999</v>
      </c>
      <c r="BO310">
        <v>15.157836</v>
      </c>
      <c r="BP310">
        <v>14.685694</v>
      </c>
      <c r="BQ310">
        <v>16.588750999999998</v>
      </c>
      <c r="BR310">
        <v>15.192221</v>
      </c>
      <c r="BS310">
        <v>14.787373000000001</v>
      </c>
      <c r="BT310">
        <v>20.443462</v>
      </c>
      <c r="BU310">
        <f t="shared" ref="BU310:BX311" si="33">BO310-BF310</f>
        <v>0</v>
      </c>
      <c r="BV310">
        <f t="shared" si="33"/>
        <v>0</v>
      </c>
      <c r="BW310">
        <f t="shared" si="33"/>
        <v>0</v>
      </c>
      <c r="BX310">
        <f t="shared" si="33"/>
        <v>0</v>
      </c>
      <c r="BY310">
        <f>BS310-BK310</f>
        <v>0</v>
      </c>
      <c r="BZ310">
        <f>BT310-BM310</f>
        <v>-15.651909</v>
      </c>
      <c r="CA310">
        <v>3.4000000000000002E-2</v>
      </c>
      <c r="CB310" s="11">
        <f t="shared" si="28"/>
        <v>3.4385000000000332E-2</v>
      </c>
      <c r="CC310" s="11">
        <f t="shared" si="29"/>
        <v>0.10167900000000074</v>
      </c>
      <c r="CD310" s="11">
        <f t="shared" si="30"/>
        <v>19.506620000000002</v>
      </c>
      <c r="CE310" t="s">
        <v>13475</v>
      </c>
    </row>
    <row r="311" spans="1:83">
      <c r="A311" s="1" t="s">
        <v>8431</v>
      </c>
      <c r="B311" s="1">
        <v>149.90056999999999</v>
      </c>
      <c r="C311" s="1">
        <v>11.775040000000001</v>
      </c>
      <c r="D311" s="1">
        <v>2993</v>
      </c>
      <c r="E311" s="1">
        <v>9.9839999999999998E-3</v>
      </c>
      <c r="F311" s="1">
        <v>45.890300000000003</v>
      </c>
      <c r="G311" s="1">
        <v>19.667249999999999</v>
      </c>
      <c r="H311" s="1">
        <v>-13.64135448</v>
      </c>
      <c r="I311" s="1" t="s">
        <v>1160</v>
      </c>
      <c r="J311" s="1"/>
      <c r="K311">
        <v>19.667249999999999</v>
      </c>
      <c r="L311">
        <v>19.172207</v>
      </c>
      <c r="M311">
        <v>19.128312999999999</v>
      </c>
      <c r="N311">
        <f t="shared" si="26"/>
        <v>-13.641354484149776</v>
      </c>
      <c r="O311">
        <f t="shared" si="27"/>
        <v>0</v>
      </c>
      <c r="R311" s="1" t="s">
        <v>8432</v>
      </c>
      <c r="S311" s="1" t="s">
        <v>1287</v>
      </c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X311" s="1"/>
      <c r="AZ311" s="1"/>
      <c r="BA311" s="1"/>
      <c r="BB311" s="1"/>
      <c r="BE311" t="s">
        <v>13390</v>
      </c>
      <c r="BF311">
        <v>22.857977000000002</v>
      </c>
      <c r="BG311">
        <v>23.621181</v>
      </c>
      <c r="BH311">
        <v>21.951286</v>
      </c>
      <c r="BI311">
        <v>22.911192</v>
      </c>
      <c r="BJ311">
        <v>2.9701780000000002</v>
      </c>
      <c r="BK311">
        <v>23.863728999999999</v>
      </c>
      <c r="BL311">
        <v>2.9704709999999999</v>
      </c>
      <c r="BM311">
        <v>22.885259999999999</v>
      </c>
      <c r="BN311">
        <v>0.95788099999999998</v>
      </c>
      <c r="BO311">
        <v>18.759909</v>
      </c>
      <c r="BP311">
        <v>18.220713</v>
      </c>
      <c r="BQ311">
        <v>18.773228</v>
      </c>
      <c r="BR311">
        <v>19.667249999999999</v>
      </c>
      <c r="BS311">
        <v>19.172207</v>
      </c>
      <c r="BT311">
        <v>19.128312999999999</v>
      </c>
      <c r="BU311">
        <f t="shared" si="33"/>
        <v>-4.0980680000000014</v>
      </c>
      <c r="BV311">
        <f t="shared" si="33"/>
        <v>-5.400468</v>
      </c>
      <c r="BW311">
        <f t="shared" si="33"/>
        <v>-3.178058</v>
      </c>
      <c r="BX311">
        <f t="shared" si="33"/>
        <v>-3.2439420000000005</v>
      </c>
      <c r="BY311">
        <f>BS311-BK311</f>
        <v>-4.6915219999999991</v>
      </c>
      <c r="BZ311">
        <f>BT311-BM311</f>
        <v>-3.7569470000000003</v>
      </c>
      <c r="CB311" s="11">
        <f t="shared" si="28"/>
        <v>5.3214999999998014E-2</v>
      </c>
      <c r="CC311" s="11">
        <f t="shared" si="29"/>
        <v>0.24254799999999932</v>
      </c>
      <c r="CD311" s="11">
        <f t="shared" si="30"/>
        <v>0.93397399999999919</v>
      </c>
    </row>
    <row r="312" spans="1:83">
      <c r="A312" s="1" t="s">
        <v>9371</v>
      </c>
      <c r="B312" s="1">
        <v>162.32675</v>
      </c>
      <c r="C312" s="1">
        <v>12.3782</v>
      </c>
      <c r="D312" s="1">
        <v>1349</v>
      </c>
      <c r="E312" s="1">
        <v>4.4999999999999997E-3</v>
      </c>
      <c r="F312" s="1">
        <v>24.108799999999999</v>
      </c>
      <c r="G312" s="1">
        <v>17.822523</v>
      </c>
      <c r="H312" s="1">
        <v>-14.088355</v>
      </c>
      <c r="I312" s="1" t="s">
        <v>9558</v>
      </c>
      <c r="J312" s="1"/>
      <c r="K312">
        <v>17.822523</v>
      </c>
      <c r="L312">
        <v>17.492504</v>
      </c>
      <c r="M312">
        <v>17.256803999999999</v>
      </c>
      <c r="N312">
        <f t="shared" si="26"/>
        <v>-14.088354970935772</v>
      </c>
      <c r="O312">
        <f t="shared" si="27"/>
        <v>0</v>
      </c>
      <c r="R312" s="1" t="s">
        <v>9372</v>
      </c>
      <c r="S312" s="1" t="s">
        <v>1287</v>
      </c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 t="s">
        <v>13476</v>
      </c>
      <c r="AS312" s="1" t="s">
        <v>13476</v>
      </c>
      <c r="AX312" s="1"/>
      <c r="AZ312" s="1"/>
      <c r="BA312" s="1"/>
      <c r="BB312" s="1"/>
      <c r="BE312" t="s">
        <v>13452</v>
      </c>
      <c r="BF312">
        <v>17.822523</v>
      </c>
      <c r="BG312">
        <v>17.492504</v>
      </c>
      <c r="BH312">
        <v>17.256803999999999</v>
      </c>
      <c r="BI312">
        <v>18.769818999999998</v>
      </c>
      <c r="BJ312">
        <v>15.489905</v>
      </c>
      <c r="BK312">
        <v>18.406893</v>
      </c>
      <c r="BL312">
        <v>2.970253</v>
      </c>
      <c r="BM312">
        <v>18.165762000000001</v>
      </c>
      <c r="BN312">
        <v>11.301803</v>
      </c>
      <c r="CA312" s="1">
        <v>2.8000000000000001E-2</v>
      </c>
      <c r="CB312" s="11">
        <f t="shared" si="28"/>
        <v>0.94729599999999792</v>
      </c>
      <c r="CC312" s="11">
        <f t="shared" si="29"/>
        <v>0.9143889999999999</v>
      </c>
      <c r="CD312" s="11">
        <f t="shared" si="30"/>
        <v>0.90895800000000193</v>
      </c>
      <c r="CE312" t="s">
        <v>13510</v>
      </c>
    </row>
    <row r="313" spans="1:83">
      <c r="A313" s="1" t="s">
        <v>10449</v>
      </c>
      <c r="B313" s="1">
        <v>175.88545830000001</v>
      </c>
      <c r="C313" s="1">
        <v>15.042619759999999</v>
      </c>
      <c r="D313" s="1">
        <v>2970</v>
      </c>
      <c r="E313" s="1">
        <v>9.9069348543980792E-3</v>
      </c>
      <c r="F313" s="1">
        <v>47.285600000000002</v>
      </c>
      <c r="G313" s="1">
        <v>19.264187</v>
      </c>
      <c r="H313" s="1">
        <v>-14.109457519999999</v>
      </c>
      <c r="I313" s="1" t="s">
        <v>9558</v>
      </c>
      <c r="J313" s="1"/>
      <c r="K313">
        <v>19.264187</v>
      </c>
      <c r="L313">
        <v>18.883747</v>
      </c>
      <c r="M313">
        <v>18.567457000000001</v>
      </c>
      <c r="N313">
        <f t="shared" si="26"/>
        <v>-14.109457520529283</v>
      </c>
      <c r="O313">
        <f t="shared" si="27"/>
        <v>0</v>
      </c>
      <c r="R313" s="1"/>
      <c r="S313" s="1" t="s">
        <v>1465</v>
      </c>
      <c r="T313" s="1"/>
      <c r="U313" s="1"/>
      <c r="V313" s="1"/>
      <c r="W313" s="1"/>
      <c r="X313" s="1"/>
      <c r="Y313" s="1"/>
      <c r="Z313" s="1"/>
      <c r="AA313" s="1"/>
      <c r="AB313" s="1"/>
      <c r="AC313" s="1">
        <v>175.8858333</v>
      </c>
      <c r="AD313" s="1">
        <v>15.04833333</v>
      </c>
      <c r="AE313" s="1">
        <v>175.88541670000001</v>
      </c>
      <c r="AF313" s="1">
        <v>15.0425</v>
      </c>
      <c r="AG313" s="1">
        <v>21.049902280000001</v>
      </c>
      <c r="AH313" s="1">
        <v>2970</v>
      </c>
      <c r="AI313" s="1"/>
      <c r="AJ313" s="1" t="s">
        <v>10450</v>
      </c>
      <c r="AK313" s="1" t="s">
        <v>10451</v>
      </c>
      <c r="AL313" s="1" t="s">
        <v>10452</v>
      </c>
      <c r="AM313" s="1" t="s">
        <v>2729</v>
      </c>
      <c r="AN313" s="1">
        <v>6.6</v>
      </c>
      <c r="AO313" s="1">
        <v>1.63</v>
      </c>
      <c r="AP313" s="1">
        <v>45</v>
      </c>
      <c r="AQ313" s="1">
        <v>8.33</v>
      </c>
      <c r="AR313" s="1" t="s">
        <v>10453</v>
      </c>
      <c r="AV313" s="1" t="s">
        <v>13388</v>
      </c>
      <c r="AX313" s="1"/>
      <c r="AZ313" s="1"/>
      <c r="BA313" s="1"/>
      <c r="BB313" s="1"/>
      <c r="BE313" t="s">
        <v>13319</v>
      </c>
      <c r="BF313">
        <v>18.796292999999999</v>
      </c>
      <c r="BG313">
        <v>18.345751</v>
      </c>
      <c r="BH313">
        <v>18.125471000000001</v>
      </c>
      <c r="BI313">
        <v>19.264187</v>
      </c>
      <c r="BJ313">
        <v>8.9589829999999999</v>
      </c>
      <c r="BK313">
        <v>18.883747</v>
      </c>
      <c r="BL313">
        <v>2.9702549999999999</v>
      </c>
      <c r="BM313">
        <v>18.567457000000001</v>
      </c>
      <c r="BN313">
        <v>27.923408999999999</v>
      </c>
      <c r="CA313" s="1">
        <v>4.3999999999999997E-2</v>
      </c>
      <c r="CB313" s="11">
        <f t="shared" si="28"/>
        <v>0.46789400000000114</v>
      </c>
      <c r="CC313" s="11">
        <f t="shared" si="29"/>
        <v>0.5379959999999997</v>
      </c>
      <c r="CD313" s="11">
        <f t="shared" si="30"/>
        <v>0.44198599999999999</v>
      </c>
    </row>
    <row r="314" spans="1:83">
      <c r="A314" s="1" t="s">
        <v>8439</v>
      </c>
      <c r="B314" s="1">
        <v>150.0101966</v>
      </c>
      <c r="C314" s="1">
        <v>15.76849313</v>
      </c>
      <c r="D314" s="1">
        <v>2326</v>
      </c>
      <c r="E314" s="1">
        <v>7.7587644684612564E-3</v>
      </c>
      <c r="F314" s="1">
        <v>36.744799999999998</v>
      </c>
      <c r="G314" s="1">
        <v>18.804012</v>
      </c>
      <c r="H314" s="1">
        <v>-14.021967439999999</v>
      </c>
      <c r="I314" s="1" t="s">
        <v>1160</v>
      </c>
      <c r="J314" s="1"/>
      <c r="K314">
        <v>18.397290999999999</v>
      </c>
      <c r="L314">
        <v>17.596249</v>
      </c>
      <c r="M314">
        <v>16.951820000000001</v>
      </c>
      <c r="N314">
        <f t="shared" si="26"/>
        <v>-14.428688439401196</v>
      </c>
      <c r="O314">
        <f t="shared" si="27"/>
        <v>-0.406721000000001</v>
      </c>
      <c r="R314" s="1"/>
      <c r="S314" s="1" t="s">
        <v>1465</v>
      </c>
      <c r="T314" s="1"/>
      <c r="U314" s="1"/>
      <c r="V314" s="1"/>
      <c r="W314" s="1"/>
      <c r="X314" s="1"/>
      <c r="Y314" s="1"/>
      <c r="Z314" s="1"/>
      <c r="AA314" s="1"/>
      <c r="AB314" s="1"/>
      <c r="AC314" s="1">
        <v>150.00624999999999</v>
      </c>
      <c r="AD314" s="1">
        <v>15.77083333</v>
      </c>
      <c r="AE314" s="1">
        <v>150.0108333</v>
      </c>
      <c r="AF314" s="1">
        <v>15.76861111</v>
      </c>
      <c r="AG314" s="1">
        <v>17.780373529999999</v>
      </c>
      <c r="AH314" s="1">
        <v>2326</v>
      </c>
      <c r="AI314" s="1"/>
      <c r="AJ314" s="1" t="s">
        <v>8441</v>
      </c>
      <c r="AK314" s="1" t="s">
        <v>8442</v>
      </c>
      <c r="AL314" s="1" t="s">
        <v>8443</v>
      </c>
      <c r="AM314" s="1" t="s">
        <v>1298</v>
      </c>
      <c r="AN314" s="1">
        <v>6.6</v>
      </c>
      <c r="AO314" s="1">
        <v>2.12</v>
      </c>
      <c r="AP314" s="1">
        <v>35.9</v>
      </c>
      <c r="AQ314" s="1">
        <v>8.2100000000000009</v>
      </c>
      <c r="AR314" s="1" t="s">
        <v>8444</v>
      </c>
      <c r="AU314" s="1" t="s">
        <v>8444</v>
      </c>
      <c r="AX314" s="1"/>
      <c r="AZ314" s="1"/>
      <c r="BA314" s="1"/>
      <c r="BB314" s="1"/>
      <c r="BE314" t="s">
        <v>13452</v>
      </c>
      <c r="BF314">
        <v>18.397290999999999</v>
      </c>
      <c r="BG314">
        <v>17.596249</v>
      </c>
      <c r="BH314">
        <v>16.951820000000001</v>
      </c>
      <c r="BI314">
        <v>18.804012</v>
      </c>
      <c r="BJ314">
        <v>2.9705720000000002</v>
      </c>
      <c r="BK314">
        <v>17.866534999999999</v>
      </c>
      <c r="BL314">
        <v>11.748963</v>
      </c>
      <c r="BM314">
        <v>18.924683000000002</v>
      </c>
      <c r="BN314">
        <v>8.4476739999999992</v>
      </c>
      <c r="CA314">
        <v>2.9000000000000001E-2</v>
      </c>
      <c r="CB314" s="11">
        <f t="shared" si="28"/>
        <v>0.406721000000001</v>
      </c>
      <c r="CC314" s="11">
        <f t="shared" si="29"/>
        <v>0.27028599999999869</v>
      </c>
      <c r="CD314" s="11">
        <f t="shared" si="30"/>
        <v>1.9728630000000003</v>
      </c>
      <c r="CE314" t="s">
        <v>13386</v>
      </c>
    </row>
    <row r="315" spans="1:83">
      <c r="A315" s="1" t="s">
        <v>10713</v>
      </c>
      <c r="B315" s="1">
        <v>177.26816070000001</v>
      </c>
      <c r="C315" s="1">
        <v>13.629417630000001</v>
      </c>
      <c r="D315" s="1">
        <v>2981</v>
      </c>
      <c r="E315" s="1">
        <v>9.9436272057106638E-3</v>
      </c>
      <c r="F315" s="1">
        <v>47.453400000000002</v>
      </c>
      <c r="G315" s="1">
        <v>18.909604999999999</v>
      </c>
      <c r="H315" s="1">
        <v>-14.47173167</v>
      </c>
      <c r="I315" s="1" t="s">
        <v>1160</v>
      </c>
      <c r="J315" s="1"/>
      <c r="K315">
        <v>18.909604999999999</v>
      </c>
      <c r="L315">
        <v>18.791596999999999</v>
      </c>
      <c r="M315">
        <v>19.060601999999999</v>
      </c>
      <c r="N315">
        <f t="shared" si="26"/>
        <v>-14.471731673736322</v>
      </c>
      <c r="O315">
        <f t="shared" si="27"/>
        <v>0</v>
      </c>
      <c r="R315" s="1"/>
      <c r="S315" s="1" t="s">
        <v>1465</v>
      </c>
      <c r="T315" s="1"/>
      <c r="U315" s="1"/>
      <c r="V315" s="1"/>
      <c r="W315" s="1"/>
      <c r="X315" s="1"/>
      <c r="Y315" s="1"/>
      <c r="Z315" s="1"/>
      <c r="AA315" s="1"/>
      <c r="AB315" s="1"/>
      <c r="AC315" s="1">
        <v>177.255</v>
      </c>
      <c r="AD315" s="1">
        <v>13.618888889999999</v>
      </c>
      <c r="AE315" s="1">
        <v>177.26833329999999</v>
      </c>
      <c r="AF315" s="1">
        <v>13.62944444</v>
      </c>
      <c r="AG315" s="1">
        <v>60.167792900000002</v>
      </c>
      <c r="AH315" s="1">
        <v>2981</v>
      </c>
      <c r="AI315" s="1"/>
      <c r="AJ315" s="1" t="s">
        <v>10714</v>
      </c>
      <c r="AK315" s="1" t="s">
        <v>10715</v>
      </c>
      <c r="AL315" s="1" t="s">
        <v>10716</v>
      </c>
      <c r="AM315" s="1" t="s">
        <v>10717</v>
      </c>
      <c r="AN315" s="1">
        <v>8.6999999999999993</v>
      </c>
      <c r="AO315" s="1">
        <v>1.53</v>
      </c>
      <c r="AP315" s="1">
        <v>45.1</v>
      </c>
      <c r="AQ315" s="1">
        <v>8.41</v>
      </c>
      <c r="AR315" s="1" t="s">
        <v>10718</v>
      </c>
      <c r="AS315" s="1" t="s">
        <v>10718</v>
      </c>
      <c r="AX315" s="1"/>
      <c r="AZ315" s="1"/>
      <c r="BA315" s="1"/>
      <c r="BB315" s="1"/>
      <c r="BE315" t="s">
        <v>13307</v>
      </c>
      <c r="BF315">
        <v>18.852969999999999</v>
      </c>
      <c r="BG315">
        <v>18.849360999999998</v>
      </c>
      <c r="BH315">
        <v>18.896325999999998</v>
      </c>
      <c r="BI315">
        <v>18.909604999999999</v>
      </c>
      <c r="BJ315">
        <v>4.1617920000000002</v>
      </c>
      <c r="BK315">
        <v>18.791596999999999</v>
      </c>
      <c r="BL315">
        <v>4.5396169999999998</v>
      </c>
      <c r="BM315">
        <v>19.060601999999999</v>
      </c>
      <c r="BN315">
        <v>3.8018269999999998</v>
      </c>
      <c r="CA315" s="1">
        <v>4.1000000000000002E-2</v>
      </c>
      <c r="CB315" s="11">
        <f t="shared" si="28"/>
        <v>5.6634999999999991E-2</v>
      </c>
      <c r="CC315" s="11">
        <f t="shared" si="29"/>
        <v>-5.7763999999998816E-2</v>
      </c>
      <c r="CD315" s="11">
        <f t="shared" si="30"/>
        <v>0.16427600000000098</v>
      </c>
      <c r="CE315" t="s">
        <v>13334</v>
      </c>
    </row>
    <row r="316" spans="1:83">
      <c r="A316" s="1" t="s">
        <v>8481</v>
      </c>
      <c r="B316" s="1">
        <v>150.48064299999999</v>
      </c>
      <c r="C316" s="1">
        <v>15.760071330000001</v>
      </c>
      <c r="D316" s="1">
        <v>2249</v>
      </c>
      <c r="E316" s="1">
        <v>7.5019180092731575E-3</v>
      </c>
      <c r="F316" s="1">
        <v>35.7149</v>
      </c>
      <c r="G316" s="1">
        <v>18.301914</v>
      </c>
      <c r="H316" s="1">
        <v>-14.462333190000001</v>
      </c>
      <c r="I316" s="1" t="s">
        <v>1160</v>
      </c>
      <c r="J316" s="1"/>
      <c r="K316">
        <v>18.280289</v>
      </c>
      <c r="L316">
        <v>17.866237999999999</v>
      </c>
      <c r="M316">
        <v>17.404249</v>
      </c>
      <c r="N316">
        <f t="shared" si="26"/>
        <v>-14.483958192293148</v>
      </c>
      <c r="O316">
        <f t="shared" si="27"/>
        <v>-2.1625000000000227E-2</v>
      </c>
      <c r="R316" s="1"/>
      <c r="S316" s="1" t="s">
        <v>1465</v>
      </c>
      <c r="T316" s="1"/>
      <c r="U316" s="1"/>
      <c r="V316" s="1"/>
      <c r="W316" s="1"/>
      <c r="X316" s="1"/>
      <c r="Y316" s="1"/>
      <c r="Z316" s="1"/>
      <c r="AA316" s="1"/>
      <c r="AB316" s="1"/>
      <c r="AC316" s="1">
        <v>150.4854167</v>
      </c>
      <c r="AD316" s="1">
        <v>15.758333329999999</v>
      </c>
      <c r="AE316" s="1">
        <v>150.47999999999999</v>
      </c>
      <c r="AF316" s="1">
        <v>15.760277779999999</v>
      </c>
      <c r="AG316" s="1">
        <v>20.030002020000001</v>
      </c>
      <c r="AH316" s="1">
        <v>2249</v>
      </c>
      <c r="AI316" s="1" t="s">
        <v>8482</v>
      </c>
      <c r="AJ316" s="1" t="s">
        <v>8483</v>
      </c>
      <c r="AK316" s="1" t="s">
        <v>8484</v>
      </c>
      <c r="AL316" s="1" t="s">
        <v>8485</v>
      </c>
      <c r="AM316" s="1" t="s">
        <v>6342</v>
      </c>
      <c r="AN316" s="1">
        <v>11.5</v>
      </c>
      <c r="AO316" s="1">
        <v>2.13</v>
      </c>
      <c r="AP316" s="1">
        <v>34.799999999999997</v>
      </c>
      <c r="AQ316" s="1">
        <v>8.32</v>
      </c>
      <c r="AR316" s="1" t="s">
        <v>8486</v>
      </c>
      <c r="AS316" s="1" t="s">
        <v>8486</v>
      </c>
      <c r="AX316" s="1"/>
      <c r="AZ316" s="1"/>
      <c r="BA316" s="1"/>
      <c r="BB316" s="1"/>
      <c r="BE316" t="s">
        <v>13331</v>
      </c>
      <c r="BF316">
        <v>18.280289</v>
      </c>
      <c r="BG316">
        <v>17.866237999999999</v>
      </c>
      <c r="BH316">
        <v>17.404249</v>
      </c>
      <c r="BI316">
        <v>18.301914</v>
      </c>
      <c r="BJ316">
        <v>2.9691339999999999</v>
      </c>
      <c r="BK316">
        <v>17.923646999999999</v>
      </c>
      <c r="BL316">
        <v>11.994823999999999</v>
      </c>
      <c r="BM316">
        <v>16.905042999999999</v>
      </c>
      <c r="BN316">
        <v>43.765217</v>
      </c>
      <c r="CA316">
        <v>2.9000000000000001E-2</v>
      </c>
      <c r="CB316" s="11">
        <f t="shared" si="28"/>
        <v>2.1625000000000227E-2</v>
      </c>
      <c r="CC316" s="11">
        <f t="shared" si="29"/>
        <v>5.7408999999999821E-2</v>
      </c>
      <c r="CD316" s="11">
        <f t="shared" si="30"/>
        <v>-0.49920600000000093</v>
      </c>
      <c r="CE316" t="s">
        <v>13332</v>
      </c>
    </row>
    <row r="317" spans="1:83">
      <c r="A317" s="1" t="s">
        <v>8464</v>
      </c>
      <c r="B317" s="1">
        <v>150.29808360000001</v>
      </c>
      <c r="C317" s="1">
        <v>14.41572644</v>
      </c>
      <c r="D317" s="1">
        <v>2461</v>
      </c>
      <c r="E317" s="1">
        <v>8.2090796891157135E-3</v>
      </c>
      <c r="F317" s="1">
        <v>38.581200000000003</v>
      </c>
      <c r="G317" s="1">
        <v>18.30829</v>
      </c>
      <c r="H317" s="1">
        <v>-14.623588659999999</v>
      </c>
      <c r="I317" s="1" t="s">
        <v>1160</v>
      </c>
      <c r="J317" s="1"/>
      <c r="K317">
        <v>18.256378000000002</v>
      </c>
      <c r="L317">
        <v>17.962748999999999</v>
      </c>
      <c r="M317">
        <v>18.066002000000001</v>
      </c>
      <c r="N317">
        <f t="shared" si="26"/>
        <v>-14.675500657399024</v>
      </c>
      <c r="O317">
        <f t="shared" si="27"/>
        <v>-5.191199999999796E-2</v>
      </c>
      <c r="R317" s="1"/>
      <c r="S317" s="1" t="s">
        <v>1465</v>
      </c>
      <c r="T317" s="1"/>
      <c r="U317" s="1"/>
      <c r="V317" s="1"/>
      <c r="W317" s="1"/>
      <c r="X317" s="1"/>
      <c r="Y317" s="1"/>
      <c r="Z317" s="1"/>
      <c r="AA317" s="1"/>
      <c r="AB317" s="1"/>
      <c r="AC317" s="1">
        <v>150.30333329999999</v>
      </c>
      <c r="AD317" s="1">
        <v>14.41361111</v>
      </c>
      <c r="AE317" s="1">
        <v>150.2966667</v>
      </c>
      <c r="AF317" s="1">
        <v>14.41583333</v>
      </c>
      <c r="AG317" s="1">
        <v>24.582616789999999</v>
      </c>
      <c r="AH317" s="1">
        <v>2461</v>
      </c>
      <c r="AI317" s="1"/>
      <c r="AJ317" s="1" t="s">
        <v>8612</v>
      </c>
      <c r="AK317" s="1" t="s">
        <v>8613</v>
      </c>
      <c r="AL317" s="1" t="s">
        <v>7703</v>
      </c>
      <c r="AM317" s="1" t="s">
        <v>6398</v>
      </c>
      <c r="AN317" s="1">
        <v>9</v>
      </c>
      <c r="AO317" s="1">
        <v>2.16</v>
      </c>
      <c r="AP317" s="1">
        <v>37.9</v>
      </c>
      <c r="AQ317" s="1">
        <v>8.44</v>
      </c>
      <c r="AR317" s="1" t="s">
        <v>8584</v>
      </c>
      <c r="AS317" s="1" t="s">
        <v>8584</v>
      </c>
      <c r="AX317" s="1"/>
      <c r="AZ317" s="1"/>
      <c r="BA317" s="1"/>
      <c r="BB317" s="1"/>
      <c r="BE317" t="s">
        <v>13452</v>
      </c>
      <c r="BF317">
        <v>18.256378000000002</v>
      </c>
      <c r="BG317">
        <v>17.962748999999999</v>
      </c>
      <c r="BH317">
        <v>18.066002000000001</v>
      </c>
      <c r="BI317">
        <v>18.30829</v>
      </c>
      <c r="BJ317">
        <v>12.207993999999999</v>
      </c>
      <c r="BK317">
        <v>17.941212</v>
      </c>
      <c r="BL317">
        <v>12.676504</v>
      </c>
      <c r="BM317">
        <v>22.828211</v>
      </c>
      <c r="BN317">
        <v>27.921873000000001</v>
      </c>
      <c r="BO317">
        <v>18.256378000000002</v>
      </c>
      <c r="BP317">
        <v>17.962748999999999</v>
      </c>
      <c r="BQ317">
        <v>18.066002000000001</v>
      </c>
      <c r="BR317">
        <v>18.30829</v>
      </c>
      <c r="BS317">
        <v>17.941212</v>
      </c>
      <c r="BT317">
        <v>19.896937999999999</v>
      </c>
      <c r="BU317">
        <f t="shared" ref="BU317:BX318" si="34">BO317-BF317</f>
        <v>0</v>
      </c>
      <c r="BV317">
        <f t="shared" si="34"/>
        <v>0</v>
      </c>
      <c r="BW317">
        <f t="shared" si="34"/>
        <v>0</v>
      </c>
      <c r="BX317">
        <f t="shared" si="34"/>
        <v>0</v>
      </c>
      <c r="BY317">
        <f>BS317-BK317</f>
        <v>0</v>
      </c>
      <c r="BZ317">
        <f>BT317-BM317</f>
        <v>-2.9312730000000009</v>
      </c>
      <c r="CA317">
        <v>2.7E-2</v>
      </c>
      <c r="CB317" s="11">
        <f t="shared" si="28"/>
        <v>5.191199999999796E-2</v>
      </c>
      <c r="CC317" s="11">
        <f t="shared" si="29"/>
        <v>-2.1536999999998585E-2</v>
      </c>
      <c r="CD317" s="11">
        <f t="shared" si="30"/>
        <v>4.7622089999999986</v>
      </c>
      <c r="CE317" t="s">
        <v>13329</v>
      </c>
    </row>
    <row r="318" spans="1:83">
      <c r="A318" s="1" t="s">
        <v>8650</v>
      </c>
      <c r="B318" s="1">
        <v>151.9293031</v>
      </c>
      <c r="C318" s="1">
        <v>12.37020996</v>
      </c>
      <c r="D318" s="1">
        <v>2806</v>
      </c>
      <c r="E318" s="1">
        <v>9.3598852530104408E-3</v>
      </c>
      <c r="F318" s="1">
        <v>43.430300000000003</v>
      </c>
      <c r="G318" s="1">
        <v>18.478596</v>
      </c>
      <c r="H318" s="1">
        <v>-14.710368150000001</v>
      </c>
      <c r="I318" s="1" t="s">
        <v>1160</v>
      </c>
      <c r="J318" s="1"/>
      <c r="K318">
        <v>18.478596</v>
      </c>
      <c r="L318">
        <v>18.033598000000001</v>
      </c>
      <c r="M318">
        <v>18.777284999999999</v>
      </c>
      <c r="N318">
        <f t="shared" si="26"/>
        <v>-14.710368146568751</v>
      </c>
      <c r="O318">
        <f t="shared" si="27"/>
        <v>0</v>
      </c>
      <c r="R318" s="1"/>
      <c r="S318" s="1" t="s">
        <v>1465</v>
      </c>
      <c r="T318" s="1"/>
      <c r="U318" s="1"/>
      <c r="V318" s="1"/>
      <c r="W318" s="1"/>
      <c r="X318" s="1"/>
      <c r="Y318" s="1"/>
      <c r="Z318" s="1"/>
      <c r="AA318" s="1"/>
      <c r="AB318" s="1"/>
      <c r="AC318" s="1">
        <v>151.92583329999999</v>
      </c>
      <c r="AD318" s="1">
        <v>12.36055556</v>
      </c>
      <c r="AE318" s="1">
        <v>151.92875000000001</v>
      </c>
      <c r="AF318" s="1">
        <v>12.36972222</v>
      </c>
      <c r="AG318" s="1">
        <v>34.557117099999999</v>
      </c>
      <c r="AH318" s="1">
        <v>2806</v>
      </c>
      <c r="AI318" s="1"/>
      <c r="AJ318" s="1" t="s">
        <v>8764</v>
      </c>
      <c r="AK318" s="1" t="s">
        <v>8765</v>
      </c>
      <c r="AL318" s="1" t="s">
        <v>8766</v>
      </c>
      <c r="AM318" s="1" t="s">
        <v>3697</v>
      </c>
      <c r="AN318" s="1">
        <v>8.3000000000000007</v>
      </c>
      <c r="AO318" s="1">
        <v>2.79</v>
      </c>
      <c r="AP318" s="1">
        <v>42.9</v>
      </c>
      <c r="AQ318" s="1">
        <v>8.4700000000000006</v>
      </c>
      <c r="AR318" s="1" t="s">
        <v>8767</v>
      </c>
      <c r="AS318" s="1" t="s">
        <v>8767</v>
      </c>
      <c r="AX318" s="1"/>
      <c r="AZ318" s="1"/>
      <c r="BA318" s="1"/>
      <c r="BB318" s="1"/>
      <c r="BE318" t="s">
        <v>13307</v>
      </c>
      <c r="BF318">
        <v>18.594971000000001</v>
      </c>
      <c r="BG318">
        <v>18.060175000000001</v>
      </c>
      <c r="BH318">
        <v>18.353586</v>
      </c>
      <c r="BI318">
        <v>18.478596</v>
      </c>
      <c r="BJ318">
        <v>9.5737959999999998</v>
      </c>
      <c r="BK318">
        <v>18.033598000000001</v>
      </c>
      <c r="BL318">
        <v>8.8415339999999993</v>
      </c>
      <c r="BM318">
        <v>18.777284999999999</v>
      </c>
      <c r="BN318">
        <v>27.918941</v>
      </c>
      <c r="BO318">
        <v>16.245723999999999</v>
      </c>
      <c r="BP318">
        <v>15.575625</v>
      </c>
      <c r="BQ318">
        <v>15.243423999999999</v>
      </c>
      <c r="BR318">
        <v>16.302503999999999</v>
      </c>
      <c r="BS318">
        <v>15.634263000000001</v>
      </c>
      <c r="BT318">
        <v>15.336652000000001</v>
      </c>
      <c r="BU318">
        <f t="shared" si="34"/>
        <v>-2.3492470000000019</v>
      </c>
      <c r="BV318">
        <f t="shared" si="34"/>
        <v>-2.4845500000000005</v>
      </c>
      <c r="BW318">
        <f t="shared" si="34"/>
        <v>-3.1101620000000008</v>
      </c>
      <c r="BX318">
        <f t="shared" si="34"/>
        <v>-2.1760920000000006</v>
      </c>
      <c r="BY318">
        <f>BS318-BK318</f>
        <v>-2.3993350000000007</v>
      </c>
      <c r="BZ318">
        <f>BT318-BM318</f>
        <v>-3.4406329999999983</v>
      </c>
      <c r="CA318">
        <v>3.5999999999999997E-2</v>
      </c>
      <c r="CB318" s="11">
        <f t="shared" si="28"/>
        <v>-0.11637500000000145</v>
      </c>
      <c r="CC318" s="11">
        <f t="shared" si="29"/>
        <v>-2.6576999999999629E-2</v>
      </c>
      <c r="CD318" s="11">
        <f t="shared" si="30"/>
        <v>0.42369899999999916</v>
      </c>
      <c r="CE318" t="s">
        <v>13327</v>
      </c>
    </row>
    <row r="319" spans="1:83">
      <c r="A319" s="1" t="s">
        <v>8658</v>
      </c>
      <c r="B319" s="1">
        <v>151.00066050000001</v>
      </c>
      <c r="C319" s="1">
        <v>15.24992746</v>
      </c>
      <c r="D319" s="1">
        <v>4042</v>
      </c>
      <c r="E319" s="1">
        <v>1.348277127322459E-2</v>
      </c>
      <c r="F319" s="1">
        <v>60.592599999999997</v>
      </c>
      <c r="G319" s="1">
        <v>19.182946999999999</v>
      </c>
      <c r="H319" s="1">
        <v>-14.72915094</v>
      </c>
      <c r="I319" s="1" t="s">
        <v>1160</v>
      </c>
      <c r="J319" s="1"/>
      <c r="K319">
        <v>19.180199000000002</v>
      </c>
      <c r="L319">
        <v>18.213818</v>
      </c>
      <c r="M319">
        <v>17.317170999999998</v>
      </c>
      <c r="N319">
        <f t="shared" si="26"/>
        <v>-14.731898941342742</v>
      </c>
      <c r="O319">
        <f t="shared" si="27"/>
        <v>-2.7479999999968641E-3</v>
      </c>
      <c r="R319" s="1"/>
      <c r="S319" s="1" t="s">
        <v>1465</v>
      </c>
      <c r="T319" s="1"/>
      <c r="U319" s="1"/>
      <c r="V319" s="1"/>
      <c r="W319" s="1"/>
      <c r="X319" s="1"/>
      <c r="Y319" s="1"/>
      <c r="Z319" s="1"/>
      <c r="AA319" s="1"/>
      <c r="AB319" s="1"/>
      <c r="AC319" s="1">
        <v>151.00791670000001</v>
      </c>
      <c r="AD319" s="1">
        <v>15.24527778</v>
      </c>
      <c r="AE319" s="1">
        <v>151.00083330000001</v>
      </c>
      <c r="AF319" s="1">
        <v>15.250277779999999</v>
      </c>
      <c r="AG319" s="1">
        <v>30.484013090000001</v>
      </c>
      <c r="AH319" s="1">
        <v>4042</v>
      </c>
      <c r="AI319" s="1"/>
      <c r="AJ319" s="1" t="s">
        <v>8659</v>
      </c>
      <c r="AK319" s="1" t="s">
        <v>8660</v>
      </c>
      <c r="AL319" s="1" t="s">
        <v>4126</v>
      </c>
      <c r="AM319" s="1" t="s">
        <v>2468</v>
      </c>
      <c r="AN319" s="1">
        <v>7.4</v>
      </c>
      <c r="AO319" s="1">
        <v>2.27</v>
      </c>
      <c r="AP319" s="1">
        <v>60.4</v>
      </c>
      <c r="AQ319" s="1">
        <v>8.6199999999999992</v>
      </c>
      <c r="AR319" s="1" t="s">
        <v>8661</v>
      </c>
      <c r="AS319" s="1" t="s">
        <v>8661</v>
      </c>
      <c r="AX319" s="1"/>
      <c r="AZ319" s="1"/>
      <c r="BA319" s="1"/>
      <c r="BB319" s="1"/>
      <c r="BE319" t="s">
        <v>13452</v>
      </c>
      <c r="BF319">
        <v>19.180199000000002</v>
      </c>
      <c r="BG319">
        <v>18.213818</v>
      </c>
      <c r="BH319">
        <v>17.317170999999998</v>
      </c>
      <c r="BI319">
        <v>19.182946999999999</v>
      </c>
      <c r="BJ319">
        <v>4.1681749999999997</v>
      </c>
      <c r="BK319">
        <v>18.317606000000001</v>
      </c>
      <c r="BL319">
        <v>3.490062</v>
      </c>
      <c r="BM319">
        <v>17.470821000000001</v>
      </c>
      <c r="BN319">
        <v>3.3719229999999998</v>
      </c>
      <c r="CA319">
        <v>3.5999999999999997E-2</v>
      </c>
      <c r="CB319" s="11">
        <f t="shared" si="28"/>
        <v>2.7479999999968641E-3</v>
      </c>
      <c r="CC319" s="11">
        <f t="shared" si="29"/>
        <v>0.10378800000000155</v>
      </c>
      <c r="CD319" s="11">
        <f t="shared" si="30"/>
        <v>0.15365000000000251</v>
      </c>
      <c r="CE319" t="s">
        <v>13325</v>
      </c>
    </row>
    <row r="320" spans="1:83">
      <c r="A320" s="1" t="s">
        <v>9778</v>
      </c>
      <c r="B320" s="1">
        <v>169.26111499999999</v>
      </c>
      <c r="C320" s="1">
        <v>10.143364180000001</v>
      </c>
      <c r="D320" s="1">
        <v>1765</v>
      </c>
      <c r="E320" s="1">
        <v>5.8874545515193973E-3</v>
      </c>
      <c r="F320" s="1">
        <v>30.370699999999999</v>
      </c>
      <c r="G320" s="1">
        <v>17.525984000000001</v>
      </c>
      <c r="H320" s="1">
        <v>-14.88629001</v>
      </c>
      <c r="I320" s="1" t="s">
        <v>1160</v>
      </c>
      <c r="J320" s="1"/>
      <c r="K320">
        <v>17.525984000000001</v>
      </c>
      <c r="L320">
        <v>17.215745999999999</v>
      </c>
      <c r="M320">
        <v>17.03153</v>
      </c>
      <c r="N320">
        <f t="shared" si="26"/>
        <v>-14.886290009415802</v>
      </c>
      <c r="O320">
        <f t="shared" si="27"/>
        <v>0</v>
      </c>
      <c r="R320" s="1"/>
      <c r="S320" s="1" t="s">
        <v>1287</v>
      </c>
      <c r="T320" s="1"/>
      <c r="U320" s="1"/>
      <c r="V320" s="1"/>
      <c r="W320" s="1"/>
      <c r="X320" s="1"/>
      <c r="Y320" s="1"/>
      <c r="Z320" s="1"/>
      <c r="AA320" s="1"/>
      <c r="AB320" s="1"/>
      <c r="AC320" s="1">
        <v>169.25916670000001</v>
      </c>
      <c r="AD320" s="1">
        <v>10.14777778</v>
      </c>
      <c r="AE320" s="1">
        <v>169.26124999999999</v>
      </c>
      <c r="AF320" s="1">
        <v>10.143333330000001</v>
      </c>
      <c r="AG320" s="1">
        <v>17.621141919999999</v>
      </c>
      <c r="AH320" s="1">
        <v>1765</v>
      </c>
      <c r="AI320" s="1"/>
      <c r="AJ320" s="1" t="s">
        <v>9779</v>
      </c>
      <c r="AK320" s="1" t="s">
        <v>9780</v>
      </c>
      <c r="AL320" s="1" t="s">
        <v>1320</v>
      </c>
      <c r="AM320" s="1" t="s">
        <v>9781</v>
      </c>
      <c r="AN320" s="1">
        <v>16.899999999999999</v>
      </c>
      <c r="AO320" s="1">
        <v>2.36</v>
      </c>
      <c r="AP320" s="1">
        <v>17.5</v>
      </c>
      <c r="AQ320" s="1">
        <v>8.15</v>
      </c>
      <c r="AR320" s="1" t="s">
        <v>13473</v>
      </c>
      <c r="AX320" s="1"/>
      <c r="AZ320" s="1"/>
      <c r="BA320" s="1"/>
      <c r="BB320" s="1"/>
      <c r="BE320" t="s">
        <v>13321</v>
      </c>
      <c r="BF320">
        <v>17.474270000000001</v>
      </c>
      <c r="BG320">
        <v>17.183197</v>
      </c>
      <c r="BH320">
        <v>17.104969000000001</v>
      </c>
      <c r="BI320">
        <v>17.525984000000001</v>
      </c>
      <c r="BJ320">
        <v>10.975832</v>
      </c>
      <c r="BK320">
        <v>17.215745999999999</v>
      </c>
      <c r="BL320">
        <v>11.741125</v>
      </c>
      <c r="BM320">
        <v>17.03153</v>
      </c>
      <c r="BN320">
        <v>10.320119</v>
      </c>
      <c r="CA320" s="1">
        <v>1.9E-2</v>
      </c>
      <c r="CB320" s="11">
        <f t="shared" si="28"/>
        <v>5.1714000000000482E-2</v>
      </c>
      <c r="CC320" s="11">
        <f t="shared" si="29"/>
        <v>3.2548999999999495E-2</v>
      </c>
      <c r="CD320" s="11">
        <f t="shared" si="30"/>
        <v>-7.3439000000000476E-2</v>
      </c>
      <c r="CE320" t="s">
        <v>13474</v>
      </c>
    </row>
    <row r="321" spans="1:83">
      <c r="A321" s="1" t="s">
        <v>9545</v>
      </c>
      <c r="B321" s="1">
        <v>162.65782999999999</v>
      </c>
      <c r="C321" s="1">
        <v>15.76347</v>
      </c>
      <c r="D321" s="1">
        <v>1120</v>
      </c>
      <c r="E321" s="1">
        <v>3.7360000000000002E-3</v>
      </c>
      <c r="F321" s="1">
        <v>19.375</v>
      </c>
      <c r="G321" s="1">
        <v>16.474074999999999</v>
      </c>
      <c r="H321" s="1">
        <v>-14.962134000000001</v>
      </c>
      <c r="I321" s="1" t="s">
        <v>9558</v>
      </c>
      <c r="J321" s="1"/>
      <c r="K321">
        <v>16.548967000000001</v>
      </c>
      <c r="L321">
        <v>16.360938999999998</v>
      </c>
      <c r="M321">
        <v>16.335004999999999</v>
      </c>
      <c r="N321">
        <f t="shared" si="26"/>
        <v>-14.887241555891737</v>
      </c>
      <c r="O321">
        <f t="shared" si="27"/>
        <v>7.4892000000001957E-2</v>
      </c>
      <c r="R321" s="1" t="s">
        <v>9546</v>
      </c>
      <c r="S321" s="1" t="s">
        <v>1287</v>
      </c>
      <c r="T321" s="1"/>
      <c r="U321" s="1"/>
      <c r="V321" s="1"/>
      <c r="W321" s="1"/>
      <c r="X321" s="1"/>
      <c r="Y321" s="1"/>
      <c r="Z321" s="1"/>
      <c r="AA321" s="1"/>
      <c r="AB321" s="1"/>
      <c r="AC321" s="1">
        <v>162.66</v>
      </c>
      <c r="AD321" s="1">
        <v>15.76444444</v>
      </c>
      <c r="AE321" s="1">
        <v>162.65916669999999</v>
      </c>
      <c r="AF321" s="1">
        <v>15.76333333</v>
      </c>
      <c r="AG321" s="1">
        <v>4.9331269459999998</v>
      </c>
      <c r="AH321" s="1">
        <v>1121</v>
      </c>
      <c r="AI321" s="1"/>
      <c r="AJ321" s="1" t="s">
        <v>9547</v>
      </c>
      <c r="AK321" s="1" t="s">
        <v>9548</v>
      </c>
      <c r="AL321" s="1" t="s">
        <v>9549</v>
      </c>
      <c r="AM321" s="1" t="s">
        <v>9411</v>
      </c>
      <c r="AN321" s="1">
        <v>47.3</v>
      </c>
      <c r="AO321" s="1">
        <v>2.4900000000000002</v>
      </c>
      <c r="AP321" s="1">
        <v>11.1</v>
      </c>
      <c r="AQ321" s="1">
        <v>8.1999999999999993</v>
      </c>
      <c r="AR321" s="1" t="s">
        <v>9412</v>
      </c>
      <c r="AS321" s="1" t="s">
        <v>9412</v>
      </c>
      <c r="AX321" s="1"/>
      <c r="AZ321" s="1"/>
      <c r="BA321" s="1"/>
      <c r="BB321" s="1"/>
      <c r="BE321" t="s">
        <v>13452</v>
      </c>
      <c r="BF321">
        <v>16.548967000000001</v>
      </c>
      <c r="BG321">
        <v>16.360938999999998</v>
      </c>
      <c r="BH321">
        <v>16.335004999999999</v>
      </c>
      <c r="BI321">
        <v>16.474074999999999</v>
      </c>
      <c r="BJ321">
        <v>15.719951999999999</v>
      </c>
      <c r="BK321">
        <v>16.396158</v>
      </c>
      <c r="BL321">
        <v>13.949042</v>
      </c>
      <c r="BM321">
        <v>16.636576000000002</v>
      </c>
      <c r="BN321">
        <v>13.650332000000001</v>
      </c>
      <c r="BO321">
        <v>13.814249</v>
      </c>
      <c r="BP321">
        <v>12.961819999999999</v>
      </c>
      <c r="BQ321">
        <v>13.096231</v>
      </c>
      <c r="BR321">
        <v>13.499344000000001</v>
      </c>
      <c r="BS321">
        <v>12.854131000000001</v>
      </c>
      <c r="BT321">
        <v>12.642592</v>
      </c>
      <c r="BU321">
        <f>BO321-BF321</f>
        <v>-2.7347180000000009</v>
      </c>
      <c r="BV321">
        <f>BP321-BG321</f>
        <v>-3.3991189999999989</v>
      </c>
      <c r="BW321">
        <f>BQ321-BH321</f>
        <v>-3.2387739999999994</v>
      </c>
      <c r="BX321">
        <f>BR321-BI321</f>
        <v>-2.9747309999999985</v>
      </c>
      <c r="BY321">
        <f>BS321-BK321</f>
        <v>-3.5420269999999991</v>
      </c>
      <c r="BZ321">
        <f>BT321-BM321</f>
        <v>-3.9939840000000011</v>
      </c>
      <c r="CA321" s="1">
        <v>2.5000000000000001E-2</v>
      </c>
      <c r="CB321" s="11">
        <f t="shared" si="28"/>
        <v>-7.4892000000001957E-2</v>
      </c>
      <c r="CC321" s="11">
        <f t="shared" si="29"/>
        <v>3.5219000000001444E-2</v>
      </c>
      <c r="CD321" s="11">
        <f t="shared" si="30"/>
        <v>0.3015710000000027</v>
      </c>
      <c r="CE321" t="s">
        <v>13471</v>
      </c>
    </row>
    <row r="322" spans="1:83">
      <c r="A322" s="1" t="s">
        <v>9451</v>
      </c>
      <c r="B322" s="1">
        <v>162.8681656</v>
      </c>
      <c r="C322" s="1">
        <v>12.43944407</v>
      </c>
      <c r="D322" s="1">
        <v>2871</v>
      </c>
      <c r="E322" s="1">
        <v>9.5767036925848096E-3</v>
      </c>
      <c r="F322" s="1">
        <v>45.058100000000003</v>
      </c>
      <c r="G322" s="1">
        <v>18.380099999999999</v>
      </c>
      <c r="H322" s="1">
        <v>-14.888764370000001</v>
      </c>
      <c r="I322" s="1" t="s">
        <v>1160</v>
      </c>
      <c r="J322" s="1"/>
      <c r="K322">
        <v>18.380099999999999</v>
      </c>
      <c r="L322">
        <v>18.245401000000001</v>
      </c>
      <c r="M322">
        <v>18.190853000000001</v>
      </c>
      <c r="N322">
        <f t="shared" ref="N322:N357" si="35">-(5*LOG(F322*10^6)-5-K322)</f>
        <v>-14.888764372701054</v>
      </c>
      <c r="O322">
        <f t="shared" ref="O322:O357" si="36">K322-G322</f>
        <v>0</v>
      </c>
      <c r="R322" s="1"/>
      <c r="S322" s="1" t="s">
        <v>1465</v>
      </c>
      <c r="T322" s="1"/>
      <c r="U322" s="1"/>
      <c r="V322" s="1"/>
      <c r="W322" s="1"/>
      <c r="X322" s="1"/>
      <c r="Y322" s="1"/>
      <c r="Z322" s="1"/>
      <c r="AA322" s="1"/>
      <c r="AB322" s="1"/>
      <c r="AC322" s="1">
        <v>162.8641667</v>
      </c>
      <c r="AD322" s="1">
        <v>12.442500000000001</v>
      </c>
      <c r="AE322" s="1">
        <v>162.86833329999999</v>
      </c>
      <c r="AF322" s="1">
        <v>12.439444440000001</v>
      </c>
      <c r="AG322" s="1">
        <v>18.318225640000001</v>
      </c>
      <c r="AH322" s="1">
        <v>2871</v>
      </c>
      <c r="AI322" s="1"/>
      <c r="AJ322" s="1" t="s">
        <v>9452</v>
      </c>
      <c r="AK322" s="1" t="s">
        <v>9453</v>
      </c>
      <c r="AL322" s="1" t="s">
        <v>9454</v>
      </c>
      <c r="AM322" s="1" t="s">
        <v>9455</v>
      </c>
      <c r="AN322" s="1">
        <v>14.5</v>
      </c>
      <c r="AO322" s="1">
        <v>1.94</v>
      </c>
      <c r="AP322" s="1">
        <v>43.7</v>
      </c>
      <c r="AQ322" s="1">
        <v>8.76</v>
      </c>
      <c r="AR322" s="1" t="s">
        <v>9456</v>
      </c>
      <c r="AV322" s="1" t="s">
        <v>9456</v>
      </c>
      <c r="AX322" s="1"/>
      <c r="AZ322" s="1"/>
      <c r="BA322" s="1"/>
      <c r="BB322" s="1"/>
      <c r="BE322" t="s">
        <v>13319</v>
      </c>
      <c r="BF322">
        <v>18.326401000000001</v>
      </c>
      <c r="BG322">
        <v>18.052326000000001</v>
      </c>
      <c r="BH322">
        <v>18.019226</v>
      </c>
      <c r="BI322">
        <v>18.380099999999999</v>
      </c>
      <c r="BJ322">
        <v>11.138412000000001</v>
      </c>
      <c r="BK322">
        <v>18.245401000000001</v>
      </c>
      <c r="BL322">
        <v>18.022805999999999</v>
      </c>
      <c r="BM322">
        <v>18.190853000000001</v>
      </c>
      <c r="BN322">
        <v>8.0838470000000004</v>
      </c>
      <c r="CA322" s="1">
        <v>2.4E-2</v>
      </c>
      <c r="CB322" s="11">
        <f t="shared" ref="CB322:CB357" si="37" xml:space="preserve"> BI322 - BF322</f>
        <v>5.3698999999998165E-2</v>
      </c>
      <c r="CC322" s="11">
        <f t="shared" ref="CC322:CC357" si="38" xml:space="preserve"> BK322 - BG322</f>
        <v>0.19307500000000033</v>
      </c>
      <c r="CD322" s="11">
        <f t="shared" ref="CD322:CD357" si="39" xml:space="preserve"> BM322 - BH322</f>
        <v>0.17162700000000086</v>
      </c>
    </row>
    <row r="323" spans="1:83">
      <c r="A323" s="1" t="s">
        <v>10786</v>
      </c>
      <c r="B323" s="1">
        <v>198.12474460000001</v>
      </c>
      <c r="C323" s="1">
        <v>15.32104354</v>
      </c>
      <c r="D323" s="1">
        <v>3470</v>
      </c>
      <c r="E323" s="1">
        <v>1.1574769004970146E-2</v>
      </c>
      <c r="F323" s="1">
        <v>55.361400000000003</v>
      </c>
      <c r="G323" s="1">
        <v>18.771217</v>
      </c>
      <c r="H323" s="1">
        <v>-14.94481832</v>
      </c>
      <c r="I323" s="1" t="s">
        <v>1160</v>
      </c>
      <c r="J323" s="1"/>
      <c r="K323">
        <v>18.771217</v>
      </c>
      <c r="L323">
        <v>18.521242000000001</v>
      </c>
      <c r="M323">
        <v>18.046135</v>
      </c>
      <c r="N323">
        <f t="shared" si="35"/>
        <v>-14.944818320952571</v>
      </c>
      <c r="O323">
        <f t="shared" si="36"/>
        <v>0</v>
      </c>
      <c r="R323" s="1"/>
      <c r="S323" s="1" t="s">
        <v>1465</v>
      </c>
      <c r="T323" s="1"/>
      <c r="U323" s="1"/>
      <c r="V323" s="1"/>
      <c r="W323" s="1"/>
      <c r="X323" s="1"/>
      <c r="Y323" s="1"/>
      <c r="Z323" s="1"/>
      <c r="AA323" s="1"/>
      <c r="AB323" s="1"/>
      <c r="AC323" s="1">
        <v>198.12916670000001</v>
      </c>
      <c r="AD323" s="1">
        <v>15.31888889</v>
      </c>
      <c r="AE323" s="1">
        <v>198.125</v>
      </c>
      <c r="AF323" s="1">
        <v>15.32111111</v>
      </c>
      <c r="AG323" s="1">
        <v>16.531590980000001</v>
      </c>
      <c r="AH323" s="1">
        <v>3470</v>
      </c>
      <c r="AI323" s="1"/>
      <c r="AJ323" s="1" t="s">
        <v>10787</v>
      </c>
      <c r="AK323" s="1" t="s">
        <v>10788</v>
      </c>
      <c r="AL323" s="1" t="s">
        <v>10789</v>
      </c>
      <c r="AM323" s="1" t="s">
        <v>2734</v>
      </c>
      <c r="AN323" s="1">
        <v>8</v>
      </c>
      <c r="AO323" s="1">
        <v>1.57</v>
      </c>
      <c r="AP323" s="1">
        <v>52</v>
      </c>
      <c r="AQ323" s="1">
        <v>8.61</v>
      </c>
      <c r="AR323" s="1" t="s">
        <v>10790</v>
      </c>
      <c r="AS323" s="1" t="s">
        <v>10790</v>
      </c>
      <c r="AX323" s="1"/>
      <c r="AZ323" s="1"/>
      <c r="BA323" s="1"/>
      <c r="BB323" s="1"/>
      <c r="BE323" t="s">
        <v>13307</v>
      </c>
      <c r="BF323">
        <v>18.675625</v>
      </c>
      <c r="BG323">
        <v>18.472027000000001</v>
      </c>
      <c r="BH323">
        <v>18.164431</v>
      </c>
      <c r="BI323">
        <v>18.771217</v>
      </c>
      <c r="BJ323">
        <v>8.0409690000000005</v>
      </c>
      <c r="BK323">
        <v>18.521242000000001</v>
      </c>
      <c r="BL323">
        <v>7.9012390000000003</v>
      </c>
      <c r="BM323">
        <v>18.046135</v>
      </c>
      <c r="BN323">
        <v>18.019157</v>
      </c>
      <c r="CA323" s="1">
        <v>2.3E-2</v>
      </c>
      <c r="CB323" s="11">
        <f t="shared" si="37"/>
        <v>9.5591999999999899E-2</v>
      </c>
      <c r="CC323" s="11">
        <f t="shared" si="38"/>
        <v>4.9215000000000231E-2</v>
      </c>
      <c r="CD323" s="11">
        <f t="shared" si="39"/>
        <v>-0.11829600000000084</v>
      </c>
      <c r="CE323" t="s">
        <v>13400</v>
      </c>
    </row>
    <row r="324" spans="1:83" s="1" customFormat="1">
      <c r="A324" s="1" t="s">
        <v>10460</v>
      </c>
      <c r="B324" s="1">
        <v>175.94908119999999</v>
      </c>
      <c r="C324" s="1">
        <v>12.980871260000001</v>
      </c>
      <c r="D324" s="1">
        <v>3777</v>
      </c>
      <c r="E324" s="1">
        <v>1.2598819173421394E-2</v>
      </c>
      <c r="F324" s="1">
        <v>58.7136</v>
      </c>
      <c r="G324" s="1">
        <v>18.893774000000001</v>
      </c>
      <c r="H324" s="1">
        <v>-14.949919550000001</v>
      </c>
      <c r="I324" s="1" t="s">
        <v>9558</v>
      </c>
      <c r="K324" s="1">
        <v>18.893774000000001</v>
      </c>
      <c r="L324" s="1">
        <v>18.459463</v>
      </c>
      <c r="M324" s="1">
        <v>18.292577999999999</v>
      </c>
      <c r="N324" s="1">
        <f t="shared" si="35"/>
        <v>-14.949919548899253</v>
      </c>
      <c r="O324" s="1">
        <f t="shared" si="36"/>
        <v>0</v>
      </c>
      <c r="S324" s="1" t="s">
        <v>1465</v>
      </c>
      <c r="AC324" s="1">
        <v>175.95041670000001</v>
      </c>
      <c r="AD324" s="1">
        <v>12.980833329999999</v>
      </c>
      <c r="AE324" s="1">
        <v>175.94916670000001</v>
      </c>
      <c r="AF324" s="1">
        <v>12.980833329999999</v>
      </c>
      <c r="AG324" s="1">
        <v>4.3850038690000002</v>
      </c>
      <c r="AH324" s="1">
        <v>3777</v>
      </c>
      <c r="AJ324" s="1" t="s">
        <v>10461</v>
      </c>
      <c r="AK324" s="1" t="s">
        <v>10462</v>
      </c>
      <c r="AL324" s="1" t="s">
        <v>10463</v>
      </c>
      <c r="AM324" s="1" t="s">
        <v>10464</v>
      </c>
      <c r="AN324" s="1">
        <v>20</v>
      </c>
      <c r="AO324" s="1">
        <v>1.69</v>
      </c>
      <c r="AP324" s="1">
        <v>56.4</v>
      </c>
      <c r="AQ324" s="1">
        <v>9.06</v>
      </c>
      <c r="AR324" s="1" t="s">
        <v>10465</v>
      </c>
      <c r="AS324" s="1" t="s">
        <v>10465</v>
      </c>
      <c r="BE324" s="1" t="s">
        <v>13307</v>
      </c>
      <c r="BF324" s="1">
        <v>18.035236000000001</v>
      </c>
      <c r="BG324" s="1">
        <v>17.534990000000001</v>
      </c>
      <c r="BH324" s="1">
        <v>17.390224</v>
      </c>
      <c r="BI324" s="1">
        <v>18.893774000000001</v>
      </c>
      <c r="BJ324" s="1">
        <v>2.9691869999999998</v>
      </c>
      <c r="BK324" s="1">
        <v>18.459463</v>
      </c>
      <c r="BL324" s="1">
        <v>2.9702709999999999</v>
      </c>
      <c r="BM324" s="1">
        <v>18.292577999999999</v>
      </c>
      <c r="BN324" s="1">
        <v>27.923127999999998</v>
      </c>
      <c r="CA324" s="1">
        <v>3.9E-2</v>
      </c>
      <c r="CB324" s="11">
        <f t="shared" si="37"/>
        <v>0.85853799999999936</v>
      </c>
      <c r="CC324" s="11">
        <f t="shared" si="38"/>
        <v>0.92447299999999899</v>
      </c>
      <c r="CD324" s="11">
        <f t="shared" si="39"/>
        <v>0.90235399999999899</v>
      </c>
      <c r="CE324" t="s">
        <v>13322</v>
      </c>
    </row>
    <row r="325" spans="1:83">
      <c r="A325" s="1" t="s">
        <v>9503</v>
      </c>
      <c r="B325" s="1">
        <v>164.0813291</v>
      </c>
      <c r="C325" s="1">
        <v>14.866364600000001</v>
      </c>
      <c r="D325" s="1">
        <v>3139</v>
      </c>
      <c r="E325" s="1">
        <v>1.0470662797291438E-2</v>
      </c>
      <c r="F325" s="1">
        <v>48.989699999999999</v>
      </c>
      <c r="G325" s="1">
        <v>18.463480000000001</v>
      </c>
      <c r="H325" s="1">
        <v>-14.9870439</v>
      </c>
      <c r="I325" s="1" t="s">
        <v>1160</v>
      </c>
      <c r="J325" s="1"/>
      <c r="K325">
        <v>18.463480000000001</v>
      </c>
      <c r="L325">
        <v>18.388912000000001</v>
      </c>
      <c r="M325">
        <v>17.767219999999998</v>
      </c>
      <c r="N325">
        <f t="shared" si="35"/>
        <v>-14.987043899798135</v>
      </c>
      <c r="O325">
        <f t="shared" si="36"/>
        <v>0</v>
      </c>
      <c r="R325" s="1"/>
      <c r="S325" s="1" t="s">
        <v>1465</v>
      </c>
      <c r="T325" s="1"/>
      <c r="U325" s="1"/>
      <c r="V325" s="1"/>
      <c r="W325" s="1"/>
      <c r="X325" s="1"/>
      <c r="Y325" s="1"/>
      <c r="Z325" s="1"/>
      <c r="AA325" s="1"/>
      <c r="AB325" s="1"/>
      <c r="AC325" s="1">
        <v>164.08250000000001</v>
      </c>
      <c r="AD325" s="1">
        <v>14.87166667</v>
      </c>
      <c r="AE325" s="1">
        <v>164.08125000000001</v>
      </c>
      <c r="AF325" s="1">
        <v>14.86638889</v>
      </c>
      <c r="AG325" s="1">
        <v>19.491448439999999</v>
      </c>
      <c r="AH325" s="1">
        <v>3139</v>
      </c>
      <c r="AI325" s="1"/>
      <c r="AJ325" s="1" t="s">
        <v>9504</v>
      </c>
      <c r="AK325" s="1" t="s">
        <v>9768</v>
      </c>
      <c r="AL325" s="1" t="s">
        <v>2211</v>
      </c>
      <c r="AM325" s="1" t="s">
        <v>9769</v>
      </c>
      <c r="AN325" s="1">
        <v>16.100000000000001</v>
      </c>
      <c r="AO325" s="1">
        <v>2.1800000000000002</v>
      </c>
      <c r="AP325" s="1">
        <v>47.5</v>
      </c>
      <c r="AQ325" s="1">
        <v>8.73</v>
      </c>
      <c r="AR325" s="1" t="s">
        <v>9507</v>
      </c>
      <c r="AV325" s="1" t="s">
        <v>9507</v>
      </c>
      <c r="AX325" s="1"/>
      <c r="AZ325" s="1"/>
      <c r="BA325" s="1"/>
      <c r="BB325" s="1"/>
      <c r="BE325" t="s">
        <v>13319</v>
      </c>
      <c r="BF325">
        <v>18.730684</v>
      </c>
      <c r="BG325">
        <v>18.463384999999999</v>
      </c>
      <c r="BH325">
        <v>18.241644000000001</v>
      </c>
      <c r="BI325">
        <v>18.463480000000001</v>
      </c>
      <c r="BJ325">
        <v>2.969881</v>
      </c>
      <c r="BK325">
        <v>18.388912000000001</v>
      </c>
      <c r="BL325">
        <v>9.8664299999999994</v>
      </c>
      <c r="BM325">
        <v>17.767219999999998</v>
      </c>
      <c r="BN325">
        <v>2.9697849999999999</v>
      </c>
      <c r="CA325" s="1">
        <v>2.1999999999999999E-2</v>
      </c>
      <c r="CB325" s="11">
        <f t="shared" si="37"/>
        <v>-0.26720399999999955</v>
      </c>
      <c r="CC325" s="11">
        <f t="shared" si="38"/>
        <v>-7.4472999999997569E-2</v>
      </c>
      <c r="CD325" s="11">
        <f t="shared" si="39"/>
        <v>-0.47442400000000262</v>
      </c>
    </row>
    <row r="326" spans="1:83">
      <c r="A326" s="1" t="s">
        <v>10904</v>
      </c>
      <c r="B326" s="1">
        <v>197.8570588</v>
      </c>
      <c r="C326" s="1">
        <v>15.530531999999999</v>
      </c>
      <c r="D326" s="1">
        <v>3474</v>
      </c>
      <c r="E326" s="1">
        <v>1.1588111678174723E-2</v>
      </c>
      <c r="F326" s="1">
        <v>55.412999999999997</v>
      </c>
      <c r="G326" s="1">
        <v>18.66658</v>
      </c>
      <c r="H326" s="1">
        <v>-15.051478319999999</v>
      </c>
      <c r="I326" s="1" t="s">
        <v>9558</v>
      </c>
      <c r="J326" s="1"/>
      <c r="K326">
        <v>18.66658</v>
      </c>
      <c r="L326">
        <v>18.515571999999999</v>
      </c>
      <c r="M326">
        <v>18.932749000000001</v>
      </c>
      <c r="N326">
        <f t="shared" si="35"/>
        <v>-15.051478315154032</v>
      </c>
      <c r="O326">
        <f t="shared" si="36"/>
        <v>0</v>
      </c>
      <c r="R326" s="1"/>
      <c r="S326" s="1" t="s">
        <v>1465</v>
      </c>
      <c r="T326" s="1"/>
      <c r="U326" s="1"/>
      <c r="V326" s="1"/>
      <c r="W326" s="1"/>
      <c r="X326" s="1"/>
      <c r="Y326" s="1"/>
      <c r="Z326" s="1"/>
      <c r="AA326" s="1"/>
      <c r="AB326" s="1"/>
      <c r="AC326" s="1">
        <v>197.86</v>
      </c>
      <c r="AD326" s="1">
        <v>15.53166667</v>
      </c>
      <c r="AE326" s="1">
        <v>197.8570833</v>
      </c>
      <c r="AF326" s="1">
        <v>15.53055556</v>
      </c>
      <c r="AG326" s="1">
        <v>10.87867179</v>
      </c>
      <c r="AH326" s="1">
        <v>3474</v>
      </c>
      <c r="AI326" s="1"/>
      <c r="AJ326" s="1" t="s">
        <v>10905</v>
      </c>
      <c r="AK326" s="1" t="s">
        <v>10906</v>
      </c>
      <c r="AL326" s="1" t="s">
        <v>10907</v>
      </c>
      <c r="AM326" s="1" t="s">
        <v>4579</v>
      </c>
      <c r="AN326" s="1">
        <v>8.6</v>
      </c>
      <c r="AO326" s="1">
        <v>2.2200000000000002</v>
      </c>
      <c r="AP326" s="1">
        <v>52.1</v>
      </c>
      <c r="AQ326" s="1">
        <v>8.7799999999999994</v>
      </c>
      <c r="AR326" s="1" t="s">
        <v>13397</v>
      </c>
      <c r="AS326" s="1" t="s">
        <v>13397</v>
      </c>
      <c r="AX326" s="1"/>
      <c r="AZ326" s="1"/>
      <c r="BA326" s="1"/>
      <c r="BB326" s="1"/>
      <c r="BE326" t="s">
        <v>13307</v>
      </c>
      <c r="BF326">
        <v>18.688268999999998</v>
      </c>
      <c r="BG326">
        <v>18.401841999999998</v>
      </c>
      <c r="BH326">
        <v>18.164342999999999</v>
      </c>
      <c r="BI326">
        <v>18.66658</v>
      </c>
      <c r="BJ326">
        <v>2.9693580000000002</v>
      </c>
      <c r="BK326">
        <v>18.515571999999999</v>
      </c>
      <c r="BL326">
        <v>9.4658169999999995</v>
      </c>
      <c r="BM326">
        <v>18.932749000000001</v>
      </c>
      <c r="BN326">
        <v>27.917683</v>
      </c>
      <c r="CA326" s="1">
        <v>2.4E-2</v>
      </c>
      <c r="CB326" s="11">
        <f t="shared" si="37"/>
        <v>-2.1688999999998515E-2</v>
      </c>
      <c r="CC326" s="11">
        <f t="shared" si="38"/>
        <v>0.11373000000000033</v>
      </c>
      <c r="CD326" s="11">
        <f t="shared" si="39"/>
        <v>0.76840600000000236</v>
      </c>
      <c r="CE326" t="s">
        <v>13398</v>
      </c>
    </row>
    <row r="327" spans="1:83">
      <c r="A327" s="1" t="s">
        <v>8266</v>
      </c>
      <c r="B327" s="1">
        <v>147.7168891</v>
      </c>
      <c r="C327" s="1">
        <v>10.17334548</v>
      </c>
      <c r="D327" s="1">
        <v>3807</v>
      </c>
      <c r="E327" s="1">
        <v>1.2698889222455718E-2</v>
      </c>
      <c r="F327" s="1">
        <v>57.0593</v>
      </c>
      <c r="G327" s="1">
        <v>18.668102000000001</v>
      </c>
      <c r="H327" s="1">
        <v>-15.1135302</v>
      </c>
      <c r="I327" s="1" t="s">
        <v>1160</v>
      </c>
      <c r="J327" s="1"/>
      <c r="K327">
        <v>18.668102000000001</v>
      </c>
      <c r="L327">
        <v>18.374479000000001</v>
      </c>
      <c r="M327">
        <v>17.764965</v>
      </c>
      <c r="N327">
        <f t="shared" si="35"/>
        <v>-15.113530197278084</v>
      </c>
      <c r="O327">
        <f t="shared" si="36"/>
        <v>0</v>
      </c>
      <c r="R327" s="1"/>
      <c r="S327" s="1" t="s">
        <v>1465</v>
      </c>
      <c r="T327" s="1"/>
      <c r="U327" s="1"/>
      <c r="V327" s="1"/>
      <c r="W327" s="1"/>
      <c r="X327" s="1"/>
      <c r="Y327" s="1"/>
      <c r="Z327" s="1"/>
      <c r="AA327" s="1"/>
      <c r="AB327" s="1"/>
      <c r="AC327" s="1">
        <v>147.72499999999999</v>
      </c>
      <c r="AD327" s="1">
        <v>10.175555559999999</v>
      </c>
      <c r="AE327" s="1">
        <v>147.71666669999999</v>
      </c>
      <c r="AF327" s="1">
        <v>10.17333333</v>
      </c>
      <c r="AG327" s="1">
        <v>30.59275568</v>
      </c>
      <c r="AH327" s="1">
        <v>3807</v>
      </c>
      <c r="AI327" s="1"/>
      <c r="AJ327" s="1" t="s">
        <v>8267</v>
      </c>
      <c r="AK327" s="1" t="s">
        <v>8268</v>
      </c>
      <c r="AL327" s="1" t="s">
        <v>4745</v>
      </c>
      <c r="AM327" s="1" t="s">
        <v>8269</v>
      </c>
      <c r="AN327" s="1">
        <v>6.8</v>
      </c>
      <c r="AO327" s="1">
        <v>1.9</v>
      </c>
      <c r="AP327" s="1">
        <v>57.3</v>
      </c>
      <c r="AQ327" s="1">
        <v>8.4600000000000009</v>
      </c>
      <c r="AR327" s="1" t="s">
        <v>13394</v>
      </c>
      <c r="AS327" s="1" t="s">
        <v>13394</v>
      </c>
      <c r="AX327" s="1"/>
      <c r="AZ327" s="1"/>
      <c r="BA327" s="1"/>
      <c r="BB327" s="1"/>
      <c r="BE327" t="s">
        <v>13307</v>
      </c>
      <c r="BF327">
        <v>18.664562</v>
      </c>
      <c r="BG327">
        <v>18.308669999999999</v>
      </c>
      <c r="BH327">
        <v>17.975687000000001</v>
      </c>
      <c r="BI327">
        <v>18.668102000000001</v>
      </c>
      <c r="BJ327">
        <v>7.9970309999999998</v>
      </c>
      <c r="BK327">
        <v>18.374479000000001</v>
      </c>
      <c r="BL327">
        <v>7.8329389999999997</v>
      </c>
      <c r="BM327">
        <v>17.764965</v>
      </c>
      <c r="BN327">
        <v>18.020533</v>
      </c>
      <c r="CA327">
        <v>3.4000000000000002E-2</v>
      </c>
      <c r="CB327" s="11">
        <f t="shared" si="37"/>
        <v>3.5400000000009868E-3</v>
      </c>
      <c r="CC327" s="11">
        <f t="shared" si="38"/>
        <v>6.5809000000001561E-2</v>
      </c>
      <c r="CD327" s="11">
        <f t="shared" si="39"/>
        <v>-0.21072200000000052</v>
      </c>
      <c r="CE327" t="s">
        <v>13395</v>
      </c>
    </row>
    <row r="328" spans="1:83">
      <c r="A328" s="1" t="s">
        <v>9563</v>
      </c>
      <c r="B328" s="1">
        <v>165.3451838</v>
      </c>
      <c r="C328" s="1">
        <v>14.92543818</v>
      </c>
      <c r="D328" s="1">
        <v>3141</v>
      </c>
      <c r="E328" s="1">
        <v>1.0477334133893726E-2</v>
      </c>
      <c r="F328" s="1">
        <v>49.0989</v>
      </c>
      <c r="G328" s="1">
        <v>18.274526999999999</v>
      </c>
      <c r="H328" s="1">
        <v>-15.180831810000001</v>
      </c>
      <c r="I328" s="1" t="s">
        <v>1160</v>
      </c>
      <c r="J328" s="1"/>
      <c r="K328">
        <v>18.274526999999999</v>
      </c>
      <c r="L328">
        <v>18.027206</v>
      </c>
      <c r="M328">
        <v>17.692163000000001</v>
      </c>
      <c r="N328">
        <f t="shared" si="35"/>
        <v>-15.180831812011846</v>
      </c>
      <c r="O328">
        <f t="shared" si="36"/>
        <v>0</v>
      </c>
      <c r="R328" s="1"/>
      <c r="S328" s="1" t="s">
        <v>1465</v>
      </c>
      <c r="T328" s="1"/>
      <c r="U328" s="1"/>
      <c r="V328" s="1"/>
      <c r="W328" s="1"/>
      <c r="X328" s="1"/>
      <c r="Y328" s="1"/>
      <c r="Z328" s="1"/>
      <c r="AA328" s="1"/>
      <c r="AB328" s="1"/>
      <c r="AC328" s="1">
        <v>165.345</v>
      </c>
      <c r="AD328" s="1">
        <v>14.92305556</v>
      </c>
      <c r="AE328" s="1">
        <v>165.345</v>
      </c>
      <c r="AF328" s="1">
        <v>14.925555559999999</v>
      </c>
      <c r="AG328" s="1">
        <v>9</v>
      </c>
      <c r="AH328" s="1">
        <v>3141</v>
      </c>
      <c r="AI328" s="1"/>
      <c r="AJ328" s="1" t="s">
        <v>9564</v>
      </c>
      <c r="AK328" s="1" t="s">
        <v>9568</v>
      </c>
      <c r="AL328" s="1" t="s">
        <v>9569</v>
      </c>
      <c r="AM328" s="1" t="s">
        <v>9570</v>
      </c>
      <c r="AN328" s="1">
        <v>13</v>
      </c>
      <c r="AO328" s="1">
        <v>1.72</v>
      </c>
      <c r="AP328" s="1">
        <v>47.5</v>
      </c>
      <c r="AQ328" s="1">
        <v>8.7100000000000009</v>
      </c>
      <c r="AR328" s="1" t="s">
        <v>9571</v>
      </c>
      <c r="AS328" s="1" t="s">
        <v>9571</v>
      </c>
      <c r="AX328" s="1" t="s">
        <v>9571</v>
      </c>
      <c r="AZ328" s="1"/>
      <c r="BA328" s="1"/>
      <c r="BB328" s="1"/>
      <c r="BE328" t="s">
        <v>13307</v>
      </c>
      <c r="BF328">
        <v>18.158259999999999</v>
      </c>
      <c r="BG328">
        <v>17.963213</v>
      </c>
      <c r="BH328">
        <v>17.806583</v>
      </c>
      <c r="BI328">
        <v>18.274526999999999</v>
      </c>
      <c r="BJ328">
        <v>8.2098859999999991</v>
      </c>
      <c r="BK328">
        <v>18.027206</v>
      </c>
      <c r="BL328">
        <v>8.1475980000000003</v>
      </c>
      <c r="BM328">
        <v>17.692163000000001</v>
      </c>
      <c r="BN328">
        <v>7.1010780000000002</v>
      </c>
      <c r="CA328" s="1">
        <v>0.02</v>
      </c>
      <c r="CB328" s="11">
        <f t="shared" si="37"/>
        <v>0.11626700000000056</v>
      </c>
      <c r="CC328" s="11">
        <f t="shared" si="38"/>
        <v>6.3992999999999967E-2</v>
      </c>
      <c r="CD328" s="11">
        <f t="shared" si="39"/>
        <v>-0.11441999999999908</v>
      </c>
      <c r="CE328" t="s">
        <v>13317</v>
      </c>
    </row>
    <row r="329" spans="1:83">
      <c r="A329" s="1" t="s">
        <v>8197</v>
      </c>
      <c r="B329" s="1">
        <v>146.98472240000001</v>
      </c>
      <c r="C329" s="1">
        <v>14.403683340000001</v>
      </c>
      <c r="D329" s="1">
        <v>3805</v>
      </c>
      <c r="E329" s="1">
        <v>1.2692217885853431E-2</v>
      </c>
      <c r="F329" s="1">
        <v>56.991799999999998</v>
      </c>
      <c r="G329" s="1">
        <v>18.465872000000001</v>
      </c>
      <c r="H329" s="1">
        <v>-15.31318987</v>
      </c>
      <c r="I329" s="1" t="s">
        <v>1160</v>
      </c>
      <c r="J329" s="1"/>
      <c r="K329">
        <v>18.465872000000001</v>
      </c>
      <c r="L329">
        <v>18.381304</v>
      </c>
      <c r="M329">
        <v>18.056103</v>
      </c>
      <c r="N329">
        <f t="shared" si="35"/>
        <v>-15.313189868631429</v>
      </c>
      <c r="O329">
        <f t="shared" si="36"/>
        <v>0</v>
      </c>
      <c r="R329" s="1"/>
      <c r="S329" s="1" t="s">
        <v>1465</v>
      </c>
      <c r="T329" s="1"/>
      <c r="U329" s="1"/>
      <c r="V329" s="1"/>
      <c r="W329" s="1"/>
      <c r="X329" s="1"/>
      <c r="Y329" s="1"/>
      <c r="Z329" s="1"/>
      <c r="AA329" s="1"/>
      <c r="AB329" s="1"/>
      <c r="AC329" s="1">
        <v>146.9845833</v>
      </c>
      <c r="AD329" s="1">
        <v>14.40527778</v>
      </c>
      <c r="AE329" s="1">
        <v>146.9845833</v>
      </c>
      <c r="AF329" s="1">
        <v>14.40361111</v>
      </c>
      <c r="AG329" s="1">
        <v>6</v>
      </c>
      <c r="AH329" s="1">
        <v>3805</v>
      </c>
      <c r="AI329" s="1"/>
      <c r="AJ329" s="1" t="s">
        <v>8198</v>
      </c>
      <c r="AK329" s="1" t="s">
        <v>8199</v>
      </c>
      <c r="AL329" s="1" t="s">
        <v>5375</v>
      </c>
      <c r="AM329" s="1" t="s">
        <v>8200</v>
      </c>
      <c r="AN329" s="1">
        <v>6.3</v>
      </c>
      <c r="AO329" s="1">
        <v>3.4</v>
      </c>
      <c r="AP329" s="1">
        <v>57.1</v>
      </c>
      <c r="AQ329" s="1">
        <v>8.92</v>
      </c>
      <c r="AR329" s="1" t="s">
        <v>8201</v>
      </c>
      <c r="AS329" s="1" t="s">
        <v>8201</v>
      </c>
      <c r="AX329" s="1" t="s">
        <v>8201</v>
      </c>
      <c r="AZ329" s="1"/>
      <c r="BA329" s="1"/>
      <c r="BB329" s="1"/>
      <c r="BE329" t="s">
        <v>13307</v>
      </c>
      <c r="BF329">
        <v>18.627929999999999</v>
      </c>
      <c r="BG329">
        <v>18.408783</v>
      </c>
      <c r="BH329">
        <v>18.225816999999999</v>
      </c>
      <c r="BI329">
        <v>18.465872000000001</v>
      </c>
      <c r="BJ329">
        <v>2.9700519999999999</v>
      </c>
      <c r="BK329">
        <v>18.381304</v>
      </c>
      <c r="BL329">
        <v>9.9981240000000007</v>
      </c>
      <c r="BM329">
        <v>18.056103</v>
      </c>
      <c r="BN329">
        <v>27.923893</v>
      </c>
      <c r="CA329">
        <v>3.2000000000000001E-2</v>
      </c>
      <c r="CB329" s="11">
        <f t="shared" si="37"/>
        <v>-0.16205799999999826</v>
      </c>
      <c r="CC329" s="11">
        <f t="shared" si="38"/>
        <v>-2.7478999999999587E-2</v>
      </c>
      <c r="CD329" s="11">
        <f t="shared" si="39"/>
        <v>-0.16971399999999903</v>
      </c>
      <c r="CE329" t="s">
        <v>13315</v>
      </c>
    </row>
    <row r="330" spans="1:83">
      <c r="A330" s="1" t="s">
        <v>8404</v>
      </c>
      <c r="B330" s="1">
        <v>147.91580500000001</v>
      </c>
      <c r="C330" s="1">
        <v>11.30186365</v>
      </c>
      <c r="D330" s="1">
        <v>3199</v>
      </c>
      <c r="E330" s="1">
        <v>1.0670802895360085E-2</v>
      </c>
      <c r="F330" s="1">
        <v>48.616100000000003</v>
      </c>
      <c r="G330" s="1">
        <v>18.005383999999999</v>
      </c>
      <c r="H330" s="1">
        <v>-15.42851658</v>
      </c>
      <c r="I330" s="1" t="s">
        <v>9558</v>
      </c>
      <c r="J330" s="1"/>
      <c r="K330">
        <v>18.005383999999999</v>
      </c>
      <c r="L330">
        <v>18.067288999999999</v>
      </c>
      <c r="M330">
        <v>19.177582000000001</v>
      </c>
      <c r="N330">
        <f t="shared" si="35"/>
        <v>-15.428516583271453</v>
      </c>
      <c r="O330">
        <f t="shared" si="36"/>
        <v>0</v>
      </c>
      <c r="R330" s="1"/>
      <c r="S330" s="1" t="s">
        <v>1465</v>
      </c>
      <c r="T330" s="1"/>
      <c r="U330" s="1"/>
      <c r="V330" s="1"/>
      <c r="W330" s="1"/>
      <c r="X330" s="1"/>
      <c r="Y330" s="1"/>
      <c r="Z330" s="1"/>
      <c r="AA330" s="1"/>
      <c r="AB330" s="1"/>
      <c r="AC330" s="1">
        <v>147.9195833</v>
      </c>
      <c r="AD330" s="1">
        <v>11.29972222</v>
      </c>
      <c r="AE330" s="1">
        <v>147.91541670000001</v>
      </c>
      <c r="AF330" s="1">
        <v>11.30194444</v>
      </c>
      <c r="AG330" s="1">
        <v>16.743951330000002</v>
      </c>
      <c r="AH330" s="1">
        <v>3199</v>
      </c>
      <c r="AI330" s="1"/>
      <c r="AJ330" s="1" t="s">
        <v>8405</v>
      </c>
      <c r="AK330" s="1" t="s">
        <v>8406</v>
      </c>
      <c r="AL330" s="1" t="s">
        <v>8407</v>
      </c>
      <c r="AM330" s="1" t="s">
        <v>8408</v>
      </c>
      <c r="AN330" s="1">
        <v>14</v>
      </c>
      <c r="AO330" s="1">
        <v>2.37</v>
      </c>
      <c r="AP330" s="1">
        <v>48.6</v>
      </c>
      <c r="AQ330" s="1">
        <v>8.9600000000000009</v>
      </c>
      <c r="AR330" s="1" t="s">
        <v>13393</v>
      </c>
      <c r="AS330" s="1" t="s">
        <v>13393</v>
      </c>
      <c r="AX330" s="1"/>
      <c r="AZ330" s="1"/>
      <c r="BA330" s="1"/>
      <c r="BB330" s="1"/>
      <c r="BE330" t="s">
        <v>13307</v>
      </c>
      <c r="BF330">
        <v>18.215783999999999</v>
      </c>
      <c r="BG330">
        <v>18.023577</v>
      </c>
      <c r="BH330">
        <v>18.339407000000001</v>
      </c>
      <c r="BI330">
        <v>18.005383999999999</v>
      </c>
      <c r="BJ330">
        <v>2.9699840000000002</v>
      </c>
      <c r="BK330">
        <v>18.067288999999999</v>
      </c>
      <c r="BL330">
        <v>18.022338999999999</v>
      </c>
      <c r="BM330">
        <v>19.177582000000001</v>
      </c>
      <c r="BN330">
        <v>7.2759790000000004</v>
      </c>
      <c r="CA330">
        <v>2.5000000000000001E-2</v>
      </c>
      <c r="CB330" s="11">
        <f t="shared" si="37"/>
        <v>-0.21039999999999992</v>
      </c>
      <c r="CC330" s="11">
        <f t="shared" si="38"/>
        <v>4.3711999999999307E-2</v>
      </c>
      <c r="CD330" s="11">
        <f t="shared" si="39"/>
        <v>0.83817499999999967</v>
      </c>
      <c r="CE330" t="s">
        <v>13333</v>
      </c>
    </row>
    <row r="331" spans="1:83">
      <c r="A331" s="1" t="s">
        <v>8445</v>
      </c>
      <c r="B331" s="1">
        <v>150.14110059999999</v>
      </c>
      <c r="C331" s="1">
        <v>12.023968160000001</v>
      </c>
      <c r="D331" s="1">
        <v>4203</v>
      </c>
      <c r="E331" s="1">
        <v>1.4019813869708795E-2</v>
      </c>
      <c r="F331" s="1">
        <v>62.7483</v>
      </c>
      <c r="G331" s="1">
        <v>18.55142</v>
      </c>
      <c r="H331" s="1">
        <v>-15.43658982</v>
      </c>
      <c r="I331" s="1" t="s">
        <v>1160</v>
      </c>
      <c r="J331" s="1"/>
      <c r="K331">
        <v>18.55142</v>
      </c>
      <c r="L331">
        <v>18.292580000000001</v>
      </c>
      <c r="M331">
        <v>17.900555000000001</v>
      </c>
      <c r="N331">
        <f t="shared" si="35"/>
        <v>-15.436589821233881</v>
      </c>
      <c r="O331">
        <f t="shared" si="36"/>
        <v>0</v>
      </c>
      <c r="R331" s="1"/>
      <c r="S331" s="1" t="s">
        <v>1465</v>
      </c>
      <c r="T331" s="1"/>
      <c r="U331" s="1"/>
      <c r="V331" s="1"/>
      <c r="W331" s="1"/>
      <c r="X331" s="1"/>
      <c r="Y331" s="1"/>
      <c r="Z331" s="1"/>
      <c r="AA331" s="1"/>
      <c r="AB331" s="1"/>
      <c r="AC331" s="1">
        <v>150.14458329999999</v>
      </c>
      <c r="AD331" s="1">
        <v>12.02055556</v>
      </c>
      <c r="AE331" s="1">
        <v>150.14125000000001</v>
      </c>
      <c r="AF331" s="1">
        <v>12.02388889</v>
      </c>
      <c r="AG331" s="1">
        <v>16.785486200000001</v>
      </c>
      <c r="AH331" s="1">
        <v>4203</v>
      </c>
      <c r="AI331" s="1"/>
      <c r="AJ331" s="1" t="s">
        <v>8446</v>
      </c>
      <c r="AK331" s="1" t="s">
        <v>8447</v>
      </c>
      <c r="AL331" s="1" t="s">
        <v>8448</v>
      </c>
      <c r="AM331" s="1" t="s">
        <v>2381</v>
      </c>
      <c r="AN331" s="1">
        <v>10.1</v>
      </c>
      <c r="AO331" s="1">
        <v>2.11</v>
      </c>
      <c r="AP331" s="1">
        <v>62.8</v>
      </c>
      <c r="AQ331" s="1">
        <v>8.99</v>
      </c>
      <c r="AR331" s="1" t="s">
        <v>8449</v>
      </c>
      <c r="AS331" s="1" t="s">
        <v>8449</v>
      </c>
      <c r="AX331" s="1" t="s">
        <v>8449</v>
      </c>
      <c r="AZ331" s="1"/>
      <c r="BA331" s="1"/>
      <c r="BB331" s="1"/>
      <c r="BE331" t="s">
        <v>13458</v>
      </c>
      <c r="BF331">
        <v>18.569427000000001</v>
      </c>
      <c r="BG331">
        <v>18.297605999999998</v>
      </c>
      <c r="BH331">
        <v>18.016231999999999</v>
      </c>
      <c r="BI331">
        <v>18.55142</v>
      </c>
      <c r="BJ331">
        <v>5.8708130000000001</v>
      </c>
      <c r="BK331">
        <v>18.292580000000001</v>
      </c>
      <c r="BL331">
        <v>5.4912539999999996</v>
      </c>
      <c r="BM331">
        <v>17.900555000000001</v>
      </c>
      <c r="BN331">
        <v>5.9180010000000003</v>
      </c>
      <c r="CA331">
        <v>3.7999999999999999E-2</v>
      </c>
      <c r="CB331" s="11">
        <f t="shared" si="37"/>
        <v>-1.8007000000000772E-2</v>
      </c>
      <c r="CC331" s="11">
        <f t="shared" si="38"/>
        <v>-5.0259999999973104E-3</v>
      </c>
      <c r="CD331" s="11">
        <f t="shared" si="39"/>
        <v>-0.11567699999999803</v>
      </c>
      <c r="CE331" t="s">
        <v>13460</v>
      </c>
    </row>
    <row r="332" spans="1:83">
      <c r="A332" s="1" t="s">
        <v>9704</v>
      </c>
      <c r="B332" s="1">
        <v>168.49708000000001</v>
      </c>
      <c r="C332" s="1">
        <v>11.328889999999999</v>
      </c>
      <c r="D332" s="1">
        <v>2969</v>
      </c>
      <c r="E332" s="1">
        <v>9.9039999999999996E-3</v>
      </c>
      <c r="F332" s="1">
        <v>46.726500000000001</v>
      </c>
      <c r="G332" s="7">
        <v>17.649981</v>
      </c>
      <c r="H332" s="7">
        <v>-15.697835259325135</v>
      </c>
      <c r="I332" s="1" t="s">
        <v>1160</v>
      </c>
      <c r="J332" s="1"/>
      <c r="K332">
        <v>17.653839000000001</v>
      </c>
      <c r="L332">
        <v>17.085491000000001</v>
      </c>
      <c r="M332">
        <v>17.906406</v>
      </c>
      <c r="N332">
        <f t="shared" si="35"/>
        <v>-15.693977259325134</v>
      </c>
      <c r="O332">
        <f t="shared" si="36"/>
        <v>3.8580000000010273E-3</v>
      </c>
      <c r="R332" s="1" t="s">
        <v>9705</v>
      </c>
      <c r="S332" s="1" t="s">
        <v>1287</v>
      </c>
      <c r="T332" s="1"/>
      <c r="U332" s="1"/>
      <c r="V332" s="1"/>
      <c r="W332" s="1"/>
      <c r="X332" s="1"/>
      <c r="Y332" s="1"/>
      <c r="Z332" s="1"/>
      <c r="AA332" s="1"/>
      <c r="AB332" s="1"/>
      <c r="AC332" s="1">
        <v>168.48958329999999</v>
      </c>
      <c r="AD332" s="1">
        <v>11.329166669999999</v>
      </c>
      <c r="AE332" s="1">
        <v>168.4975</v>
      </c>
      <c r="AF332" s="1">
        <v>11.330277779999999</v>
      </c>
      <c r="AG332" s="1">
        <v>28.22944695</v>
      </c>
      <c r="AH332" s="1">
        <v>2933</v>
      </c>
      <c r="AI332" s="1" t="s">
        <v>9706</v>
      </c>
      <c r="AJ332" s="1" t="s">
        <v>9707</v>
      </c>
      <c r="AK332" s="1" t="s">
        <v>9708</v>
      </c>
      <c r="AL332" s="1" t="s">
        <v>9709</v>
      </c>
      <c r="AM332" s="1" t="s">
        <v>9710</v>
      </c>
      <c r="AN332" s="1">
        <v>21.3</v>
      </c>
      <c r="AO332" s="1">
        <v>2.2799999999999998</v>
      </c>
      <c r="AP332" s="1">
        <v>44.5</v>
      </c>
      <c r="AQ332" s="1">
        <v>9.0399999999999991</v>
      </c>
      <c r="AR332" s="1" t="s">
        <v>9711</v>
      </c>
      <c r="AV332" s="1" t="s">
        <v>9711</v>
      </c>
      <c r="AX332" s="1"/>
      <c r="AZ332" s="1"/>
      <c r="BA332" s="1"/>
      <c r="BB332" s="1"/>
      <c r="BE332" t="s">
        <v>13465</v>
      </c>
      <c r="BF332">
        <v>20.659040000000001</v>
      </c>
      <c r="BG332">
        <v>20.432424999999999</v>
      </c>
      <c r="BH332">
        <v>19.281932999999999</v>
      </c>
      <c r="BI332">
        <v>20.981144</v>
      </c>
      <c r="BJ332">
        <v>2.6273399999999998</v>
      </c>
      <c r="BK332">
        <v>20.526147999999999</v>
      </c>
      <c r="BL332">
        <v>3.4777960000000001</v>
      </c>
      <c r="BM332">
        <v>19.015253000000001</v>
      </c>
      <c r="BN332">
        <v>4.2182810000000002</v>
      </c>
      <c r="BO332">
        <v>17.312411999999998</v>
      </c>
      <c r="BP332">
        <v>16.923454</v>
      </c>
      <c r="BQ332">
        <v>16.727405999999998</v>
      </c>
      <c r="BR332">
        <v>17.653839000000001</v>
      </c>
      <c r="BS332">
        <v>17.085491000000001</v>
      </c>
      <c r="BT332">
        <v>17.906406</v>
      </c>
      <c r="BU332">
        <f t="shared" ref="BU332:BX333" si="40">BO332-BF332</f>
        <v>-3.3466280000000026</v>
      </c>
      <c r="BV332">
        <f t="shared" si="40"/>
        <v>-3.508970999999999</v>
      </c>
      <c r="BW332">
        <f t="shared" si="40"/>
        <v>-2.5545270000000002</v>
      </c>
      <c r="BX332">
        <f t="shared" si="40"/>
        <v>-3.3273049999999991</v>
      </c>
      <c r="BY332">
        <f>BS332-BK332</f>
        <v>-3.4406569999999981</v>
      </c>
      <c r="BZ332">
        <f>BT332-BM332</f>
        <v>-1.1088470000000008</v>
      </c>
      <c r="CA332" s="1">
        <v>1.7000000000000001E-2</v>
      </c>
      <c r="CB332" s="11">
        <f t="shared" si="37"/>
        <v>0.3221039999999995</v>
      </c>
      <c r="CC332" s="11">
        <f t="shared" si="38"/>
        <v>9.3723000000000667E-2</v>
      </c>
      <c r="CD332" s="11">
        <f t="shared" si="39"/>
        <v>-0.26667999999999736</v>
      </c>
    </row>
    <row r="333" spans="1:83">
      <c r="A333" s="1" t="s">
        <v>9854</v>
      </c>
      <c r="B333" s="1">
        <v>169.93860190000001</v>
      </c>
      <c r="C333" s="1">
        <v>15.50224087</v>
      </c>
      <c r="D333" s="1">
        <v>1334</v>
      </c>
      <c r="E333" s="1">
        <v>4.4497815137262749E-3</v>
      </c>
      <c r="F333" s="1">
        <v>25.873799999999999</v>
      </c>
      <c r="G333" s="1">
        <v>16.214162999999999</v>
      </c>
      <c r="H333" s="1">
        <v>-15.850138080000001</v>
      </c>
      <c r="I333" s="1" t="s">
        <v>1160</v>
      </c>
      <c r="J333" s="1"/>
      <c r="K333">
        <v>16.367585999999999</v>
      </c>
      <c r="L333">
        <v>15.796580000000001</v>
      </c>
      <c r="M333">
        <v>15.69313</v>
      </c>
      <c r="N333">
        <f t="shared" si="35"/>
        <v>-15.696715084022774</v>
      </c>
      <c r="O333">
        <f t="shared" si="36"/>
        <v>0.15342300000000009</v>
      </c>
      <c r="R333" s="1"/>
      <c r="S333" s="1" t="s">
        <v>1465</v>
      </c>
      <c r="T333" s="1"/>
      <c r="U333" s="1"/>
      <c r="V333" s="1"/>
      <c r="W333" s="1"/>
      <c r="X333" s="1"/>
      <c r="Y333" s="1"/>
      <c r="Z333" s="1"/>
      <c r="AA333" s="1"/>
      <c r="AB333" s="1"/>
      <c r="AC333" s="1">
        <v>169.94499999999999</v>
      </c>
      <c r="AD333" s="1">
        <v>15.506111110000001</v>
      </c>
      <c r="AE333" s="1">
        <v>169.93791669999999</v>
      </c>
      <c r="AF333" s="1">
        <v>15.50222222</v>
      </c>
      <c r="AG333" s="1">
        <v>28.280509850000001</v>
      </c>
      <c r="AH333" s="1">
        <v>1334</v>
      </c>
      <c r="AI333" s="1"/>
      <c r="AJ333" s="1" t="s">
        <v>9855</v>
      </c>
      <c r="AK333" s="1" t="s">
        <v>9856</v>
      </c>
      <c r="AL333" s="1" t="s">
        <v>9454</v>
      </c>
      <c r="AM333" s="1" t="s">
        <v>9857</v>
      </c>
      <c r="AN333" s="1">
        <v>9.1999999999999993</v>
      </c>
      <c r="AO333" s="1">
        <v>1.83</v>
      </c>
      <c r="AP333" s="1">
        <v>17.5</v>
      </c>
      <c r="AQ333" s="1">
        <v>7.74</v>
      </c>
      <c r="AR333" s="1" t="s">
        <v>9858</v>
      </c>
      <c r="AS333" s="1" t="s">
        <v>9858</v>
      </c>
      <c r="AX333" s="1" t="s">
        <v>9858</v>
      </c>
      <c r="AZ333" s="1"/>
      <c r="BA333" s="1"/>
      <c r="BB333" s="1"/>
      <c r="BE333" s="1" t="s">
        <v>13452</v>
      </c>
      <c r="BF333">
        <v>16.367585999999999</v>
      </c>
      <c r="BG333">
        <v>15.796580000000001</v>
      </c>
      <c r="BH333">
        <v>15.69313</v>
      </c>
      <c r="BI333">
        <v>16.214162999999999</v>
      </c>
      <c r="BJ333">
        <v>22.110835999999999</v>
      </c>
      <c r="BK333">
        <v>15.65067</v>
      </c>
      <c r="BL333">
        <v>20.321929999999998</v>
      </c>
      <c r="BM333">
        <v>15.771398</v>
      </c>
      <c r="BN333">
        <v>43.768616000000002</v>
      </c>
      <c r="BO333">
        <v>14.491342</v>
      </c>
      <c r="BP333">
        <v>13.923292999999999</v>
      </c>
      <c r="BQ333">
        <v>14.036087</v>
      </c>
      <c r="BR333">
        <v>14.360213999999999</v>
      </c>
      <c r="BS333">
        <v>13.898362000000001</v>
      </c>
      <c r="BT333">
        <v>13.419511999999999</v>
      </c>
      <c r="BU333">
        <f t="shared" si="40"/>
        <v>-1.8762439999999998</v>
      </c>
      <c r="BV333">
        <f t="shared" si="40"/>
        <v>-1.8732870000000013</v>
      </c>
      <c r="BW333">
        <f t="shared" si="40"/>
        <v>-1.6570429999999998</v>
      </c>
      <c r="BX333">
        <f t="shared" si="40"/>
        <v>-1.8539490000000001</v>
      </c>
      <c r="BY333">
        <f>BS333-BK333</f>
        <v>-1.7523079999999993</v>
      </c>
      <c r="BZ333">
        <f>BT333-BM333</f>
        <v>-2.3518860000000004</v>
      </c>
      <c r="CA333" s="1">
        <v>1.7999999999999999E-2</v>
      </c>
      <c r="CB333" s="11">
        <f t="shared" si="37"/>
        <v>-0.15342300000000009</v>
      </c>
      <c r="CC333" s="11">
        <f t="shared" si="38"/>
        <v>-0.14591000000000065</v>
      </c>
      <c r="CD333" s="11">
        <f t="shared" si="39"/>
        <v>7.826799999999956E-2</v>
      </c>
      <c r="CE333" t="s">
        <v>13312</v>
      </c>
    </row>
    <row r="334" spans="1:83">
      <c r="A334" s="1" t="s">
        <v>8042</v>
      </c>
      <c r="B334" s="1">
        <v>144.45627780000001</v>
      </c>
      <c r="C334" s="1">
        <v>12.971389329999999</v>
      </c>
      <c r="D334" s="1">
        <v>4665</v>
      </c>
      <c r="E334" s="1">
        <v>1.5560892624837386E-2</v>
      </c>
      <c r="F334" s="1">
        <v>68.566400000000002</v>
      </c>
      <c r="G334" s="1">
        <v>18.471364999999999</v>
      </c>
      <c r="H334" s="1">
        <v>-15.70919174</v>
      </c>
      <c r="I334" s="1" t="s">
        <v>1160</v>
      </c>
      <c r="J334" s="1"/>
      <c r="K334">
        <v>18.471364999999999</v>
      </c>
      <c r="L334">
        <v>18.297181999999999</v>
      </c>
      <c r="M334">
        <v>18.083324000000001</v>
      </c>
      <c r="N334">
        <f t="shared" si="35"/>
        <v>-15.709191739657491</v>
      </c>
      <c r="O334">
        <f t="shared" si="36"/>
        <v>0</v>
      </c>
      <c r="R334" s="1"/>
      <c r="S334" s="1" t="s">
        <v>1465</v>
      </c>
      <c r="T334" s="1"/>
      <c r="U334" s="1"/>
      <c r="V334" s="1"/>
      <c r="W334" s="1"/>
      <c r="X334" s="1"/>
      <c r="Y334" s="1"/>
      <c r="Z334" s="1"/>
      <c r="AA334" s="1"/>
      <c r="AB334" s="1"/>
      <c r="AC334" s="1">
        <v>144.4604167</v>
      </c>
      <c r="AD334" s="1">
        <v>12.97805556</v>
      </c>
      <c r="AE334" s="1">
        <v>144.45625000000001</v>
      </c>
      <c r="AF334" s="1">
        <v>12.971666669999999</v>
      </c>
      <c r="AG334" s="1">
        <v>27.251744639999998</v>
      </c>
      <c r="AH334" s="1">
        <v>4665</v>
      </c>
      <c r="AI334" s="1"/>
      <c r="AJ334" s="1" t="s">
        <v>8043</v>
      </c>
      <c r="AK334" s="1" t="s">
        <v>8044</v>
      </c>
      <c r="AL334" s="1" t="s">
        <v>8045</v>
      </c>
      <c r="AM334" s="1" t="s">
        <v>8046</v>
      </c>
      <c r="AN334" s="1">
        <v>6.5</v>
      </c>
      <c r="AO334" s="1">
        <v>2.2000000000000002</v>
      </c>
      <c r="AP334" s="1">
        <v>69.2</v>
      </c>
      <c r="AQ334" s="1">
        <v>8.81</v>
      </c>
      <c r="AR334" s="1" t="s">
        <v>8047</v>
      </c>
      <c r="AS334" s="1" t="s">
        <v>8047</v>
      </c>
      <c r="AX334" s="1" t="s">
        <v>8048</v>
      </c>
      <c r="AZ334" s="1"/>
      <c r="BA334" s="1"/>
      <c r="BB334" s="1"/>
      <c r="BE334" t="s">
        <v>13307</v>
      </c>
      <c r="BF334">
        <v>18.459454000000001</v>
      </c>
      <c r="BG334">
        <v>18.181404000000001</v>
      </c>
      <c r="BH334">
        <v>18.039218999999999</v>
      </c>
      <c r="BI334">
        <v>18.471364999999999</v>
      </c>
      <c r="BJ334">
        <v>11.101777999999999</v>
      </c>
      <c r="BK334">
        <v>18.297181999999999</v>
      </c>
      <c r="BL334">
        <v>18.021205999999999</v>
      </c>
      <c r="BM334">
        <v>18.083324000000001</v>
      </c>
      <c r="BN334">
        <v>13.426669</v>
      </c>
      <c r="CA334">
        <v>3.2000000000000001E-2</v>
      </c>
      <c r="CB334" s="11">
        <f t="shared" si="37"/>
        <v>1.1910999999997784E-2</v>
      </c>
      <c r="CC334" s="11">
        <f t="shared" si="38"/>
        <v>0.11577799999999883</v>
      </c>
      <c r="CD334" s="11">
        <f t="shared" si="39"/>
        <v>4.4105000000001837E-2</v>
      </c>
      <c r="CE334" t="s">
        <v>13310</v>
      </c>
    </row>
    <row r="335" spans="1:83">
      <c r="A335" s="1" t="s">
        <v>9333</v>
      </c>
      <c r="B335" s="1">
        <v>160.23567</v>
      </c>
      <c r="C335" s="1">
        <v>12.47203</v>
      </c>
      <c r="D335" s="1">
        <v>1008</v>
      </c>
      <c r="E335" s="1">
        <v>3.362E-3</v>
      </c>
      <c r="F335" s="1">
        <v>15.4024</v>
      </c>
      <c r="G335" s="1">
        <v>15.6</v>
      </c>
      <c r="H335" s="1">
        <v>-15.337941989999999</v>
      </c>
      <c r="I335" s="1" t="s">
        <v>13383</v>
      </c>
      <c r="J335" s="1"/>
      <c r="K335">
        <v>15.044503000000001</v>
      </c>
      <c r="L335">
        <v>14.574227</v>
      </c>
      <c r="M335">
        <v>14.783607</v>
      </c>
      <c r="N335">
        <f t="shared" si="35"/>
        <v>-15.893438989099947</v>
      </c>
      <c r="O335">
        <f t="shared" si="36"/>
        <v>-0.55549699999999902</v>
      </c>
      <c r="R335" s="1" t="s">
        <v>9334</v>
      </c>
      <c r="S335" s="1" t="s">
        <v>1287</v>
      </c>
      <c r="T335" s="1"/>
      <c r="U335" s="1"/>
      <c r="V335" s="1"/>
      <c r="W335" s="1"/>
      <c r="X335" s="1"/>
      <c r="Y335" s="1"/>
      <c r="Z335" s="1"/>
      <c r="AA335" s="1"/>
      <c r="AB335" s="1"/>
      <c r="AC335" s="1">
        <v>160.2366667</v>
      </c>
      <c r="AD335" s="1">
        <v>12.4725</v>
      </c>
      <c r="AE335" s="1">
        <v>160.2354167</v>
      </c>
      <c r="AF335" s="1">
        <v>12.471666669999999</v>
      </c>
      <c r="AG335" s="1">
        <v>5.3202944790000002</v>
      </c>
      <c r="AH335" s="1">
        <v>1008</v>
      </c>
      <c r="AI335" s="1" t="s">
        <v>9335</v>
      </c>
      <c r="AJ335" s="1" t="s">
        <v>9336</v>
      </c>
      <c r="AK335" s="1" t="s">
        <v>9337</v>
      </c>
      <c r="AL335" s="1" t="s">
        <v>1523</v>
      </c>
      <c r="AM335" s="1" t="s">
        <v>9338</v>
      </c>
      <c r="AN335" s="1">
        <v>27.7</v>
      </c>
      <c r="AO335" s="1">
        <v>1.84</v>
      </c>
      <c r="AP335" s="1">
        <v>11.1</v>
      </c>
      <c r="AQ335" s="1">
        <v>7.7</v>
      </c>
      <c r="AR335" s="1" t="s">
        <v>13384</v>
      </c>
      <c r="AS335" s="1" t="s">
        <v>13444</v>
      </c>
      <c r="AX335" s="1"/>
      <c r="AZ335" s="1"/>
      <c r="BA335" s="1"/>
      <c r="BB335" s="1"/>
      <c r="BE335" s="1" t="s">
        <v>13418</v>
      </c>
      <c r="BF335">
        <v>21.262325000000001</v>
      </c>
      <c r="BG335">
        <v>21.258167</v>
      </c>
      <c r="BH335">
        <v>20.751936000000001</v>
      </c>
      <c r="BI335">
        <v>21.254888999999999</v>
      </c>
      <c r="BJ335">
        <v>1.8563620000000001</v>
      </c>
      <c r="BK335">
        <v>21.379702000000002</v>
      </c>
      <c r="BL335">
        <v>1.6043149999999999</v>
      </c>
      <c r="BM335">
        <v>20.240362000000001</v>
      </c>
      <c r="BN335">
        <v>2.964861</v>
      </c>
      <c r="BO335">
        <v>15.044503000000001</v>
      </c>
      <c r="BP335">
        <v>14.574227</v>
      </c>
      <c r="BQ335">
        <v>14.783607</v>
      </c>
      <c r="BR335">
        <v>14.560354</v>
      </c>
      <c r="BS335">
        <v>13.6919</v>
      </c>
      <c r="BT335">
        <v>17.781548999999998</v>
      </c>
      <c r="BU335">
        <f>BO335-BF335</f>
        <v>-6.217822</v>
      </c>
      <c r="BV335">
        <f>BP335-BG335</f>
        <v>-6.6839399999999998</v>
      </c>
      <c r="BW335">
        <f>BQ335-BH335</f>
        <v>-5.9683290000000007</v>
      </c>
      <c r="BX335">
        <f>BR335-BI335</f>
        <v>-6.6945349999999983</v>
      </c>
      <c r="BY335">
        <f>BS335-BK335</f>
        <v>-7.6878020000000014</v>
      </c>
      <c r="BZ335">
        <f>BT335-BM335</f>
        <v>-2.4588130000000028</v>
      </c>
      <c r="CA335">
        <v>2.4E-2</v>
      </c>
      <c r="CB335" s="11">
        <f t="shared" si="37"/>
        <v>-7.4360000000019966E-3</v>
      </c>
      <c r="CC335" s="11">
        <f t="shared" si="38"/>
        <v>0.1215350000000015</v>
      </c>
      <c r="CD335" s="11">
        <f t="shared" si="39"/>
        <v>-0.51157399999999953</v>
      </c>
      <c r="CE335" t="s">
        <v>13445</v>
      </c>
    </row>
    <row r="336" spans="1:83">
      <c r="A336" s="1" t="s">
        <v>8324</v>
      </c>
      <c r="B336" s="1">
        <v>145.2269426</v>
      </c>
      <c r="C336" s="1">
        <v>15.07460955</v>
      </c>
      <c r="D336" s="1">
        <v>3820</v>
      </c>
      <c r="E336" s="1">
        <v>1.2742252910370592E-2</v>
      </c>
      <c r="F336" s="1">
        <v>57.052500000000002</v>
      </c>
      <c r="G336" s="1">
        <v>17.849461000000002</v>
      </c>
      <c r="H336" s="1">
        <v>-15.9319124</v>
      </c>
      <c r="I336" s="1" t="s">
        <v>1160</v>
      </c>
      <c r="J336" s="1"/>
      <c r="K336">
        <v>17.849461000000002</v>
      </c>
      <c r="L336">
        <v>17.505354000000001</v>
      </c>
      <c r="M336">
        <v>17.59807</v>
      </c>
      <c r="N336">
        <f t="shared" si="35"/>
        <v>-15.931912398233596</v>
      </c>
      <c r="O336">
        <f t="shared" si="36"/>
        <v>0</v>
      </c>
      <c r="R336" s="1"/>
      <c r="S336" s="1" t="s">
        <v>1465</v>
      </c>
      <c r="T336" s="1"/>
      <c r="U336" s="1"/>
      <c r="V336" s="1"/>
      <c r="W336" s="1"/>
      <c r="X336" s="1"/>
      <c r="Y336" s="1"/>
      <c r="Z336" s="1"/>
      <c r="AA336" s="1"/>
      <c r="AB336" s="1"/>
      <c r="AC336" s="1">
        <v>145.22458330000001</v>
      </c>
      <c r="AD336" s="1">
        <v>15.0625</v>
      </c>
      <c r="AE336" s="1">
        <v>145.2270833</v>
      </c>
      <c r="AF336" s="1">
        <v>15.074444440000001</v>
      </c>
      <c r="AG336" s="1">
        <v>43.869414599999999</v>
      </c>
      <c r="AH336" s="1">
        <v>3820</v>
      </c>
      <c r="AI336" s="1"/>
      <c r="AJ336" s="1" t="s">
        <v>8325</v>
      </c>
      <c r="AK336" s="1" t="s">
        <v>8183</v>
      </c>
      <c r="AL336" s="1" t="s">
        <v>7619</v>
      </c>
      <c r="AM336" s="1" t="s">
        <v>2952</v>
      </c>
      <c r="AN336" s="1">
        <v>8.6999999999999993</v>
      </c>
      <c r="AO336" s="1">
        <v>1.76</v>
      </c>
      <c r="AP336" s="1">
        <v>57.3</v>
      </c>
      <c r="AQ336" s="1">
        <v>8.82</v>
      </c>
      <c r="AR336" s="1" t="s">
        <v>8184</v>
      </c>
      <c r="AS336" s="1" t="s">
        <v>8184</v>
      </c>
      <c r="AX336" s="1" t="s">
        <v>8184</v>
      </c>
      <c r="AZ336" s="1"/>
      <c r="BA336" s="1"/>
      <c r="BB336" s="1"/>
      <c r="BE336" t="s">
        <v>13307</v>
      </c>
      <c r="BF336">
        <v>17.850266000000001</v>
      </c>
      <c r="BG336">
        <v>17.41217</v>
      </c>
      <c r="BH336">
        <v>17.160758999999999</v>
      </c>
      <c r="BI336">
        <v>17.849461000000002</v>
      </c>
      <c r="BJ336">
        <v>13.769726</v>
      </c>
      <c r="BK336">
        <v>17.505354000000001</v>
      </c>
      <c r="BL336">
        <v>13.016211</v>
      </c>
      <c r="BM336">
        <v>17.59807</v>
      </c>
      <c r="BN336">
        <v>10.238956</v>
      </c>
      <c r="CA336">
        <v>3.7999999999999999E-2</v>
      </c>
      <c r="CB336" s="11">
        <f t="shared" si="37"/>
        <v>-8.049999999997226E-4</v>
      </c>
      <c r="CC336" s="11">
        <f t="shared" si="38"/>
        <v>9.3184000000000822E-2</v>
      </c>
      <c r="CD336" s="11">
        <f t="shared" si="39"/>
        <v>0.43731100000000112</v>
      </c>
      <c r="CE336" t="s">
        <v>13308</v>
      </c>
    </row>
    <row r="337" spans="1:83">
      <c r="A337" s="1" t="s">
        <v>10596</v>
      </c>
      <c r="B337" s="1">
        <v>176.60033999999999</v>
      </c>
      <c r="C337" s="1">
        <v>13.827450000000001</v>
      </c>
      <c r="D337" s="1">
        <v>2693</v>
      </c>
      <c r="E337" s="1">
        <v>8.9829999999999997E-3</v>
      </c>
      <c r="F337" s="1">
        <v>43.350900000000003</v>
      </c>
      <c r="G337" s="1">
        <v>17.603041000000001</v>
      </c>
      <c r="H337" s="3">
        <v>-15.581949591065342</v>
      </c>
      <c r="I337" s="1" t="s">
        <v>1160</v>
      </c>
      <c r="J337" s="1"/>
      <c r="K337">
        <v>17.245868999999999</v>
      </c>
      <c r="L337">
        <v>17.038976999999999</v>
      </c>
      <c r="M337">
        <v>16.695126999999999</v>
      </c>
      <c r="N337">
        <f t="shared" si="35"/>
        <v>-15.939121591065344</v>
      </c>
      <c r="O337">
        <f t="shared" si="36"/>
        <v>-0.35717200000000204</v>
      </c>
      <c r="R337" s="1"/>
      <c r="S337" s="1" t="s">
        <v>1465</v>
      </c>
      <c r="T337" s="1"/>
      <c r="U337" s="1"/>
      <c r="V337" s="1"/>
      <c r="W337" s="1"/>
      <c r="X337" s="1"/>
      <c r="Y337" s="1"/>
      <c r="Z337" s="1"/>
      <c r="AA337" s="1"/>
      <c r="AB337" s="1"/>
      <c r="AC337" s="1">
        <v>176.59541669999999</v>
      </c>
      <c r="AD337" s="1">
        <v>13.82694444</v>
      </c>
      <c r="AE337" s="1">
        <v>176.60041670000001</v>
      </c>
      <c r="AF337" s="1">
        <v>13.827222219999999</v>
      </c>
      <c r="AG337" s="1">
        <v>17.506969789999999</v>
      </c>
      <c r="AH337" s="1">
        <v>2696</v>
      </c>
      <c r="AI337" s="1" t="s">
        <v>10597</v>
      </c>
      <c r="AJ337" s="1" t="s">
        <v>10598</v>
      </c>
      <c r="AK337" s="1" t="s">
        <v>10599</v>
      </c>
      <c r="AL337" s="1" t="s">
        <v>4813</v>
      </c>
      <c r="AM337" s="1" t="s">
        <v>10600</v>
      </c>
      <c r="AN337" s="1">
        <v>58.7</v>
      </c>
      <c r="AO337" s="1">
        <v>2.09</v>
      </c>
      <c r="AP337" s="1">
        <v>41.2</v>
      </c>
      <c r="AQ337" s="1">
        <v>9.4499999999999993</v>
      </c>
      <c r="AR337" s="1" t="s">
        <v>10601</v>
      </c>
      <c r="AS337" s="1" t="s">
        <v>10601</v>
      </c>
      <c r="AX337" s="1" t="s">
        <v>10601</v>
      </c>
      <c r="AZ337" s="1"/>
      <c r="BA337" s="1"/>
      <c r="BB337" s="1"/>
      <c r="BE337" t="s">
        <v>13391</v>
      </c>
      <c r="BF337">
        <v>21.933712</v>
      </c>
      <c r="BG337">
        <v>22.059512999999999</v>
      </c>
      <c r="BH337">
        <v>21.217196000000001</v>
      </c>
      <c r="BI337">
        <v>21.989419999999999</v>
      </c>
      <c r="BJ337">
        <v>1.2395780000000001</v>
      </c>
      <c r="BK337">
        <v>22.284609</v>
      </c>
      <c r="BL337">
        <v>0.92476499999999995</v>
      </c>
      <c r="BM337">
        <v>21.259713999999999</v>
      </c>
      <c r="BN337">
        <v>1.142274</v>
      </c>
      <c r="BO337">
        <v>17.201874</v>
      </c>
      <c r="BP337">
        <v>16.984096999999998</v>
      </c>
      <c r="BQ337">
        <v>16.374974999999999</v>
      </c>
      <c r="BR337">
        <v>17.245868999999999</v>
      </c>
      <c r="BS337">
        <v>17.038976999999999</v>
      </c>
      <c r="BT337">
        <v>16.695126999999999</v>
      </c>
      <c r="BU337">
        <f t="shared" ref="BU337:BX338" si="41">BO337-BF337</f>
        <v>-4.7318379999999998</v>
      </c>
      <c r="BV337">
        <f t="shared" si="41"/>
        <v>-5.0754160000000006</v>
      </c>
      <c r="BW337">
        <f t="shared" si="41"/>
        <v>-4.8422210000000021</v>
      </c>
      <c r="BX337">
        <f t="shared" si="41"/>
        <v>-4.7435510000000001</v>
      </c>
      <c r="BY337">
        <f>BS337-BK337</f>
        <v>-5.2456320000000005</v>
      </c>
      <c r="BZ337">
        <f>BT337-BM337</f>
        <v>-4.5645869999999995</v>
      </c>
      <c r="CA337" s="1">
        <v>5.0999999999999997E-2</v>
      </c>
      <c r="CB337" s="11">
        <f t="shared" si="37"/>
        <v>5.5707999999999203E-2</v>
      </c>
      <c r="CC337" s="11">
        <f t="shared" si="38"/>
        <v>0.22509600000000063</v>
      </c>
      <c r="CD337" s="11">
        <f t="shared" si="39"/>
        <v>4.2517999999997613E-2</v>
      </c>
      <c r="CE337" t="s">
        <v>13320</v>
      </c>
    </row>
    <row r="338" spans="1:83">
      <c r="A338" s="1" t="s">
        <v>9040</v>
      </c>
      <c r="B338" s="1">
        <v>159.46912</v>
      </c>
      <c r="C338" s="1">
        <v>13.721</v>
      </c>
      <c r="D338" s="1">
        <v>3030</v>
      </c>
      <c r="E338" s="1">
        <v>1.0107E-2</v>
      </c>
      <c r="F338" s="1">
        <v>47.127099999999999</v>
      </c>
      <c r="G338" s="1">
        <v>17.100000000000001</v>
      </c>
      <c r="H338" s="1">
        <v>-16.266353580000001</v>
      </c>
      <c r="I338" s="1" t="s">
        <v>1160</v>
      </c>
      <c r="J338" s="1"/>
      <c r="K338">
        <v>17.186838000000002</v>
      </c>
      <c r="L338">
        <v>16.756674</v>
      </c>
      <c r="M338">
        <v>15.742039999999999</v>
      </c>
      <c r="N338">
        <f t="shared" si="35"/>
        <v>-16.179515579792508</v>
      </c>
      <c r="O338">
        <f t="shared" si="36"/>
        <v>8.6838000000000193E-2</v>
      </c>
      <c r="R338" s="1" t="s">
        <v>9041</v>
      </c>
      <c r="S338" s="1" t="s">
        <v>1287</v>
      </c>
      <c r="T338" s="1"/>
      <c r="U338" s="1"/>
      <c r="V338" s="1"/>
      <c r="W338" s="1"/>
      <c r="X338" s="1"/>
      <c r="Y338" s="1"/>
      <c r="Z338" s="1"/>
      <c r="AA338" s="1"/>
      <c r="AB338" s="1"/>
      <c r="AC338" s="1">
        <v>159.47499999999999</v>
      </c>
      <c r="AD338" s="1">
        <v>13.71916667</v>
      </c>
      <c r="AE338" s="1">
        <v>159.46875</v>
      </c>
      <c r="AF338" s="1">
        <v>13.72083333</v>
      </c>
      <c r="AG338" s="1">
        <v>22.66653784</v>
      </c>
      <c r="AH338" s="1">
        <v>3026</v>
      </c>
      <c r="AI338" s="1"/>
      <c r="AJ338" s="1" t="s">
        <v>9185</v>
      </c>
      <c r="AK338" s="1" t="s">
        <v>9186</v>
      </c>
      <c r="AL338" s="1" t="s">
        <v>5599</v>
      </c>
      <c r="AM338" s="1" t="s">
        <v>9187</v>
      </c>
      <c r="AN338" s="1">
        <v>26.1</v>
      </c>
      <c r="AO338" s="1">
        <v>2.2000000000000002</v>
      </c>
      <c r="AP338" s="1">
        <v>46</v>
      </c>
      <c r="AQ338" s="1">
        <v>9.2200000000000006</v>
      </c>
      <c r="AR338" s="1" t="s">
        <v>9188</v>
      </c>
      <c r="AS338" t="s">
        <v>9189</v>
      </c>
      <c r="AU338" s="1" t="s">
        <v>9190</v>
      </c>
      <c r="AX338" s="1" t="s">
        <v>9051</v>
      </c>
      <c r="AZ338" s="1"/>
      <c r="BA338" s="1"/>
      <c r="BB338" s="1"/>
      <c r="BE338" t="s">
        <v>13524</v>
      </c>
      <c r="BF338">
        <v>22.219926999999998</v>
      </c>
      <c r="BG338">
        <v>22.043126999999998</v>
      </c>
      <c r="BH338">
        <v>21.475297999999999</v>
      </c>
      <c r="BI338">
        <v>22.274258</v>
      </c>
      <c r="BJ338">
        <v>1.2224410000000001</v>
      </c>
      <c r="BK338">
        <v>22.096003</v>
      </c>
      <c r="BL338">
        <v>1.1851240000000001</v>
      </c>
      <c r="BM338">
        <v>21.668807999999999</v>
      </c>
      <c r="BN338">
        <v>0.82673300000000005</v>
      </c>
      <c r="BO338">
        <v>17.186838000000002</v>
      </c>
      <c r="BP338">
        <v>16.756674</v>
      </c>
      <c r="BQ338">
        <v>15.742039999999999</v>
      </c>
      <c r="BR338">
        <v>17.605848000000002</v>
      </c>
      <c r="BS338">
        <v>17.026509999999998</v>
      </c>
      <c r="BT338">
        <v>17.650009000000001</v>
      </c>
      <c r="BU338">
        <f t="shared" si="41"/>
        <v>-5.0330889999999968</v>
      </c>
      <c r="BV338">
        <f t="shared" si="41"/>
        <v>-5.2864529999999981</v>
      </c>
      <c r="BW338">
        <f t="shared" si="41"/>
        <v>-5.7332579999999993</v>
      </c>
      <c r="BX338">
        <f t="shared" si="41"/>
        <v>-4.668409999999998</v>
      </c>
      <c r="BY338">
        <f>BS338-BK338</f>
        <v>-5.0694930000000014</v>
      </c>
      <c r="BZ338">
        <f>BT338-BM338</f>
        <v>-4.0187989999999978</v>
      </c>
      <c r="CA338">
        <v>3.7999999999999999E-2</v>
      </c>
      <c r="CB338" s="11">
        <f t="shared" si="37"/>
        <v>5.4331000000001239E-2</v>
      </c>
      <c r="CC338" s="11">
        <f t="shared" si="38"/>
        <v>5.2876000000001255E-2</v>
      </c>
      <c r="CD338" s="11">
        <f t="shared" si="39"/>
        <v>0.19350999999999985</v>
      </c>
      <c r="CE338" t="s">
        <v>13525</v>
      </c>
    </row>
    <row r="339" spans="1:83">
      <c r="A339" s="1" t="s">
        <v>8718</v>
      </c>
      <c r="B339" s="1">
        <v>153.82927810000001</v>
      </c>
      <c r="C339" s="1">
        <v>12.991585150000001</v>
      </c>
      <c r="D339" s="1">
        <v>5144</v>
      </c>
      <c r="E339" s="1">
        <v>1.7158677741085426E-2</v>
      </c>
      <c r="F339" s="1">
        <v>75.959500000000006</v>
      </c>
      <c r="G339" s="1">
        <v>18.186025999999998</v>
      </c>
      <c r="H339" s="1">
        <v>-16.216884490000002</v>
      </c>
      <c r="I339" s="1" t="s">
        <v>1160</v>
      </c>
      <c r="J339" s="1"/>
      <c r="K339">
        <v>18.186025999999998</v>
      </c>
      <c r="L339">
        <v>18.234814</v>
      </c>
      <c r="M339">
        <v>18.360679999999999</v>
      </c>
      <c r="N339">
        <f t="shared" si="35"/>
        <v>-16.216884486752257</v>
      </c>
      <c r="O339">
        <f t="shared" si="36"/>
        <v>0</v>
      </c>
      <c r="R339" s="1"/>
      <c r="S339" s="1" t="s">
        <v>1465</v>
      </c>
      <c r="T339" s="1"/>
      <c r="U339" s="1"/>
      <c r="V339" s="1"/>
      <c r="W339" s="1"/>
      <c r="X339" s="1"/>
      <c r="Y339" s="1"/>
      <c r="Z339" s="1"/>
      <c r="AA339" s="1"/>
      <c r="AB339" s="1"/>
      <c r="AC339" s="1">
        <v>153.83083329999999</v>
      </c>
      <c r="AD339" s="1">
        <v>12.99638889</v>
      </c>
      <c r="AE339" s="1">
        <v>153.82875000000001</v>
      </c>
      <c r="AF339" s="1">
        <v>12.99222222</v>
      </c>
      <c r="AG339" s="1">
        <v>16.68550381</v>
      </c>
      <c r="AH339" s="1">
        <v>5144</v>
      </c>
      <c r="AI339" s="1"/>
      <c r="AJ339" s="1" t="s">
        <v>8719</v>
      </c>
      <c r="AK339" s="1" t="s">
        <v>8720</v>
      </c>
      <c r="AL339" s="1" t="s">
        <v>8721</v>
      </c>
      <c r="AM339" s="1" t="s">
        <v>8722</v>
      </c>
      <c r="AN339" s="1">
        <v>14.8</v>
      </c>
      <c r="AO339" s="1">
        <v>2.2599999999999998</v>
      </c>
      <c r="AP339" s="1">
        <v>75.900000000000006</v>
      </c>
      <c r="AQ339" s="1">
        <v>9.26</v>
      </c>
      <c r="AR339" s="1" t="s">
        <v>8723</v>
      </c>
      <c r="AS339" s="1" t="s">
        <v>8723</v>
      </c>
      <c r="AX339" s="1" t="s">
        <v>8723</v>
      </c>
      <c r="AZ339" s="1"/>
      <c r="BA339" s="1"/>
      <c r="BB339" s="1"/>
      <c r="BE339" t="s">
        <v>13458</v>
      </c>
      <c r="BF339">
        <v>18.157824999999999</v>
      </c>
      <c r="BG339">
        <v>18.101814000000001</v>
      </c>
      <c r="BH339">
        <v>18.052638999999999</v>
      </c>
      <c r="BI339">
        <v>18.186025999999998</v>
      </c>
      <c r="BJ339">
        <v>7.9014860000000002</v>
      </c>
      <c r="BK339">
        <v>18.234814</v>
      </c>
      <c r="BL339">
        <v>7.4919349999999998</v>
      </c>
      <c r="BM339">
        <v>18.360679999999999</v>
      </c>
      <c r="BN339">
        <v>18.019299</v>
      </c>
      <c r="CA339">
        <v>3.6999999999999998E-2</v>
      </c>
      <c r="CB339" s="11">
        <f t="shared" si="37"/>
        <v>2.8200999999999254E-2</v>
      </c>
      <c r="CC339" s="11">
        <f t="shared" si="38"/>
        <v>0.13299999999999912</v>
      </c>
      <c r="CD339" s="11">
        <f t="shared" si="39"/>
        <v>0.30804099999999934</v>
      </c>
      <c r="CE339" t="s">
        <v>13459</v>
      </c>
    </row>
    <row r="340" spans="1:83">
      <c r="A340" s="1" t="s">
        <v>10182</v>
      </c>
      <c r="B340" s="1">
        <v>174.55403999999999</v>
      </c>
      <c r="C340" s="1">
        <v>12.11192</v>
      </c>
      <c r="D340" s="1">
        <v>987</v>
      </c>
      <c r="E340" s="1">
        <v>3.2919999999999998E-3</v>
      </c>
      <c r="F340" s="1">
        <v>11.007099999999999</v>
      </c>
      <c r="G340" s="1">
        <v>13.1</v>
      </c>
      <c r="H340" s="1">
        <v>-17.108364559999998</v>
      </c>
      <c r="I340" s="1" t="s">
        <v>1160</v>
      </c>
      <c r="J340" s="1"/>
      <c r="K340">
        <v>13.903835000000001</v>
      </c>
      <c r="L340">
        <v>13.355452</v>
      </c>
      <c r="M340">
        <v>13.259455000000001</v>
      </c>
      <c r="N340">
        <f t="shared" si="35"/>
        <v>-16.304529560392453</v>
      </c>
      <c r="O340">
        <f t="shared" si="36"/>
        <v>0.80383500000000119</v>
      </c>
      <c r="P340">
        <v>17</v>
      </c>
      <c r="R340" s="1" t="s">
        <v>10183</v>
      </c>
      <c r="S340" s="1" t="s">
        <v>1287</v>
      </c>
      <c r="T340" s="1"/>
      <c r="U340" s="1"/>
      <c r="V340" s="1"/>
      <c r="W340" s="1"/>
      <c r="X340" s="1"/>
      <c r="Y340" s="1"/>
      <c r="Z340" s="1"/>
      <c r="AA340" s="1"/>
      <c r="AB340" s="1"/>
      <c r="AC340" s="1">
        <v>174.5541667</v>
      </c>
      <c r="AD340" s="1">
        <v>12.112500000000001</v>
      </c>
      <c r="AE340" s="1">
        <v>174.5541667</v>
      </c>
      <c r="AF340" s="1">
        <v>12.11194444</v>
      </c>
      <c r="AG340" s="1">
        <v>2</v>
      </c>
      <c r="AH340" s="1">
        <v>983</v>
      </c>
      <c r="AI340" s="1" t="s">
        <v>10184</v>
      </c>
      <c r="AJ340" s="1" t="s">
        <v>10185</v>
      </c>
      <c r="AK340" s="1" t="s">
        <v>10186</v>
      </c>
      <c r="AL340" s="1" t="s">
        <v>10302</v>
      </c>
      <c r="AM340" s="1" t="s">
        <v>10303</v>
      </c>
      <c r="AN340" s="1">
        <v>37.200000000000003</v>
      </c>
      <c r="AO340" s="1">
        <v>2.14</v>
      </c>
      <c r="AP340" s="1">
        <v>11.8</v>
      </c>
      <c r="AQ340" s="1">
        <v>8.0500000000000007</v>
      </c>
      <c r="AR340" s="1" t="s">
        <v>10304</v>
      </c>
      <c r="AT340" s="1" t="s">
        <v>10304</v>
      </c>
      <c r="AX340" s="1"/>
      <c r="AZ340" s="1"/>
      <c r="BA340" s="1"/>
      <c r="BB340" s="1"/>
      <c r="BE340" t="s">
        <v>13390</v>
      </c>
      <c r="BF340">
        <v>15.925659</v>
      </c>
      <c r="BG340">
        <v>16.040296999999999</v>
      </c>
      <c r="BH340">
        <v>15.792274000000001</v>
      </c>
      <c r="BI340">
        <v>15.951366999999999</v>
      </c>
      <c r="BJ340">
        <v>2.2410800000000002</v>
      </c>
      <c r="BK340">
        <v>16.080093000000002</v>
      </c>
      <c r="BL340">
        <v>1.8161890000000001</v>
      </c>
      <c r="BM340">
        <v>15.837145</v>
      </c>
      <c r="BN340">
        <v>1.765768</v>
      </c>
      <c r="BO340">
        <v>13.787595</v>
      </c>
      <c r="BP340">
        <v>13.297742</v>
      </c>
      <c r="BQ340">
        <v>13.199676</v>
      </c>
      <c r="BR340">
        <v>13.903835000000001</v>
      </c>
      <c r="BS340">
        <v>13.355452</v>
      </c>
      <c r="BT340">
        <v>13.259455000000001</v>
      </c>
      <c r="BU340">
        <f>BO340-BF340</f>
        <v>-2.138064</v>
      </c>
      <c r="BV340">
        <f>BP340-BG340</f>
        <v>-2.7425549999999994</v>
      </c>
      <c r="BW340">
        <f>BQ340-BH340</f>
        <v>-2.5925980000000006</v>
      </c>
      <c r="BX340">
        <f>BR340-BI340</f>
        <v>-2.0475319999999986</v>
      </c>
      <c r="BY340">
        <f>BS340-BK340</f>
        <v>-2.7246410000000019</v>
      </c>
      <c r="BZ340">
        <f>BT340-BM340</f>
        <v>-2.5776899999999987</v>
      </c>
      <c r="CA340" s="1">
        <v>2.7E-2</v>
      </c>
      <c r="CB340" s="11">
        <f t="shared" si="37"/>
        <v>2.5707999999999842E-2</v>
      </c>
      <c r="CC340" s="11">
        <f t="shared" si="38"/>
        <v>3.9796000000002607E-2</v>
      </c>
      <c r="CD340" s="11">
        <f t="shared" si="39"/>
        <v>4.4870999999998773E-2</v>
      </c>
      <c r="CE340" t="s">
        <v>13522</v>
      </c>
    </row>
    <row r="341" spans="1:83">
      <c r="A341" s="1" t="s">
        <v>9032</v>
      </c>
      <c r="B341" s="1">
        <v>159.3917749</v>
      </c>
      <c r="C341" s="1">
        <v>12.46497173</v>
      </c>
      <c r="D341" s="1">
        <v>2831</v>
      </c>
      <c r="E341" s="1">
        <v>9.4432769605390446E-3</v>
      </c>
      <c r="F341" s="1">
        <v>44.279400000000003</v>
      </c>
      <c r="G341" s="1">
        <v>16.523713999999998</v>
      </c>
      <c r="H341" s="1">
        <v>-16.707294640000001</v>
      </c>
      <c r="I341" s="1" t="s">
        <v>1160</v>
      </c>
      <c r="J341" s="1"/>
      <c r="K341">
        <v>16.523713999999998</v>
      </c>
      <c r="L341">
        <v>16.216764000000001</v>
      </c>
      <c r="M341">
        <v>15.856968999999999</v>
      </c>
      <c r="N341">
        <f t="shared" si="35"/>
        <v>-16.707294637088694</v>
      </c>
      <c r="O341">
        <f t="shared" si="36"/>
        <v>0</v>
      </c>
      <c r="R341" s="1"/>
      <c r="S341" s="1" t="s">
        <v>1465</v>
      </c>
      <c r="T341" s="1"/>
      <c r="U341" s="1"/>
      <c r="V341" s="1"/>
      <c r="W341" s="1"/>
      <c r="X341" s="1"/>
      <c r="Y341" s="1"/>
      <c r="Z341" s="1"/>
      <c r="AA341" s="1"/>
      <c r="AB341" s="1"/>
      <c r="AC341" s="1">
        <v>159.3858333</v>
      </c>
      <c r="AD341" s="1">
        <v>12.46916667</v>
      </c>
      <c r="AE341" s="1">
        <v>159.3916667</v>
      </c>
      <c r="AF341" s="1">
        <v>12.465</v>
      </c>
      <c r="AG341" s="1">
        <v>25.405665559999999</v>
      </c>
      <c r="AH341" s="1">
        <v>2831</v>
      </c>
      <c r="AI341" s="1"/>
      <c r="AJ341" s="1" t="s">
        <v>9033</v>
      </c>
      <c r="AK341" s="1" t="s">
        <v>9034</v>
      </c>
      <c r="AL341" s="1" t="s">
        <v>2356</v>
      </c>
      <c r="AM341" s="1" t="s">
        <v>9035</v>
      </c>
      <c r="AN341" s="1">
        <v>12.3</v>
      </c>
      <c r="AO341" s="1">
        <v>2.23</v>
      </c>
      <c r="AP341" s="1">
        <v>43.2</v>
      </c>
      <c r="AQ341" s="1">
        <v>8.8000000000000007</v>
      </c>
      <c r="AR341" s="1" t="s">
        <v>9036</v>
      </c>
      <c r="AT341" t="s">
        <v>9037</v>
      </c>
      <c r="AU341" s="1" t="s">
        <v>9038</v>
      </c>
      <c r="AX341" s="1"/>
      <c r="AZ341" s="1"/>
      <c r="BA341" s="1"/>
      <c r="BB341" s="1"/>
      <c r="BE341" t="s">
        <v>13455</v>
      </c>
      <c r="BF341">
        <v>16.511327999999999</v>
      </c>
      <c r="BG341">
        <v>16.174375999999999</v>
      </c>
      <c r="BH341">
        <v>15.82653</v>
      </c>
      <c r="BI341">
        <v>16.523713999999998</v>
      </c>
      <c r="BJ341">
        <v>7.9997629999999997</v>
      </c>
      <c r="BK341">
        <v>16.216764000000001</v>
      </c>
      <c r="BL341">
        <v>7.884881</v>
      </c>
      <c r="BM341">
        <v>15.856968999999999</v>
      </c>
      <c r="BN341">
        <v>8.1532719999999994</v>
      </c>
      <c r="CA341">
        <v>2.9000000000000001E-2</v>
      </c>
      <c r="CB341" s="11">
        <f t="shared" si="37"/>
        <v>1.2385999999999342E-2</v>
      </c>
      <c r="CC341" s="11">
        <f t="shared" si="38"/>
        <v>4.2388000000002535E-2</v>
      </c>
      <c r="CD341" s="11">
        <f t="shared" si="39"/>
        <v>3.0438999999999439E-2</v>
      </c>
      <c r="CE341" t="s">
        <v>13456</v>
      </c>
    </row>
    <row r="342" spans="1:83">
      <c r="A342" s="1" t="s">
        <v>10840</v>
      </c>
      <c r="B342" s="1">
        <v>198.33157</v>
      </c>
      <c r="C342" s="1">
        <v>10.19392</v>
      </c>
      <c r="D342" s="1">
        <v>1156</v>
      </c>
      <c r="E342" s="1">
        <v>3.8560000000000001E-3</v>
      </c>
      <c r="F342" s="1">
        <v>26.2255</v>
      </c>
      <c r="G342" s="1">
        <v>15.116281000000001</v>
      </c>
      <c r="H342" s="1">
        <v>-16.977338</v>
      </c>
      <c r="I342" s="1" t="s">
        <v>1160</v>
      </c>
      <c r="J342" s="1"/>
      <c r="K342">
        <v>15.116281000000001</v>
      </c>
      <c r="L342">
        <v>14.744967000000001</v>
      </c>
      <c r="M342">
        <v>14.838816</v>
      </c>
      <c r="N342">
        <f t="shared" si="35"/>
        <v>-16.977337884741885</v>
      </c>
      <c r="O342">
        <f t="shared" si="36"/>
        <v>0</v>
      </c>
      <c r="R342" s="1" t="s">
        <v>10841</v>
      </c>
      <c r="S342" s="1" t="s">
        <v>1287</v>
      </c>
      <c r="T342" s="1"/>
      <c r="U342" s="1"/>
      <c r="V342" s="1"/>
      <c r="W342" s="1"/>
      <c r="X342" s="1"/>
      <c r="Y342" s="1"/>
      <c r="Z342" s="1"/>
      <c r="AA342" s="1"/>
      <c r="AB342" s="1"/>
      <c r="AC342" s="1">
        <v>198.33666669999999</v>
      </c>
      <c r="AD342" s="1">
        <v>10.195833329999999</v>
      </c>
      <c r="AE342" s="1">
        <v>198.33208329999999</v>
      </c>
      <c r="AF342" s="1">
        <v>10.193611110000001</v>
      </c>
      <c r="AG342" s="1">
        <v>18.103073340000002</v>
      </c>
      <c r="AH342" s="1">
        <v>1157</v>
      </c>
      <c r="AI342" s="1" t="s">
        <v>10842</v>
      </c>
      <c r="AJ342" s="1" t="s">
        <v>10843</v>
      </c>
      <c r="AK342" s="1" t="s">
        <v>10817</v>
      </c>
      <c r="AL342" s="1" t="s">
        <v>10818</v>
      </c>
      <c r="AM342" s="1" t="s">
        <v>10819</v>
      </c>
      <c r="AN342" s="1">
        <v>160.19999999999999</v>
      </c>
      <c r="AO342" s="1">
        <v>2.5</v>
      </c>
      <c r="AP342" s="1">
        <v>16.3</v>
      </c>
      <c r="AQ342" s="1">
        <v>8.98</v>
      </c>
      <c r="AR342" s="1" t="s">
        <v>10820</v>
      </c>
      <c r="AU342" s="1" t="s">
        <v>10820</v>
      </c>
      <c r="AX342" s="1"/>
      <c r="AZ342" s="1"/>
      <c r="BA342" s="1"/>
      <c r="BB342" s="1"/>
      <c r="BE342" s="1" t="s">
        <v>13458</v>
      </c>
      <c r="BF342">
        <v>15.073098</v>
      </c>
      <c r="BG342">
        <v>14.734488000000001</v>
      </c>
      <c r="BH342">
        <v>14.795349999999999</v>
      </c>
      <c r="BI342">
        <v>15.116281000000001</v>
      </c>
      <c r="BJ342">
        <v>28.364519000000001</v>
      </c>
      <c r="BK342">
        <v>14.744967000000001</v>
      </c>
      <c r="BL342">
        <v>28.176473999999999</v>
      </c>
      <c r="BM342">
        <v>14.838816</v>
      </c>
      <c r="BN342">
        <v>23.451134</v>
      </c>
      <c r="CA342" s="1">
        <v>2.1000000000000001E-2</v>
      </c>
      <c r="CB342" s="11">
        <f t="shared" si="37"/>
        <v>4.318300000000086E-2</v>
      </c>
      <c r="CC342" s="11">
        <f t="shared" si="38"/>
        <v>1.0479000000000127E-2</v>
      </c>
      <c r="CD342" s="11">
        <f t="shared" si="39"/>
        <v>4.3466000000000449E-2</v>
      </c>
      <c r="CE342" t="s">
        <v>13514</v>
      </c>
    </row>
    <row r="343" spans="1:83">
      <c r="A343" s="1" t="s">
        <v>10974</v>
      </c>
      <c r="B343" s="1">
        <v>198.86039</v>
      </c>
      <c r="C343" s="1">
        <v>11.58559</v>
      </c>
      <c r="D343" s="1">
        <v>4078</v>
      </c>
      <c r="E343" s="1">
        <v>1.3603000000000001E-2</v>
      </c>
      <c r="F343" s="1">
        <v>64.094899999999996</v>
      </c>
      <c r="G343" s="1">
        <v>16.908085</v>
      </c>
      <c r="H343" s="1">
        <v>-17.126031999999999</v>
      </c>
      <c r="I343" s="1" t="s">
        <v>1160</v>
      </c>
      <c r="J343" s="1"/>
      <c r="K343">
        <v>16.908085</v>
      </c>
      <c r="L343">
        <v>16.642567</v>
      </c>
      <c r="M343">
        <v>16.578268000000001</v>
      </c>
      <c r="N343">
        <f t="shared" si="35"/>
        <v>-17.126032371465016</v>
      </c>
      <c r="O343">
        <f t="shared" si="36"/>
        <v>0</v>
      </c>
      <c r="R343" s="1" t="s">
        <v>10975</v>
      </c>
      <c r="S343" s="1" t="s">
        <v>1287</v>
      </c>
      <c r="T343" s="1"/>
      <c r="U343" s="1"/>
      <c r="V343" s="1"/>
      <c r="W343" s="1"/>
      <c r="X343" s="1"/>
      <c r="Y343" s="1"/>
      <c r="Z343" s="1"/>
      <c r="AA343" s="1"/>
      <c r="AB343" s="1"/>
      <c r="AC343" s="1">
        <v>198.8604167</v>
      </c>
      <c r="AD343" s="1">
        <v>11.58</v>
      </c>
      <c r="AE343" s="1">
        <v>198.8608333</v>
      </c>
      <c r="AF343" s="1">
        <v>11.58555556</v>
      </c>
      <c r="AG343" s="1">
        <v>20.05390968</v>
      </c>
      <c r="AH343" s="1">
        <v>4078</v>
      </c>
      <c r="AI343" s="1"/>
      <c r="AJ343" s="1" t="s">
        <v>10976</v>
      </c>
      <c r="AK343" s="1" t="s">
        <v>10977</v>
      </c>
      <c r="AL343" s="1" t="s">
        <v>10978</v>
      </c>
      <c r="AM343" s="1" t="s">
        <v>10979</v>
      </c>
      <c r="AN343" s="1">
        <v>9.1</v>
      </c>
      <c r="AO343" s="1">
        <v>2.13</v>
      </c>
      <c r="AP343" s="1">
        <v>60.4</v>
      </c>
      <c r="AQ343" s="1">
        <v>8.8000000000000007</v>
      </c>
      <c r="AR343" s="1" t="s">
        <v>10845</v>
      </c>
      <c r="AS343" t="s">
        <v>10846</v>
      </c>
      <c r="AU343" s="1" t="s">
        <v>10847</v>
      </c>
      <c r="AX343" s="1" t="s">
        <v>10848</v>
      </c>
      <c r="AZ343" s="1"/>
      <c r="BA343" s="1"/>
      <c r="BB343" s="1"/>
      <c r="BE343" t="s">
        <v>13455</v>
      </c>
      <c r="BF343">
        <v>16.914103999999998</v>
      </c>
      <c r="BG343">
        <v>16.621977000000001</v>
      </c>
      <c r="BH343">
        <v>16.339960000000001</v>
      </c>
      <c r="BI343">
        <v>16.908085</v>
      </c>
      <c r="BJ343">
        <v>13.630594</v>
      </c>
      <c r="BK343">
        <v>16.642567</v>
      </c>
      <c r="BL343">
        <v>13.873131000000001</v>
      </c>
      <c r="BM343">
        <v>16.578268000000001</v>
      </c>
      <c r="BN343">
        <v>12.032603</v>
      </c>
      <c r="CA343" s="1">
        <v>2.3E-2</v>
      </c>
      <c r="CB343" s="11">
        <f t="shared" si="37"/>
        <v>-6.0189999999984423E-3</v>
      </c>
      <c r="CC343" s="11">
        <f t="shared" si="38"/>
        <v>2.0589999999998554E-2</v>
      </c>
      <c r="CD343" s="11">
        <f t="shared" si="39"/>
        <v>0.23830799999999996</v>
      </c>
      <c r="CE343" t="s">
        <v>13369</v>
      </c>
    </row>
    <row r="344" spans="1:83">
      <c r="A344" s="1" t="s">
        <v>10407</v>
      </c>
      <c r="B344" s="1">
        <v>175.5052326</v>
      </c>
      <c r="C344" s="1">
        <v>13.698738479999999</v>
      </c>
      <c r="D344" s="1">
        <v>4259</v>
      </c>
      <c r="E344" s="1">
        <v>1.4206611294572867E-2</v>
      </c>
      <c r="F344" s="1">
        <v>65.472300000000004</v>
      </c>
      <c r="G344" s="1">
        <v>16.772207000000002</v>
      </c>
      <c r="H344" s="1">
        <v>-17.308080990000001</v>
      </c>
      <c r="I344" s="1" t="s">
        <v>1160</v>
      </c>
      <c r="J344" s="1"/>
      <c r="K344">
        <v>16.548532000000002</v>
      </c>
      <c r="L344">
        <v>16.154153999999998</v>
      </c>
      <c r="M344">
        <v>15.823776000000001</v>
      </c>
      <c r="N344">
        <f t="shared" si="35"/>
        <v>-17.531755988386003</v>
      </c>
      <c r="O344">
        <f t="shared" si="36"/>
        <v>-0.22367500000000007</v>
      </c>
      <c r="R344" s="1"/>
      <c r="S344" s="1" t="s">
        <v>1465</v>
      </c>
      <c r="T344" s="1"/>
      <c r="U344" s="1"/>
      <c r="V344" s="1"/>
      <c r="W344" s="1"/>
      <c r="X344" s="1"/>
      <c r="Y344" s="1"/>
      <c r="Z344" s="1"/>
      <c r="AA344" s="1"/>
      <c r="AB344" s="1"/>
      <c r="AC344" s="1">
        <v>175.50458330000001</v>
      </c>
      <c r="AD344" s="1">
        <v>13.699444440000001</v>
      </c>
      <c r="AE344" s="1">
        <v>175.505</v>
      </c>
      <c r="AF344" s="1">
        <v>13.69861111</v>
      </c>
      <c r="AG344" s="1">
        <v>3.335237636</v>
      </c>
      <c r="AH344" s="1">
        <v>4259</v>
      </c>
      <c r="AI344" s="1"/>
      <c r="AJ344" s="1" t="s">
        <v>10408</v>
      </c>
      <c r="AK344" s="1" t="s">
        <v>10551</v>
      </c>
      <c r="AL344" s="1" t="s">
        <v>10552</v>
      </c>
      <c r="AM344" s="1" t="s">
        <v>1303</v>
      </c>
      <c r="AN344" s="1">
        <v>8.1</v>
      </c>
      <c r="AO344" s="1">
        <v>1.96</v>
      </c>
      <c r="AP344" s="1">
        <v>63.2</v>
      </c>
      <c r="AQ344" s="1">
        <v>8.94</v>
      </c>
      <c r="AR344" s="1" t="s">
        <v>10553</v>
      </c>
      <c r="AU344" s="1" t="s">
        <v>10553</v>
      </c>
      <c r="AX344" s="1"/>
      <c r="AZ344" s="1"/>
      <c r="BA344" s="1"/>
      <c r="BB344" s="1"/>
      <c r="BE344" t="s">
        <v>13452</v>
      </c>
      <c r="BF344">
        <v>16.548532000000002</v>
      </c>
      <c r="BG344">
        <v>16.154153999999998</v>
      </c>
      <c r="BH344">
        <v>15.823776000000001</v>
      </c>
      <c r="BI344">
        <v>16.772207000000002</v>
      </c>
      <c r="BJ344">
        <v>4.5478160000000001</v>
      </c>
      <c r="BK344">
        <v>16.361567000000001</v>
      </c>
      <c r="BL344">
        <v>4.8710750000000003</v>
      </c>
      <c r="BM344">
        <v>15.993418</v>
      </c>
      <c r="BN344">
        <v>4.9755830000000003</v>
      </c>
      <c r="CA344" s="1">
        <v>3.9E-2</v>
      </c>
      <c r="CB344" s="11">
        <f t="shared" si="37"/>
        <v>0.22367500000000007</v>
      </c>
      <c r="CC344" s="11">
        <f t="shared" si="38"/>
        <v>0.20741300000000251</v>
      </c>
      <c r="CD344" s="11">
        <f t="shared" si="39"/>
        <v>0.16964199999999963</v>
      </c>
      <c r="CE344" t="s">
        <v>13453</v>
      </c>
    </row>
    <row r="345" spans="1:83">
      <c r="A345" s="1" t="s">
        <v>9275</v>
      </c>
      <c r="B345" s="1">
        <v>161.92667</v>
      </c>
      <c r="C345" s="1">
        <v>13.98564</v>
      </c>
      <c r="D345" s="1">
        <v>665</v>
      </c>
      <c r="E345" s="1">
        <v>2.2179999999999999E-3</v>
      </c>
      <c r="F345" s="1">
        <v>6.9409999999999998</v>
      </c>
      <c r="G345" s="1">
        <v>10.97</v>
      </c>
      <c r="H345" s="1">
        <v>-18.237110220000002</v>
      </c>
      <c r="I345" s="1" t="s">
        <v>13402</v>
      </c>
      <c r="J345" s="1"/>
      <c r="K345">
        <v>11.24</v>
      </c>
      <c r="L345">
        <v>10.38</v>
      </c>
      <c r="M345">
        <v>7.4409999999999998</v>
      </c>
      <c r="N345">
        <f t="shared" si="35"/>
        <v>-17.967110222011797</v>
      </c>
      <c r="O345">
        <f t="shared" si="36"/>
        <v>0.26999999999999957</v>
      </c>
      <c r="P345" s="1">
        <v>10.708</v>
      </c>
      <c r="Q345" s="1">
        <v>1.127</v>
      </c>
      <c r="R345" s="1" t="s">
        <v>9276</v>
      </c>
      <c r="S345" s="1" t="s">
        <v>1287</v>
      </c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 t="s">
        <v>13407</v>
      </c>
      <c r="AX345" s="1"/>
      <c r="AZ345" s="1"/>
      <c r="BA345" s="1"/>
      <c r="BB345" s="1"/>
      <c r="BE345" t="s">
        <v>13403</v>
      </c>
      <c r="BF345">
        <v>13.719469</v>
      </c>
      <c r="BG345">
        <v>13.356434999999999</v>
      </c>
      <c r="BH345">
        <v>12.194243999999999</v>
      </c>
      <c r="BI345">
        <v>13.657361</v>
      </c>
      <c r="BJ345">
        <v>2.4412919999999998</v>
      </c>
      <c r="BK345">
        <v>13.058552000000001</v>
      </c>
      <c r="BL345">
        <v>2.7370860000000001</v>
      </c>
      <c r="BM345">
        <v>12.183821</v>
      </c>
      <c r="BN345">
        <v>2.4018380000000001</v>
      </c>
      <c r="CB345" s="11">
        <f t="shared" si="37"/>
        <v>-6.2108000000000274E-2</v>
      </c>
      <c r="CC345" s="11">
        <f t="shared" si="38"/>
        <v>-0.29788299999999879</v>
      </c>
      <c r="CD345" s="11">
        <f t="shared" si="39"/>
        <v>-1.0422999999999405E-2</v>
      </c>
    </row>
    <row r="346" spans="1:83">
      <c r="A346" s="1" t="s">
        <v>9691</v>
      </c>
      <c r="B346" s="1">
        <v>165.07737</v>
      </c>
      <c r="C346" s="1">
        <v>13.90122</v>
      </c>
      <c r="D346" s="1">
        <v>677</v>
      </c>
      <c r="E346" s="1">
        <v>2.258E-3</v>
      </c>
      <c r="F346" s="1">
        <v>6.7081099999999996</v>
      </c>
      <c r="G346" s="1">
        <v>10.9</v>
      </c>
      <c r="H346" s="1">
        <v>-18.233001000000002</v>
      </c>
      <c r="I346" s="1" t="s">
        <v>13402</v>
      </c>
      <c r="J346" s="1"/>
      <c r="K346">
        <v>11.12</v>
      </c>
      <c r="L346">
        <v>10.29</v>
      </c>
      <c r="M346">
        <v>7.4169999999999998</v>
      </c>
      <c r="N346">
        <f t="shared" si="35"/>
        <v>-18.013000877900211</v>
      </c>
      <c r="O346">
        <f t="shared" si="36"/>
        <v>0.21999999999999886</v>
      </c>
      <c r="P346" s="1">
        <v>9.5990000000000002</v>
      </c>
      <c r="Q346" s="1">
        <v>2.9369999999999998</v>
      </c>
      <c r="R346" s="1" t="s">
        <v>9692</v>
      </c>
      <c r="S346" s="1" t="s">
        <v>1287</v>
      </c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 t="s">
        <v>13407</v>
      </c>
      <c r="AX346" s="1"/>
      <c r="AZ346" s="1"/>
      <c r="BA346" s="1"/>
      <c r="BB346" s="1"/>
      <c r="BE346" t="s">
        <v>13403</v>
      </c>
      <c r="BF346">
        <v>14.776343000000001</v>
      </c>
      <c r="BG346">
        <v>10.94726</v>
      </c>
      <c r="BH346">
        <v>12.442209</v>
      </c>
      <c r="BI346">
        <v>13.425606999999999</v>
      </c>
      <c r="BJ346">
        <v>2.2661609999999999</v>
      </c>
      <c r="BK346">
        <v>10.65673</v>
      </c>
      <c r="BL346">
        <v>20.234335000000002</v>
      </c>
      <c r="BM346">
        <v>12.121252</v>
      </c>
      <c r="BN346">
        <v>2.8793169999999999</v>
      </c>
      <c r="BO346">
        <v>12.122422</v>
      </c>
      <c r="BP346">
        <v>10.94726</v>
      </c>
      <c r="BQ346">
        <v>11.790956</v>
      </c>
      <c r="BR346">
        <v>11.816471</v>
      </c>
      <c r="BS346">
        <v>10.65673</v>
      </c>
      <c r="BT346">
        <v>10.477575</v>
      </c>
      <c r="BU346">
        <f>BO346-BF346</f>
        <v>-2.6539210000000004</v>
      </c>
      <c r="BV346">
        <f>BP346-BG346</f>
        <v>0</v>
      </c>
      <c r="BW346">
        <f>BQ346-BH346</f>
        <v>-0.65125300000000053</v>
      </c>
      <c r="BX346">
        <f>BR346-BI346</f>
        <v>-1.6091359999999995</v>
      </c>
      <c r="BY346">
        <f>BS346-BK346</f>
        <v>0</v>
      </c>
      <c r="BZ346">
        <f>BT346-BM346</f>
        <v>-1.6436770000000003</v>
      </c>
      <c r="CB346" s="11">
        <f t="shared" si="37"/>
        <v>-1.3507360000000013</v>
      </c>
      <c r="CC346" s="11">
        <f t="shared" si="38"/>
        <v>-0.2905300000000004</v>
      </c>
      <c r="CD346" s="11">
        <f t="shared" si="39"/>
        <v>-0.32095699999999994</v>
      </c>
    </row>
    <row r="347" spans="1:83">
      <c r="A347" s="1" t="s">
        <v>8798</v>
      </c>
      <c r="B347" s="1">
        <v>155.95217</v>
      </c>
      <c r="C347" s="1">
        <v>12.62983</v>
      </c>
      <c r="D347" s="1">
        <v>3095</v>
      </c>
      <c r="E347" s="1">
        <v>1.0324E-2</v>
      </c>
      <c r="F347" s="1">
        <v>47.772199999999998</v>
      </c>
      <c r="G347" s="1">
        <v>15.084823999999999</v>
      </c>
      <c r="H347" s="1">
        <v>-18.311052</v>
      </c>
      <c r="I347" s="1" t="s">
        <v>1160</v>
      </c>
      <c r="J347" s="1"/>
      <c r="K347">
        <v>15.084823999999999</v>
      </c>
      <c r="L347">
        <v>14.665252000000001</v>
      </c>
      <c r="M347">
        <v>14.366858000000001</v>
      </c>
      <c r="N347">
        <f t="shared" si="35"/>
        <v>-18.311052209123467</v>
      </c>
      <c r="O347">
        <f t="shared" si="36"/>
        <v>0</v>
      </c>
      <c r="P347">
        <v>53.7</v>
      </c>
      <c r="Q347">
        <v>3.1110000000000002</v>
      </c>
      <c r="R347" s="1"/>
      <c r="S347" s="1" t="s">
        <v>1287</v>
      </c>
      <c r="T347" s="1"/>
      <c r="U347" s="1"/>
      <c r="V347" s="1"/>
      <c r="W347" s="1"/>
      <c r="X347" s="1"/>
      <c r="Y347" s="1"/>
      <c r="Z347" s="1"/>
      <c r="AA347" s="1"/>
      <c r="AB347" s="1"/>
      <c r="AC347" s="1">
        <v>155.95041670000001</v>
      </c>
      <c r="AD347" s="1">
        <v>12.6225</v>
      </c>
      <c r="AE347" s="1">
        <v>155.9520833</v>
      </c>
      <c r="AF347" s="1">
        <v>12.62944444</v>
      </c>
      <c r="AG347" s="1">
        <v>25.676447079999999</v>
      </c>
      <c r="AH347" s="1">
        <v>3123</v>
      </c>
      <c r="AI347" s="1" t="s">
        <v>8799</v>
      </c>
      <c r="AJ347" s="1" t="s">
        <v>8800</v>
      </c>
      <c r="AK347" s="1" t="s">
        <v>8801</v>
      </c>
      <c r="AL347" s="1" t="s">
        <v>8802</v>
      </c>
      <c r="AM347" s="1" t="s">
        <v>8803</v>
      </c>
      <c r="AN347" s="1">
        <v>15.7</v>
      </c>
      <c r="AO347" s="1">
        <v>2.13</v>
      </c>
      <c r="AP347" s="1">
        <v>47.4</v>
      </c>
      <c r="AQ347" s="1">
        <v>9.11</v>
      </c>
      <c r="AR347" s="1" t="s">
        <v>8804</v>
      </c>
      <c r="AU347" s="1" t="s">
        <v>8804</v>
      </c>
      <c r="AX347" s="1"/>
      <c r="AZ347" s="1"/>
      <c r="BA347" s="1"/>
      <c r="BB347" s="1"/>
      <c r="BE347" s="1" t="s">
        <v>13307</v>
      </c>
      <c r="BF347">
        <v>15.097073999999999</v>
      </c>
      <c r="BG347">
        <v>14.625261</v>
      </c>
      <c r="BH347">
        <v>14.226931</v>
      </c>
      <c r="BI347">
        <v>15.084823999999999</v>
      </c>
      <c r="BJ347">
        <v>18.779143999999999</v>
      </c>
      <c r="BK347">
        <v>14.665252000000001</v>
      </c>
      <c r="BL347">
        <v>17.825581</v>
      </c>
      <c r="BM347">
        <v>14.366858000000001</v>
      </c>
      <c r="BN347">
        <v>16.41938</v>
      </c>
      <c r="CA347">
        <v>3.5999999999999997E-2</v>
      </c>
      <c r="CB347" s="11">
        <f t="shared" si="37"/>
        <v>-1.2249999999999872E-2</v>
      </c>
      <c r="CC347" s="11">
        <f t="shared" si="38"/>
        <v>3.9991000000000554E-2</v>
      </c>
      <c r="CD347" s="11">
        <f t="shared" si="39"/>
        <v>0.13992700000000013</v>
      </c>
      <c r="CE347" t="s">
        <v>13515</v>
      </c>
    </row>
    <row r="348" spans="1:83">
      <c r="A348" s="1" t="s">
        <v>10685</v>
      </c>
      <c r="B348" s="1">
        <v>177.08382</v>
      </c>
      <c r="C348" s="1">
        <v>12.716570000000001</v>
      </c>
      <c r="D348" s="1">
        <v>4004</v>
      </c>
      <c r="E348" s="1">
        <v>1.3356E-2</v>
      </c>
      <c r="F348" s="1">
        <v>61.996099999999998</v>
      </c>
      <c r="G348" s="1">
        <v>15.248165</v>
      </c>
      <c r="H348" s="1">
        <v>-18.713657000000001</v>
      </c>
      <c r="I348" s="1" t="s">
        <v>1160</v>
      </c>
      <c r="J348" s="1"/>
      <c r="K348">
        <v>15.248165</v>
      </c>
      <c r="L348">
        <v>14.49689</v>
      </c>
      <c r="M348">
        <v>13.911584</v>
      </c>
      <c r="N348">
        <f t="shared" si="35"/>
        <v>-18.713656850575724</v>
      </c>
      <c r="O348">
        <f t="shared" si="36"/>
        <v>0</v>
      </c>
      <c r="R348" s="1" t="s">
        <v>10686</v>
      </c>
      <c r="S348" s="1" t="s">
        <v>1287</v>
      </c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 t="s">
        <v>10687</v>
      </c>
      <c r="AT348" s="1" t="s">
        <v>10687</v>
      </c>
      <c r="AX348" s="1"/>
      <c r="AZ348" s="1"/>
      <c r="BA348" s="1"/>
      <c r="BB348" s="1"/>
      <c r="BE348" s="1" t="s">
        <v>13307</v>
      </c>
      <c r="BF348">
        <v>15.063184</v>
      </c>
      <c r="BG348">
        <v>14.315796000000001</v>
      </c>
      <c r="BH348">
        <v>13.636898</v>
      </c>
      <c r="BI348">
        <v>15.248165</v>
      </c>
      <c r="BJ348">
        <v>13.352796</v>
      </c>
      <c r="BK348">
        <v>14.49689</v>
      </c>
      <c r="BL348">
        <v>12.65283</v>
      </c>
      <c r="BM348">
        <v>13.911584</v>
      </c>
      <c r="BN348">
        <v>11.734594</v>
      </c>
      <c r="CA348" s="1">
        <v>3.6999999999999998E-2</v>
      </c>
      <c r="CB348" s="11">
        <f t="shared" si="37"/>
        <v>0.18498100000000051</v>
      </c>
      <c r="CC348" s="11">
        <f t="shared" si="38"/>
        <v>0.18109399999999987</v>
      </c>
      <c r="CD348" s="11">
        <f t="shared" si="39"/>
        <v>0.2746859999999991</v>
      </c>
      <c r="CE348" t="s">
        <v>13511</v>
      </c>
    </row>
    <row r="349" spans="1:83">
      <c r="A349" s="1" t="s">
        <v>10137</v>
      </c>
      <c r="B349" s="1">
        <v>173.1454</v>
      </c>
      <c r="C349" s="1">
        <v>14.18923</v>
      </c>
      <c r="D349" s="1">
        <v>5277.56</v>
      </c>
      <c r="E349" s="1">
        <v>1.76042E-2</v>
      </c>
      <c r="F349" s="1">
        <v>79.373199999999997</v>
      </c>
      <c r="G349" s="1">
        <v>15.748747</v>
      </c>
      <c r="H349" s="1">
        <v>-18.749621999999999</v>
      </c>
      <c r="I349" s="1" t="s">
        <v>1160</v>
      </c>
      <c r="J349" s="1"/>
      <c r="K349">
        <v>15.748747</v>
      </c>
      <c r="L349">
        <v>15.489589</v>
      </c>
      <c r="M349">
        <v>15.327095999999999</v>
      </c>
      <c r="N349">
        <f t="shared" si="35"/>
        <v>-18.749622448102919</v>
      </c>
      <c r="O349">
        <f t="shared" si="36"/>
        <v>0</v>
      </c>
      <c r="R349" s="1"/>
      <c r="S349" s="1" t="s">
        <v>1287</v>
      </c>
      <c r="T349" s="1"/>
      <c r="U349" s="1"/>
      <c r="V349" s="1"/>
      <c r="W349" s="1"/>
      <c r="X349" s="1"/>
      <c r="Y349" s="1"/>
      <c r="Z349" s="1"/>
      <c r="AA349" s="2"/>
      <c r="AB349" s="1"/>
      <c r="AC349" s="1">
        <v>173.14500000000001</v>
      </c>
      <c r="AD349" s="1">
        <v>14.18861111</v>
      </c>
      <c r="AE349" s="1">
        <v>173.1454167</v>
      </c>
      <c r="AF349" s="1">
        <v>14.189444440000001</v>
      </c>
      <c r="AG349" s="1">
        <v>3.3338880799999999</v>
      </c>
      <c r="AH349" s="1">
        <v>5246</v>
      </c>
      <c r="AI349" s="1" t="s">
        <v>10138</v>
      </c>
      <c r="AJ349" s="1" t="s">
        <v>10139</v>
      </c>
      <c r="AK349" s="1" t="s">
        <v>10140</v>
      </c>
      <c r="AL349" s="1" t="s">
        <v>9917</v>
      </c>
      <c r="AM349" s="1" t="s">
        <v>5997</v>
      </c>
      <c r="AN349" s="1">
        <v>33.4</v>
      </c>
      <c r="AO349" s="1">
        <v>1.92</v>
      </c>
      <c r="AP349" s="1">
        <v>77.099999999999994</v>
      </c>
      <c r="AQ349" s="1">
        <v>9.59</v>
      </c>
      <c r="AR349" s="1" t="s">
        <v>10141</v>
      </c>
      <c r="AT349" s="1" t="s">
        <v>10141</v>
      </c>
      <c r="AX349" s="1"/>
      <c r="AZ349" s="1"/>
      <c r="BA349" s="1"/>
      <c r="BB349" s="1"/>
      <c r="BE349" s="1" t="s">
        <v>13307</v>
      </c>
      <c r="BF349">
        <v>15.839783000000001</v>
      </c>
      <c r="BG349">
        <v>15.561548</v>
      </c>
      <c r="BH349">
        <v>15.280234999999999</v>
      </c>
      <c r="BI349">
        <v>15.748747</v>
      </c>
      <c r="BJ349">
        <v>11.632709999999999</v>
      </c>
      <c r="BK349">
        <v>15.489589</v>
      </c>
      <c r="BL349">
        <v>11.4331</v>
      </c>
      <c r="BM349">
        <v>15.327095999999999</v>
      </c>
      <c r="BN349">
        <v>10.051605</v>
      </c>
      <c r="CA349" s="1">
        <v>3.6999999999999998E-2</v>
      </c>
      <c r="CB349" s="11">
        <f t="shared" si="37"/>
        <v>-9.1036000000000783E-2</v>
      </c>
      <c r="CC349" s="11">
        <f t="shared" si="38"/>
        <v>-7.1958999999999662E-2</v>
      </c>
      <c r="CD349" s="11">
        <f t="shared" si="39"/>
        <v>4.6860999999999819E-2</v>
      </c>
      <c r="CE349" t="s">
        <v>13509</v>
      </c>
    </row>
    <row r="350" spans="1:83">
      <c r="A350" s="1" t="s">
        <v>10419</v>
      </c>
      <c r="B350" s="1">
        <v>174.30635000000001</v>
      </c>
      <c r="C350" s="1">
        <v>15.43253</v>
      </c>
      <c r="D350" s="1">
        <v>4047</v>
      </c>
      <c r="E350" s="1">
        <v>1.3499000000000001E-2</v>
      </c>
      <c r="F350" s="1">
        <v>62.407899999999998</v>
      </c>
      <c r="G350" s="1">
        <v>14.772232000000001</v>
      </c>
      <c r="H350" s="1">
        <v>-19.203966000000001</v>
      </c>
      <c r="I350" s="1" t="s">
        <v>1160</v>
      </c>
      <c r="J350" s="1"/>
      <c r="K350">
        <v>14.772232000000001</v>
      </c>
      <c r="L350">
        <v>14.164363</v>
      </c>
      <c r="M350">
        <v>13.925216000000001</v>
      </c>
      <c r="N350">
        <f t="shared" si="35"/>
        <v>-19.203965844986101</v>
      </c>
      <c r="O350">
        <f t="shared" si="36"/>
        <v>0</v>
      </c>
      <c r="P350" s="1">
        <v>57.55</v>
      </c>
      <c r="Q350" s="1">
        <v>1.768</v>
      </c>
      <c r="R350" s="1" t="s">
        <v>10420</v>
      </c>
      <c r="S350" s="1" t="s">
        <v>1287</v>
      </c>
      <c r="T350" s="1"/>
      <c r="U350" s="1"/>
      <c r="V350" s="1"/>
      <c r="W350" s="1"/>
      <c r="X350" s="1"/>
      <c r="Y350" s="1"/>
      <c r="Z350" s="1"/>
      <c r="AA350" s="1"/>
      <c r="AB350" s="1"/>
      <c r="AC350" s="1">
        <v>174.3016667</v>
      </c>
      <c r="AD350" s="1">
        <v>15.437777779999999</v>
      </c>
      <c r="AE350" s="1">
        <v>174.30625000000001</v>
      </c>
      <c r="AF350" s="1">
        <v>15.432499999999999</v>
      </c>
      <c r="AG350" s="1">
        <v>24.7783245</v>
      </c>
      <c r="AH350" s="1">
        <v>4036</v>
      </c>
      <c r="AI350" s="1" t="s">
        <v>10421</v>
      </c>
      <c r="AJ350" s="1" t="s">
        <v>10422</v>
      </c>
      <c r="AK350" s="1" t="s">
        <v>10423</v>
      </c>
      <c r="AL350" s="1" t="s">
        <v>10424</v>
      </c>
      <c r="AM350" s="1" t="s">
        <v>10425</v>
      </c>
      <c r="AN350" s="1">
        <v>17.899999999999999</v>
      </c>
      <c r="AO350" s="1">
        <v>2.4900000000000002</v>
      </c>
      <c r="AP350" s="1">
        <v>60.1</v>
      </c>
      <c r="AQ350" s="1">
        <v>9.4499999999999993</v>
      </c>
      <c r="AR350" s="1" t="s">
        <v>10426</v>
      </c>
      <c r="AT350" t="s">
        <v>10279</v>
      </c>
      <c r="AU350" s="1" t="s">
        <v>10280</v>
      </c>
      <c r="AX350" s="1"/>
      <c r="AZ350" s="1"/>
      <c r="BA350" s="1"/>
      <c r="BB350" s="1"/>
      <c r="BE350" s="1" t="s">
        <v>13455</v>
      </c>
      <c r="BF350">
        <v>14.759706</v>
      </c>
      <c r="BG350">
        <v>14.126728</v>
      </c>
      <c r="BH350">
        <v>13.617362</v>
      </c>
      <c r="BI350">
        <v>14.772232000000001</v>
      </c>
      <c r="BJ350">
        <v>28.825921999999998</v>
      </c>
      <c r="BK350">
        <v>14.164363</v>
      </c>
      <c r="BL350">
        <v>29.562398999999999</v>
      </c>
      <c r="BM350">
        <v>13.925216000000001</v>
      </c>
      <c r="BN350">
        <v>25.400359999999999</v>
      </c>
      <c r="CA350" s="1">
        <v>3.4000000000000002E-2</v>
      </c>
      <c r="CB350" s="11">
        <f t="shared" si="37"/>
        <v>1.2526000000001147E-2</v>
      </c>
      <c r="CC350" s="11">
        <f t="shared" si="38"/>
        <v>3.7634999999999863E-2</v>
      </c>
      <c r="CD350" s="11">
        <f t="shared" si="39"/>
        <v>0.30785400000000074</v>
      </c>
      <c r="CE350" t="s">
        <v>13504</v>
      </c>
    </row>
    <row r="351" spans="1:83">
      <c r="A351" s="1" t="s">
        <v>8424</v>
      </c>
      <c r="B351" s="1">
        <v>149.7345</v>
      </c>
      <c r="C351" s="1">
        <v>14.41878</v>
      </c>
      <c r="D351" s="1">
        <v>3582</v>
      </c>
      <c r="E351" s="1">
        <v>1.1948E-2</v>
      </c>
      <c r="F351" s="1">
        <v>54.134599999999999</v>
      </c>
      <c r="G351" s="1">
        <v>14.040599</v>
      </c>
      <c r="H351" s="1">
        <v>-19.626776</v>
      </c>
      <c r="I351" s="1" t="s">
        <v>9558</v>
      </c>
      <c r="J351" s="1"/>
      <c r="K351">
        <v>14.237522</v>
      </c>
      <c r="L351">
        <v>13.529107</v>
      </c>
      <c r="M351">
        <v>13.042554000000001</v>
      </c>
      <c r="N351">
        <f t="shared" si="35"/>
        <v>-19.429852660648024</v>
      </c>
      <c r="O351">
        <f t="shared" si="36"/>
        <v>0.19692299999999996</v>
      </c>
      <c r="R351" s="1"/>
      <c r="S351" s="1" t="s">
        <v>1287</v>
      </c>
      <c r="T351" s="1"/>
      <c r="U351" s="1"/>
      <c r="V351" s="1"/>
      <c r="W351" s="1"/>
      <c r="X351" s="1"/>
      <c r="Y351" s="1"/>
      <c r="Z351" s="1"/>
      <c r="AA351" s="1"/>
      <c r="AB351" s="1"/>
      <c r="AC351" s="1">
        <v>149.72874999999999</v>
      </c>
      <c r="AD351" s="1">
        <v>14.41777778</v>
      </c>
      <c r="AE351" s="1">
        <v>149.7345833</v>
      </c>
      <c r="AF351" s="1">
        <v>14.418333329999999</v>
      </c>
      <c r="AG351" s="1">
        <v>20.43669933</v>
      </c>
      <c r="AH351" s="1">
        <v>3584</v>
      </c>
      <c r="AI351" s="1" t="s">
        <v>8425</v>
      </c>
      <c r="AJ351" s="1" t="s">
        <v>8426</v>
      </c>
      <c r="AK351" s="1" t="s">
        <v>8427</v>
      </c>
      <c r="AL351" s="1" t="s">
        <v>8428</v>
      </c>
      <c r="AM351" s="1" t="s">
        <v>8429</v>
      </c>
      <c r="AN351" s="1">
        <v>93.9</v>
      </c>
      <c r="AO351" s="1">
        <v>2.37</v>
      </c>
      <c r="AP351" s="1">
        <v>54</v>
      </c>
      <c r="AQ351" s="1">
        <v>10.050000000000001</v>
      </c>
      <c r="AR351" s="1" t="s">
        <v>8430</v>
      </c>
      <c r="AT351" s="1" t="s">
        <v>8430</v>
      </c>
      <c r="AX351" s="1"/>
      <c r="AZ351" s="1"/>
      <c r="BA351" s="1"/>
      <c r="BB351" s="1"/>
      <c r="BE351" t="s">
        <v>13452</v>
      </c>
      <c r="BF351">
        <v>14.237522</v>
      </c>
      <c r="BG351">
        <v>13.529107</v>
      </c>
      <c r="BH351">
        <v>13.042554000000001</v>
      </c>
      <c r="BI351">
        <v>14.040599</v>
      </c>
      <c r="BJ351">
        <v>32.742310000000003</v>
      </c>
      <c r="BK351">
        <v>13.499556</v>
      </c>
      <c r="BL351">
        <v>29.460553999999998</v>
      </c>
      <c r="BM351">
        <v>13.315681</v>
      </c>
      <c r="BN351">
        <v>22.703688</v>
      </c>
      <c r="CA351">
        <v>2.9000000000000001E-2</v>
      </c>
      <c r="CB351" s="11">
        <f t="shared" si="37"/>
        <v>-0.19692299999999996</v>
      </c>
      <c r="CC351" s="11">
        <f t="shared" si="38"/>
        <v>-2.9550999999999661E-2</v>
      </c>
      <c r="CD351" s="11">
        <f t="shared" si="39"/>
        <v>0.27312699999999879</v>
      </c>
      <c r="CE351" t="s">
        <v>13421</v>
      </c>
    </row>
    <row r="352" spans="1:83">
      <c r="A352" s="1" t="s">
        <v>8585</v>
      </c>
      <c r="B352" s="1">
        <v>150.35809</v>
      </c>
      <c r="C352" s="1">
        <v>15.77007</v>
      </c>
      <c r="D352" s="1">
        <v>2404</v>
      </c>
      <c r="E352" s="1">
        <v>8.0190000000000001E-3</v>
      </c>
      <c r="F352" s="1">
        <v>37.848399999999998</v>
      </c>
      <c r="G352" s="1">
        <v>13.276363999999999</v>
      </c>
      <c r="H352" s="1">
        <v>-19.613873999999999</v>
      </c>
      <c r="I352" s="1" t="s">
        <v>1160</v>
      </c>
      <c r="J352" s="1"/>
      <c r="K352">
        <v>13.276363999999999</v>
      </c>
      <c r="L352">
        <v>12.592193</v>
      </c>
      <c r="M352">
        <v>12.053723</v>
      </c>
      <c r="N352">
        <f t="shared" si="35"/>
        <v>-19.61387362448319</v>
      </c>
      <c r="O352">
        <f t="shared" si="36"/>
        <v>0</v>
      </c>
      <c r="P352" s="1">
        <v>44.7</v>
      </c>
      <c r="Q352" s="1">
        <v>0</v>
      </c>
      <c r="R352" s="1" t="s">
        <v>8586</v>
      </c>
      <c r="S352" s="1" t="s">
        <v>1287</v>
      </c>
      <c r="T352" s="1"/>
      <c r="U352" s="1"/>
      <c r="V352" s="1"/>
      <c r="W352" s="1"/>
      <c r="X352" s="1"/>
      <c r="Y352" s="1"/>
      <c r="Z352" s="1"/>
      <c r="AA352" s="1"/>
      <c r="AB352" s="1"/>
      <c r="AC352" s="1">
        <v>150.36208329999999</v>
      </c>
      <c r="AD352" s="1">
        <v>15.775</v>
      </c>
      <c r="AE352" s="1">
        <v>150.3583333</v>
      </c>
      <c r="AF352" s="1">
        <v>15.76972222</v>
      </c>
      <c r="AG352" s="1">
        <v>23.01705171</v>
      </c>
      <c r="AH352" s="1">
        <v>2405</v>
      </c>
      <c r="AI352" s="1" t="s">
        <v>8587</v>
      </c>
      <c r="AJ352" s="1" t="s">
        <v>8588</v>
      </c>
      <c r="AK352" s="1" t="s">
        <v>8589</v>
      </c>
      <c r="AL352" s="1" t="s">
        <v>8590</v>
      </c>
      <c r="AM352" s="1" t="s">
        <v>8591</v>
      </c>
      <c r="AN352" s="1">
        <v>75.400000000000006</v>
      </c>
      <c r="AO352" s="1">
        <v>2.37</v>
      </c>
      <c r="AP352" s="1">
        <v>44.7</v>
      </c>
      <c r="AQ352" s="1">
        <v>9.77</v>
      </c>
      <c r="AR352" s="1" t="s">
        <v>8592</v>
      </c>
      <c r="AT352" s="1" t="s">
        <v>8592</v>
      </c>
      <c r="AX352" s="1"/>
      <c r="AZ352" s="1"/>
      <c r="BA352" s="1"/>
      <c r="BB352" s="1"/>
      <c r="BE352" t="s">
        <v>13419</v>
      </c>
      <c r="BF352">
        <v>13.508042</v>
      </c>
      <c r="BG352">
        <v>12.677180999999999</v>
      </c>
      <c r="BH352">
        <v>11.874857</v>
      </c>
      <c r="BI352">
        <v>13.276363999999999</v>
      </c>
      <c r="BJ352">
        <v>21.121169999999999</v>
      </c>
      <c r="BK352">
        <v>12.592193</v>
      </c>
      <c r="BL352">
        <v>18.791882000000001</v>
      </c>
      <c r="BM352">
        <v>12.053723</v>
      </c>
      <c r="BN352">
        <v>16.687197000000001</v>
      </c>
      <c r="CA352">
        <v>2.9000000000000001E-2</v>
      </c>
      <c r="CB352" s="11">
        <f t="shared" si="37"/>
        <v>-0.23167800000000049</v>
      </c>
      <c r="CC352" s="11">
        <f t="shared" si="38"/>
        <v>-8.4987999999999175E-2</v>
      </c>
      <c r="CD352" s="11">
        <f t="shared" si="39"/>
        <v>0.1788659999999993</v>
      </c>
      <c r="CE352" t="s">
        <v>13420</v>
      </c>
    </row>
    <row r="353" spans="1:83">
      <c r="A353" s="1" t="s">
        <v>10826</v>
      </c>
      <c r="B353" s="1">
        <v>177.11471</v>
      </c>
      <c r="C353" s="1">
        <v>12.727309999999999</v>
      </c>
      <c r="D353" s="1">
        <v>4109</v>
      </c>
      <c r="E353" s="1">
        <v>1.3705999999999999E-2</v>
      </c>
      <c r="F353" s="1">
        <v>63.479900000000001</v>
      </c>
      <c r="G353" s="1">
        <v>14.542275999999999</v>
      </c>
      <c r="H353" s="1">
        <v>-19.470904999999998</v>
      </c>
      <c r="I353" s="1" t="s">
        <v>1160</v>
      </c>
      <c r="J353" s="1"/>
      <c r="K353">
        <v>14.365169</v>
      </c>
      <c r="L353">
        <v>13.681136</v>
      </c>
      <c r="M353">
        <v>12.999192000000001</v>
      </c>
      <c r="N353">
        <f t="shared" si="35"/>
        <v>-19.648012169692372</v>
      </c>
      <c r="O353">
        <f t="shared" si="36"/>
        <v>-0.17710699999999946</v>
      </c>
      <c r="R353" s="1" t="s">
        <v>10827</v>
      </c>
      <c r="S353" s="1" t="s">
        <v>1287</v>
      </c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 t="s">
        <v>10828</v>
      </c>
      <c r="AT353" s="1" t="s">
        <v>10828</v>
      </c>
      <c r="AX353" s="1"/>
      <c r="AZ353" s="1"/>
      <c r="BA353" s="1"/>
      <c r="BB353" s="1"/>
      <c r="BE353" s="1" t="s">
        <v>13452</v>
      </c>
      <c r="BF353">
        <v>14.365169</v>
      </c>
      <c r="BG353">
        <v>13.681136</v>
      </c>
      <c r="BH353">
        <v>12.999192000000001</v>
      </c>
      <c r="BI353">
        <v>14.542275999999999</v>
      </c>
      <c r="BJ353">
        <v>11.836842000000001</v>
      </c>
      <c r="BK353">
        <v>13.862978999999999</v>
      </c>
      <c r="BL353">
        <v>11.815809</v>
      </c>
      <c r="BM353">
        <v>13.320252999999999</v>
      </c>
      <c r="BN353">
        <v>11.316087</v>
      </c>
      <c r="CA353" s="1">
        <v>3.6999999999999998E-2</v>
      </c>
      <c r="CB353" s="11">
        <f t="shared" si="37"/>
        <v>0.17710699999999946</v>
      </c>
      <c r="CC353" s="11">
        <f t="shared" si="38"/>
        <v>0.18184299999999887</v>
      </c>
      <c r="CD353" s="11">
        <f t="shared" si="39"/>
        <v>0.32106099999999849</v>
      </c>
      <c r="CE353" t="s">
        <v>13416</v>
      </c>
    </row>
    <row r="354" spans="1:83">
      <c r="A354" s="1" t="s">
        <v>9425</v>
      </c>
      <c r="B354" s="1">
        <v>162.82392999999999</v>
      </c>
      <c r="C354" s="1">
        <v>13.94599</v>
      </c>
      <c r="D354" s="1">
        <v>3035</v>
      </c>
      <c r="E354" s="1">
        <v>1.0123999999999999E-2</v>
      </c>
      <c r="F354" s="1">
        <v>47.421300000000002</v>
      </c>
      <c r="G354" s="1">
        <v>13.584828999999999</v>
      </c>
      <c r="H354" s="1">
        <v>-19.795038000000002</v>
      </c>
      <c r="I354" s="1" t="s">
        <v>1160</v>
      </c>
      <c r="J354" s="1"/>
      <c r="K354">
        <v>13.66394</v>
      </c>
      <c r="L354">
        <v>13.095886</v>
      </c>
      <c r="M354">
        <v>12.612926</v>
      </c>
      <c r="N354">
        <f t="shared" si="35"/>
        <v>-19.715927277427181</v>
      </c>
      <c r="O354">
        <f t="shared" si="36"/>
        <v>7.9111000000001042E-2</v>
      </c>
      <c r="P354" s="1">
        <v>43.4</v>
      </c>
      <c r="Q354" s="1">
        <v>0</v>
      </c>
      <c r="R354" s="1" t="s">
        <v>9426</v>
      </c>
      <c r="S354" s="1" t="s">
        <v>1287</v>
      </c>
      <c r="T354" s="1"/>
      <c r="U354" s="1"/>
      <c r="V354" s="1"/>
      <c r="W354" s="1"/>
      <c r="X354" s="1"/>
      <c r="Y354" s="1"/>
      <c r="Z354" s="1"/>
      <c r="AA354" s="1"/>
      <c r="AB354" s="1"/>
      <c r="AC354" s="1">
        <v>162.8283333</v>
      </c>
      <c r="AD354" s="1">
        <v>13.956944439999999</v>
      </c>
      <c r="AE354" s="1">
        <v>162.82416670000001</v>
      </c>
      <c r="AF354" s="1">
        <v>13.945555560000001</v>
      </c>
      <c r="AG354" s="1">
        <v>43.507716070000001</v>
      </c>
      <c r="AH354" s="1">
        <v>3072</v>
      </c>
      <c r="AI354" s="1" t="s">
        <v>9427</v>
      </c>
      <c r="AJ354" s="1" t="s">
        <v>9428</v>
      </c>
      <c r="AK354" s="1" t="s">
        <v>9429</v>
      </c>
      <c r="AL354" s="1" t="s">
        <v>9430</v>
      </c>
      <c r="AM354" s="1" t="s">
        <v>9431</v>
      </c>
      <c r="AN354" s="1">
        <v>34.5</v>
      </c>
      <c r="AO354" s="1">
        <v>1.8</v>
      </c>
      <c r="AP354" s="1">
        <v>46.6</v>
      </c>
      <c r="AQ354" s="1">
        <v>9.36</v>
      </c>
      <c r="AR354" s="1" t="s">
        <v>9432</v>
      </c>
      <c r="AU354" s="1" t="s">
        <v>9432</v>
      </c>
      <c r="AX354" s="1"/>
      <c r="AZ354" s="1"/>
      <c r="BA354" s="1"/>
      <c r="BB354" s="1"/>
      <c r="BE354" t="s">
        <v>13452</v>
      </c>
      <c r="BF354">
        <v>13.66394</v>
      </c>
      <c r="BG354">
        <v>13.095886</v>
      </c>
      <c r="BH354">
        <v>12.612926</v>
      </c>
      <c r="BI354">
        <v>13.584828999999999</v>
      </c>
      <c r="BJ354">
        <v>17.229122</v>
      </c>
      <c r="BK354">
        <v>13.010902</v>
      </c>
      <c r="BL354">
        <v>17.980927999999999</v>
      </c>
      <c r="BM354">
        <v>12.515129999999999</v>
      </c>
      <c r="BN354">
        <v>17.161200000000001</v>
      </c>
      <c r="CA354" s="1">
        <v>3.5000000000000003E-2</v>
      </c>
      <c r="CB354" s="11">
        <f t="shared" si="37"/>
        <v>-7.9111000000001042E-2</v>
      </c>
      <c r="CC354" s="11">
        <f t="shared" si="38"/>
        <v>-8.4984000000000393E-2</v>
      </c>
      <c r="CD354" s="11">
        <f t="shared" si="39"/>
        <v>-9.779600000000066E-2</v>
      </c>
      <c r="CE354" t="s">
        <v>13414</v>
      </c>
    </row>
    <row r="355" spans="1:83">
      <c r="A355" s="1" t="s">
        <v>9218</v>
      </c>
      <c r="B355" s="1">
        <v>161.69058000000001</v>
      </c>
      <c r="C355" s="1">
        <v>11.819940000000001</v>
      </c>
      <c r="D355" s="1">
        <v>897</v>
      </c>
      <c r="E355" s="1">
        <v>2.9919999999999999E-3</v>
      </c>
      <c r="F355" s="1">
        <v>11.793100000000001</v>
      </c>
      <c r="G355" s="1">
        <v>10.930446999999999</v>
      </c>
      <c r="H355" s="1">
        <v>-19.427693000000001</v>
      </c>
      <c r="I355" s="1" t="s">
        <v>13402</v>
      </c>
      <c r="J355" s="1"/>
      <c r="K355">
        <v>10.11</v>
      </c>
      <c r="L355">
        <v>9.25</v>
      </c>
      <c r="M355">
        <v>6.32</v>
      </c>
      <c r="N355">
        <f t="shared" si="35"/>
        <v>-20.248139905852348</v>
      </c>
      <c r="O355">
        <f t="shared" si="36"/>
        <v>-0.8204469999999997</v>
      </c>
      <c r="P355">
        <v>10.853999999999999</v>
      </c>
      <c r="Q355">
        <v>1.597</v>
      </c>
      <c r="R355" s="1" t="s">
        <v>9219</v>
      </c>
      <c r="S355" s="1" t="s">
        <v>1287</v>
      </c>
      <c r="T355" s="1"/>
      <c r="U355" s="1"/>
      <c r="V355" s="1"/>
      <c r="W355" s="1"/>
      <c r="X355" s="1"/>
      <c r="Y355" s="1"/>
      <c r="Z355" s="1"/>
      <c r="AA355" s="1"/>
      <c r="AB355" s="1"/>
      <c r="AC355" s="1">
        <v>161.68916669999999</v>
      </c>
      <c r="AD355" s="1">
        <v>11.8225</v>
      </c>
      <c r="AE355" s="1">
        <v>161.69041669999999</v>
      </c>
      <c r="AF355" s="1">
        <v>11.819722219999999</v>
      </c>
      <c r="AG355" s="1">
        <v>10.92703914</v>
      </c>
      <c r="AH355" s="1">
        <v>893</v>
      </c>
      <c r="AI355" s="1" t="s">
        <v>9220</v>
      </c>
      <c r="AJ355" s="1" t="s">
        <v>9221</v>
      </c>
      <c r="AK355" s="1" t="s">
        <v>9222</v>
      </c>
      <c r="AL355" s="1" t="s">
        <v>9223</v>
      </c>
      <c r="AM355" s="1" t="s">
        <v>9224</v>
      </c>
      <c r="AN355" s="1">
        <v>381.5</v>
      </c>
      <c r="AO355" s="1">
        <v>2.4900000000000002</v>
      </c>
      <c r="AP355" s="1">
        <v>9.9</v>
      </c>
      <c r="AQ355" s="1">
        <v>9.26</v>
      </c>
      <c r="AR355" s="1" t="s">
        <v>13407</v>
      </c>
      <c r="AX355" s="1"/>
      <c r="AZ355" s="1"/>
      <c r="BA355" s="1"/>
      <c r="BB355" s="1"/>
      <c r="BE355" t="s">
        <v>13403</v>
      </c>
      <c r="BF355">
        <v>11.033030999999999</v>
      </c>
      <c r="BG355">
        <v>10.157158000000001</v>
      </c>
      <c r="BH355">
        <v>9.2026610000000009</v>
      </c>
      <c r="BI355">
        <v>10.930446999999999</v>
      </c>
      <c r="BJ355">
        <v>45.630844000000003</v>
      </c>
      <c r="BK355">
        <v>10.085691000000001</v>
      </c>
      <c r="BL355">
        <v>41.705115999999997</v>
      </c>
      <c r="BM355">
        <v>9.2352349999999994</v>
      </c>
      <c r="BN355">
        <v>45.817740999999998</v>
      </c>
      <c r="CB355" s="11">
        <f t="shared" si="37"/>
        <v>-0.10258400000000023</v>
      </c>
      <c r="CC355" s="11">
        <f t="shared" si="38"/>
        <v>-7.1467000000000169E-2</v>
      </c>
      <c r="CD355" s="11">
        <f t="shared" si="39"/>
        <v>3.2573999999998549E-2</v>
      </c>
    </row>
    <row r="356" spans="1:83">
      <c r="A356" s="1" t="s">
        <v>8795</v>
      </c>
      <c r="B356" s="1">
        <v>155.93316999999999</v>
      </c>
      <c r="C356" s="1">
        <v>12.567769999999999</v>
      </c>
      <c r="D356" s="1">
        <v>3135</v>
      </c>
      <c r="E356" s="1">
        <v>1.0456999999999999E-2</v>
      </c>
      <c r="F356" s="1">
        <v>48.331200000000003</v>
      </c>
      <c r="G356" s="1">
        <v>12.916083</v>
      </c>
      <c r="H356" s="1">
        <v>-20.505054999999999</v>
      </c>
      <c r="I356" s="1" t="s">
        <v>1160</v>
      </c>
      <c r="J356" s="1"/>
      <c r="K356">
        <v>12.916083</v>
      </c>
      <c r="L356">
        <v>12.041366999999999</v>
      </c>
      <c r="M356">
        <v>11.37006</v>
      </c>
      <c r="N356">
        <f t="shared" si="35"/>
        <v>-20.505054891161862</v>
      </c>
      <c r="O356">
        <f t="shared" si="36"/>
        <v>0</v>
      </c>
      <c r="R356" s="1" t="s">
        <v>8796</v>
      </c>
      <c r="S356" s="1" t="s">
        <v>1287</v>
      </c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 t="s">
        <v>8797</v>
      </c>
      <c r="AT356" s="1" t="s">
        <v>8797</v>
      </c>
      <c r="AX356" s="1"/>
      <c r="AZ356" s="1"/>
      <c r="BA356" s="1"/>
      <c r="BB356" s="1"/>
      <c r="BE356" t="s">
        <v>13307</v>
      </c>
      <c r="BF356">
        <v>12.884040000000001</v>
      </c>
      <c r="BG356">
        <v>12.023113</v>
      </c>
      <c r="BH356">
        <v>11.255409999999999</v>
      </c>
      <c r="BI356">
        <v>12.916083</v>
      </c>
      <c r="BJ356">
        <v>22.058751999999998</v>
      </c>
      <c r="BK356">
        <v>12.041366999999999</v>
      </c>
      <c r="BL356">
        <v>22.758768</v>
      </c>
      <c r="BM356">
        <v>11.37006</v>
      </c>
      <c r="BN356">
        <v>20.841822000000001</v>
      </c>
      <c r="CA356">
        <v>3.5999999999999997E-2</v>
      </c>
      <c r="CB356" s="11">
        <f t="shared" si="37"/>
        <v>3.2042999999999822E-2</v>
      </c>
      <c r="CC356" s="11">
        <f t="shared" si="38"/>
        <v>1.8253999999998882E-2</v>
      </c>
      <c r="CD356" s="11">
        <f t="shared" si="39"/>
        <v>0.11465000000000103</v>
      </c>
      <c r="CE356" t="s">
        <v>13405</v>
      </c>
    </row>
    <row r="357" spans="1:83">
      <c r="A357" s="1" t="s">
        <v>10532</v>
      </c>
      <c r="B357" s="1">
        <v>176.45442</v>
      </c>
      <c r="C357" s="1">
        <v>13.766690000000001</v>
      </c>
      <c r="D357" s="1">
        <v>3186</v>
      </c>
      <c r="E357" s="1">
        <v>1.0626999999999999E-2</v>
      </c>
      <c r="F357" s="1">
        <v>50.341299999999997</v>
      </c>
      <c r="G357" s="1">
        <v>12.712014</v>
      </c>
      <c r="H357" s="1">
        <v>-20.797608</v>
      </c>
      <c r="I357" s="1" t="s">
        <v>13402</v>
      </c>
      <c r="J357" s="1"/>
      <c r="K357">
        <v>12.74</v>
      </c>
      <c r="L357">
        <v>11.74</v>
      </c>
      <c r="M357">
        <v>8.5050000000000008</v>
      </c>
      <c r="N357">
        <f t="shared" si="35"/>
        <v>-20.769622132296981</v>
      </c>
      <c r="O357">
        <f t="shared" si="36"/>
        <v>2.7986000000000288E-2</v>
      </c>
      <c r="P357">
        <v>42.6</v>
      </c>
      <c r="Q357">
        <v>4.6669999999999998</v>
      </c>
      <c r="R357" s="1" t="s">
        <v>10533</v>
      </c>
      <c r="S357" s="1" t="s">
        <v>1287</v>
      </c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 t="s">
        <v>10534</v>
      </c>
      <c r="AT357" s="1" t="s">
        <v>10534</v>
      </c>
      <c r="AX357" s="1"/>
      <c r="AZ357" s="1"/>
      <c r="BA357" s="1"/>
      <c r="BB357" s="1"/>
      <c r="BE357" t="s">
        <v>13403</v>
      </c>
      <c r="BF357">
        <v>12.617825</v>
      </c>
      <c r="BG357">
        <v>11.768281999999999</v>
      </c>
      <c r="BH357">
        <v>11.010630000000001</v>
      </c>
      <c r="BI357">
        <v>12.712014</v>
      </c>
      <c r="BJ357">
        <v>20.840775000000001</v>
      </c>
      <c r="BK357">
        <v>11.863725000000001</v>
      </c>
      <c r="BL357">
        <v>20.216954999999999</v>
      </c>
      <c r="BM357">
        <v>11.131161000000001</v>
      </c>
      <c r="BN357">
        <v>17.932682</v>
      </c>
      <c r="CA357" s="1">
        <v>5.0999999999999997E-2</v>
      </c>
      <c r="CB357" s="11">
        <f t="shared" si="37"/>
        <v>9.4189000000000078E-2</v>
      </c>
      <c r="CC357" s="11">
        <f t="shared" si="38"/>
        <v>9.5443000000001277E-2</v>
      </c>
      <c r="CD357" s="11">
        <f t="shared" si="39"/>
        <v>0.12053099999999972</v>
      </c>
      <c r="CE357" t="s">
        <v>13316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0"/>
  <sheetViews>
    <sheetView workbookViewId="0">
      <selection activeCell="C2" sqref="C2"/>
    </sheetView>
  </sheetViews>
  <sheetFormatPr baseColWidth="10" defaultRowHeight="13" x14ac:dyDescent="0"/>
  <cols>
    <col min="1" max="1" width="20" customWidth="1"/>
  </cols>
  <sheetData>
    <row r="1" spans="1:13">
      <c r="A1" s="1" t="s">
        <v>8</v>
      </c>
      <c r="B1" s="1" t="s">
        <v>14</v>
      </c>
      <c r="C1" s="1" t="s">
        <v>15</v>
      </c>
      <c r="D1" s="1" t="s">
        <v>13431</v>
      </c>
      <c r="E1" s="1" t="s">
        <v>13432</v>
      </c>
      <c r="F1" s="1" t="s">
        <v>13292</v>
      </c>
      <c r="G1" s="1" t="s">
        <v>13293</v>
      </c>
      <c r="H1" s="1" t="s">
        <v>13446</v>
      </c>
      <c r="I1" s="1" t="s">
        <v>13447</v>
      </c>
      <c r="J1" s="1" t="s">
        <v>13448</v>
      </c>
      <c r="K1" s="1" t="s">
        <v>13449</v>
      </c>
      <c r="L1" s="1" t="s">
        <v>13450</v>
      </c>
      <c r="M1" s="1" t="s">
        <v>13451</v>
      </c>
    </row>
    <row r="2" spans="1:13">
      <c r="A2" t="s">
        <v>13309</v>
      </c>
      <c r="B2">
        <v>5573.68</v>
      </c>
      <c r="C2">
        <f t="shared" ref="C2:C33" si="0">5577.34-B2</f>
        <v>3.6599999999998545</v>
      </c>
      <c r="D2">
        <v>3615</v>
      </c>
      <c r="E2">
        <f t="shared" ref="E2:E33" si="1">D2+C2</f>
        <v>3618.66</v>
      </c>
      <c r="F2">
        <v>6647.27</v>
      </c>
      <c r="G2">
        <v>6670.87</v>
      </c>
      <c r="J2">
        <f t="shared" ref="J2:J33" si="2">F2/6563-1</f>
        <v>1.2840164558890921E-2</v>
      </c>
      <c r="K2">
        <f t="shared" ref="K2:K33" si="3">G2/6584-1</f>
        <v>1.3194106925880966E-2</v>
      </c>
      <c r="L2">
        <f t="shared" ref="L2:L33" si="4">H2/5007-1</f>
        <v>-1</v>
      </c>
      <c r="M2">
        <f t="shared" ref="M2:M33" si="5">I2/4861-1</f>
        <v>-1</v>
      </c>
    </row>
    <row r="3" spans="1:13">
      <c r="A3" t="s">
        <v>13315</v>
      </c>
      <c r="B3">
        <v>5577.6</v>
      </c>
      <c r="C3">
        <f t="shared" si="0"/>
        <v>-0.26000000000021828</v>
      </c>
      <c r="D3">
        <v>4446</v>
      </c>
      <c r="E3">
        <f t="shared" si="1"/>
        <v>4445.74</v>
      </c>
      <c r="F3">
        <v>6645.87</v>
      </c>
      <c r="H3">
        <v>5070.07</v>
      </c>
      <c r="J3">
        <f t="shared" si="2"/>
        <v>1.2626847478287351E-2</v>
      </c>
      <c r="K3">
        <f t="shared" si="3"/>
        <v>-1</v>
      </c>
      <c r="L3">
        <f t="shared" si="4"/>
        <v>1.2596365088875405E-2</v>
      </c>
      <c r="M3">
        <f t="shared" si="5"/>
        <v>-1</v>
      </c>
    </row>
    <row r="4" spans="1:13">
      <c r="A4" t="s">
        <v>13499</v>
      </c>
      <c r="B4">
        <v>5590.79</v>
      </c>
      <c r="C4">
        <f t="shared" si="0"/>
        <v>-13.449999999999818</v>
      </c>
      <c r="D4">
        <v>4176</v>
      </c>
      <c r="E4">
        <f t="shared" si="1"/>
        <v>4162.55</v>
      </c>
      <c r="F4">
        <v>6626.95</v>
      </c>
      <c r="G4">
        <v>6647.44</v>
      </c>
      <c r="H4">
        <v>5055.75</v>
      </c>
      <c r="I4">
        <v>4908.66</v>
      </c>
      <c r="J4">
        <f t="shared" si="2"/>
        <v>9.7440195032758581E-3</v>
      </c>
      <c r="K4">
        <f t="shared" si="3"/>
        <v>9.6354799513973521E-3</v>
      </c>
      <c r="L4">
        <f t="shared" si="4"/>
        <v>9.7363690832834582E-3</v>
      </c>
      <c r="M4">
        <f t="shared" si="5"/>
        <v>9.8045669615305364E-3</v>
      </c>
    </row>
    <row r="5" spans="1:13">
      <c r="A5" t="s">
        <v>13491</v>
      </c>
      <c r="B5">
        <v>5577.8</v>
      </c>
      <c r="C5">
        <f t="shared" si="0"/>
        <v>-0.46000000000003638</v>
      </c>
      <c r="D5">
        <v>4447</v>
      </c>
      <c r="E5">
        <f t="shared" si="1"/>
        <v>4446.54</v>
      </c>
      <c r="F5">
        <v>6595.69</v>
      </c>
      <c r="H5">
        <v>5029.03</v>
      </c>
      <c r="J5">
        <f t="shared" si="2"/>
        <v>4.9809538320888525E-3</v>
      </c>
      <c r="K5">
        <f t="shared" si="3"/>
        <v>-1</v>
      </c>
      <c r="L5">
        <f t="shared" si="4"/>
        <v>4.3998402236868905E-3</v>
      </c>
      <c r="M5">
        <f t="shared" si="5"/>
        <v>-1</v>
      </c>
    </row>
    <row r="6" spans="1:13">
      <c r="A6" t="s">
        <v>13365</v>
      </c>
      <c r="B6">
        <v>5578.54</v>
      </c>
      <c r="C6">
        <f t="shared" si="0"/>
        <v>-1.1999999999998181</v>
      </c>
      <c r="D6">
        <v>4438</v>
      </c>
      <c r="E6">
        <f t="shared" si="1"/>
        <v>4436.8</v>
      </c>
      <c r="F6">
        <v>6615.32</v>
      </c>
      <c r="G6">
        <v>6636.22</v>
      </c>
      <c r="H6">
        <v>5046.87</v>
      </c>
      <c r="I6">
        <v>4900.01</v>
      </c>
      <c r="J6">
        <f t="shared" si="2"/>
        <v>7.9719640408348891E-3</v>
      </c>
      <c r="K6">
        <f t="shared" si="3"/>
        <v>7.9313487241798875E-3</v>
      </c>
      <c r="L6">
        <f t="shared" si="4"/>
        <v>7.9628520071899356E-3</v>
      </c>
      <c r="M6">
        <f t="shared" si="5"/>
        <v>8.0250977165192694E-3</v>
      </c>
    </row>
    <row r="7" spans="1:13">
      <c r="A7" s="1" t="s">
        <v>13505</v>
      </c>
      <c r="B7">
        <v>5594.2</v>
      </c>
      <c r="C7">
        <f t="shared" si="0"/>
        <v>-16.859999999999673</v>
      </c>
      <c r="D7">
        <v>3622</v>
      </c>
      <c r="E7">
        <f t="shared" si="1"/>
        <v>3605.1400000000003</v>
      </c>
      <c r="F7">
        <v>6629.94</v>
      </c>
      <c r="G7">
        <v>6650.63</v>
      </c>
      <c r="I7">
        <v>4910.71</v>
      </c>
      <c r="J7">
        <f t="shared" si="2"/>
        <v>1.0199603839707416E-2</v>
      </c>
      <c r="K7">
        <f t="shared" si="3"/>
        <v>1.0119987849331658E-2</v>
      </c>
      <c r="L7">
        <f t="shared" si="4"/>
        <v>-1</v>
      </c>
      <c r="M7">
        <f t="shared" si="5"/>
        <v>1.0226290886648837E-2</v>
      </c>
    </row>
    <row r="8" spans="1:13">
      <c r="A8" t="s">
        <v>13438</v>
      </c>
      <c r="B8">
        <v>5577.7</v>
      </c>
      <c r="C8">
        <f t="shared" si="0"/>
        <v>-0.35999999999967258</v>
      </c>
      <c r="D8">
        <v>4447</v>
      </c>
      <c r="E8">
        <f t="shared" si="1"/>
        <v>4446.6400000000003</v>
      </c>
      <c r="F8" s="1">
        <v>6590.37</v>
      </c>
      <c r="G8" s="1">
        <v>6609.01</v>
      </c>
      <c r="I8">
        <v>4881.28</v>
      </c>
      <c r="J8">
        <f t="shared" si="2"/>
        <v>4.1703489257960413E-3</v>
      </c>
      <c r="K8">
        <f t="shared" si="3"/>
        <v>3.7986026731471334E-3</v>
      </c>
      <c r="L8">
        <f t="shared" si="4"/>
        <v>-1</v>
      </c>
      <c r="M8">
        <f t="shared" si="5"/>
        <v>4.1719810738529706E-3</v>
      </c>
    </row>
    <row r="9" spans="1:13">
      <c r="A9" s="1" t="s">
        <v>13521</v>
      </c>
      <c r="B9" s="1">
        <v>5575.02</v>
      </c>
      <c r="C9" s="1">
        <f t="shared" si="0"/>
        <v>2.319999999999709</v>
      </c>
      <c r="D9" s="1">
        <v>3627</v>
      </c>
      <c r="E9" s="1">
        <f t="shared" si="1"/>
        <v>3629.3199999999997</v>
      </c>
      <c r="F9" s="1">
        <v>6594.13</v>
      </c>
      <c r="G9" s="1">
        <v>6613.91</v>
      </c>
      <c r="H9" s="1">
        <v>5031.88</v>
      </c>
      <c r="I9" s="1"/>
      <c r="J9" s="1">
        <f t="shared" si="2"/>
        <v>4.7432576565595852E-3</v>
      </c>
      <c r="K9" s="1">
        <f t="shared" si="3"/>
        <v>4.5428311057107429E-3</v>
      </c>
      <c r="L9" s="1">
        <f t="shared" si="4"/>
        <v>4.9690433393250188E-3</v>
      </c>
      <c r="M9" s="1">
        <f t="shared" si="5"/>
        <v>-1</v>
      </c>
    </row>
    <row r="10" spans="1:13">
      <c r="A10" t="s">
        <v>13480</v>
      </c>
      <c r="B10" s="1">
        <v>5578.12</v>
      </c>
      <c r="C10">
        <f t="shared" si="0"/>
        <v>-0.77999999999974534</v>
      </c>
      <c r="D10">
        <v>4446</v>
      </c>
      <c r="E10">
        <f t="shared" si="1"/>
        <v>4445.22</v>
      </c>
      <c r="F10">
        <v>6631.41</v>
      </c>
      <c r="G10">
        <v>6652.53</v>
      </c>
      <c r="H10" s="1">
        <v>5059.21</v>
      </c>
      <c r="I10" s="1">
        <v>4911.8999999999996</v>
      </c>
      <c r="J10">
        <f t="shared" si="2"/>
        <v>1.0423586774340965E-2</v>
      </c>
      <c r="K10">
        <f t="shared" si="3"/>
        <v>1.0408566221142168E-2</v>
      </c>
      <c r="L10">
        <f t="shared" si="4"/>
        <v>1.0427401637707279E-2</v>
      </c>
      <c r="M10">
        <f t="shared" si="5"/>
        <v>1.0471096482205233E-2</v>
      </c>
    </row>
    <row r="11" spans="1:13">
      <c r="A11" t="s">
        <v>13468</v>
      </c>
      <c r="B11">
        <v>5597.67</v>
      </c>
      <c r="C11">
        <f t="shared" si="0"/>
        <v>-20.329999999999927</v>
      </c>
      <c r="D11">
        <v>3622</v>
      </c>
      <c r="E11">
        <f t="shared" si="1"/>
        <v>3601.67</v>
      </c>
      <c r="F11">
        <v>6661.7</v>
      </c>
      <c r="H11">
        <v>5071.84</v>
      </c>
      <c r="J11">
        <f t="shared" si="2"/>
        <v>1.5038854182538364E-2</v>
      </c>
      <c r="K11">
        <f t="shared" si="3"/>
        <v>-1</v>
      </c>
      <c r="L11">
        <f t="shared" si="4"/>
        <v>1.2949870181745649E-2</v>
      </c>
      <c r="M11">
        <f t="shared" si="5"/>
        <v>-1</v>
      </c>
    </row>
    <row r="12" spans="1:13">
      <c r="A12" t="s">
        <v>13329</v>
      </c>
      <c r="B12">
        <v>5577.19</v>
      </c>
      <c r="C12">
        <f t="shared" si="0"/>
        <v>0.1500000000005457</v>
      </c>
      <c r="D12">
        <v>4446</v>
      </c>
      <c r="E12">
        <f t="shared" si="1"/>
        <v>4446.1500000000005</v>
      </c>
      <c r="F12">
        <v>6616.09</v>
      </c>
      <c r="H12">
        <v>5047.3999999999996</v>
      </c>
      <c r="I12">
        <v>4900.6499999999996</v>
      </c>
      <c r="J12">
        <f t="shared" si="2"/>
        <v>8.0892884351668748E-3</v>
      </c>
      <c r="K12">
        <f t="shared" si="3"/>
        <v>-1</v>
      </c>
      <c r="L12">
        <f t="shared" si="4"/>
        <v>8.0687038146594059E-3</v>
      </c>
      <c r="M12">
        <f t="shared" si="5"/>
        <v>8.1567578687511411E-3</v>
      </c>
    </row>
    <row r="13" spans="1:13">
      <c r="A13" t="s">
        <v>13405</v>
      </c>
      <c r="B13">
        <v>5576.5</v>
      </c>
      <c r="C13">
        <f t="shared" si="0"/>
        <v>0.84000000000014552</v>
      </c>
      <c r="D13">
        <v>3620</v>
      </c>
      <c r="E13">
        <f t="shared" si="1"/>
        <v>3620.84</v>
      </c>
      <c r="G13">
        <v>6644.03</v>
      </c>
      <c r="I13">
        <v>4910.6670000000004</v>
      </c>
      <c r="J13">
        <f t="shared" si="2"/>
        <v>-1</v>
      </c>
      <c r="K13">
        <f t="shared" si="3"/>
        <v>9.1175577156743515E-3</v>
      </c>
      <c r="L13">
        <f t="shared" si="4"/>
        <v>-1</v>
      </c>
      <c r="M13">
        <f t="shared" si="5"/>
        <v>1.0217444970170853E-2</v>
      </c>
    </row>
    <row r="14" spans="1:13">
      <c r="A14" t="s">
        <v>13507</v>
      </c>
      <c r="B14" s="1">
        <v>5582.18</v>
      </c>
      <c r="C14">
        <f t="shared" si="0"/>
        <v>-4.8400000000001455</v>
      </c>
      <c r="D14">
        <v>3625</v>
      </c>
      <c r="E14">
        <f t="shared" si="1"/>
        <v>3620.16</v>
      </c>
      <c r="F14" s="1">
        <v>6594.28</v>
      </c>
      <c r="G14" s="1">
        <v>6615.29</v>
      </c>
      <c r="H14" s="1"/>
      <c r="I14" s="1">
        <v>4883.97</v>
      </c>
      <c r="J14">
        <f t="shared" si="2"/>
        <v>4.7661130580527455E-3</v>
      </c>
      <c r="K14">
        <f t="shared" si="3"/>
        <v>4.7524301336574482E-3</v>
      </c>
      <c r="L14">
        <f t="shared" si="4"/>
        <v>-1</v>
      </c>
      <c r="M14">
        <f t="shared" si="5"/>
        <v>4.7253651512035866E-3</v>
      </c>
    </row>
    <row r="15" spans="1:13">
      <c r="A15" t="s">
        <v>13474</v>
      </c>
      <c r="B15" s="1">
        <v>5577.76</v>
      </c>
      <c r="C15">
        <f t="shared" si="0"/>
        <v>-0.42000000000007276</v>
      </c>
      <c r="D15">
        <v>4439</v>
      </c>
      <c r="E15">
        <f t="shared" si="1"/>
        <v>4438.58</v>
      </c>
      <c r="F15" s="1">
        <v>6601.82</v>
      </c>
      <c r="G15" s="1">
        <v>6622.4</v>
      </c>
      <c r="H15" s="1">
        <v>5036.49</v>
      </c>
      <c r="I15" s="1">
        <v>4890.37</v>
      </c>
      <c r="J15">
        <f t="shared" si="2"/>
        <v>5.9149779064451291E-3</v>
      </c>
      <c r="K15">
        <f t="shared" si="3"/>
        <v>5.8323207776427299E-3</v>
      </c>
      <c r="L15">
        <f t="shared" si="4"/>
        <v>5.8897543439184741E-3</v>
      </c>
      <c r="M15">
        <f t="shared" si="5"/>
        <v>6.0419666735238575E-3</v>
      </c>
    </row>
    <row r="16" spans="1:13">
      <c r="A16" t="s">
        <v>13498</v>
      </c>
      <c r="B16">
        <v>5577.64</v>
      </c>
      <c r="C16">
        <f t="shared" si="0"/>
        <v>-0.3000000000001819</v>
      </c>
      <c r="D16">
        <v>4446</v>
      </c>
      <c r="E16">
        <f t="shared" si="1"/>
        <v>4445.7</v>
      </c>
      <c r="F16" s="1">
        <v>6591.57</v>
      </c>
      <c r="G16" s="1"/>
      <c r="H16" s="1">
        <v>5026.58</v>
      </c>
      <c r="I16" s="1">
        <v>4875.6099999999997</v>
      </c>
      <c r="J16">
        <f t="shared" si="2"/>
        <v>4.3531921377417682E-3</v>
      </c>
      <c r="K16">
        <f t="shared" si="3"/>
        <v>-1</v>
      </c>
      <c r="L16">
        <f t="shared" si="4"/>
        <v>3.9105252646294275E-3</v>
      </c>
      <c r="M16">
        <f t="shared" si="5"/>
        <v>3.0055544126721401E-3</v>
      </c>
    </row>
    <row r="17" spans="1:13">
      <c r="A17" t="s">
        <v>13434</v>
      </c>
      <c r="B17">
        <v>5578.12</v>
      </c>
      <c r="C17">
        <f t="shared" si="0"/>
        <v>-0.77999999999974534</v>
      </c>
      <c r="D17">
        <v>4443</v>
      </c>
      <c r="E17">
        <f t="shared" si="1"/>
        <v>4442.22</v>
      </c>
      <c r="F17" s="1">
        <v>6632.95</v>
      </c>
      <c r="G17" s="1">
        <v>6654.25</v>
      </c>
      <c r="H17" s="1">
        <v>5060.25</v>
      </c>
      <c r="I17" s="1">
        <v>4913.17</v>
      </c>
      <c r="J17">
        <f t="shared" si="2"/>
        <v>1.0658235563004714E-2</v>
      </c>
      <c r="K17">
        <f t="shared" si="3"/>
        <v>1.0669805589307302E-2</v>
      </c>
      <c r="L17">
        <f t="shared" si="4"/>
        <v>1.0635110844817275E-2</v>
      </c>
      <c r="M17">
        <f t="shared" si="5"/>
        <v>1.0732359596790753E-2</v>
      </c>
    </row>
    <row r="18" spans="1:13">
      <c r="A18" t="s">
        <v>13483</v>
      </c>
      <c r="B18" s="1">
        <v>5586.02</v>
      </c>
      <c r="C18">
        <f t="shared" si="0"/>
        <v>-8.680000000000291</v>
      </c>
      <c r="D18">
        <v>4176</v>
      </c>
      <c r="E18">
        <f t="shared" si="1"/>
        <v>4167.32</v>
      </c>
      <c r="F18">
        <v>6651.71</v>
      </c>
      <c r="G18" s="1">
        <v>6673.3</v>
      </c>
      <c r="I18">
        <v>4927.91</v>
      </c>
      <c r="J18">
        <f t="shared" si="2"/>
        <v>1.3516684443090066E-2</v>
      </c>
      <c r="K18">
        <f t="shared" si="3"/>
        <v>1.3563183475091112E-2</v>
      </c>
      <c r="L18">
        <f t="shared" si="4"/>
        <v>-1</v>
      </c>
      <c r="M18">
        <f t="shared" si="5"/>
        <v>1.3764657477885134E-2</v>
      </c>
    </row>
    <row r="19" spans="1:13">
      <c r="A19" t="s">
        <v>13488</v>
      </c>
      <c r="B19" s="1">
        <v>5577.42</v>
      </c>
      <c r="C19">
        <f t="shared" si="0"/>
        <v>-7.999999999992724E-2</v>
      </c>
      <c r="D19">
        <v>4447</v>
      </c>
      <c r="E19">
        <f t="shared" si="1"/>
        <v>4446.92</v>
      </c>
      <c r="F19">
        <v>6635.31</v>
      </c>
      <c r="G19">
        <v>6656.04</v>
      </c>
      <c r="H19" s="1">
        <v>5061.97</v>
      </c>
      <c r="J19">
        <f t="shared" si="2"/>
        <v>1.1017827213164688E-2</v>
      </c>
      <c r="K19">
        <f t="shared" si="3"/>
        <v>1.0941676792223465E-2</v>
      </c>
      <c r="L19">
        <f t="shared" si="4"/>
        <v>1.0978629918114713E-2</v>
      </c>
      <c r="M19">
        <f t="shared" si="5"/>
        <v>-1</v>
      </c>
    </row>
    <row r="20" spans="1:13">
      <c r="A20" t="s">
        <v>13311</v>
      </c>
      <c r="B20">
        <v>5577.71</v>
      </c>
      <c r="C20">
        <f t="shared" si="0"/>
        <v>-0.36999999999989086</v>
      </c>
      <c r="D20">
        <v>3622</v>
      </c>
      <c r="E20">
        <f t="shared" si="1"/>
        <v>3621.63</v>
      </c>
      <c r="H20">
        <v>5057.62</v>
      </c>
      <c r="J20">
        <f t="shared" si="2"/>
        <v>-1</v>
      </c>
      <c r="K20">
        <f t="shared" si="3"/>
        <v>-1</v>
      </c>
      <c r="L20">
        <f t="shared" si="4"/>
        <v>1.0109846215298646E-2</v>
      </c>
      <c r="M20">
        <f t="shared" si="5"/>
        <v>-1</v>
      </c>
    </row>
    <row r="21" spans="1:13">
      <c r="A21" t="s">
        <v>13333</v>
      </c>
      <c r="B21">
        <v>5577.82</v>
      </c>
      <c r="C21">
        <f t="shared" si="0"/>
        <v>-0.47999999999956344</v>
      </c>
      <c r="D21">
        <v>4439</v>
      </c>
      <c r="E21">
        <f t="shared" si="1"/>
        <v>4438.5200000000004</v>
      </c>
      <c r="F21">
        <v>6633.14</v>
      </c>
      <c r="G21">
        <v>6653.97</v>
      </c>
      <c r="H21">
        <v>5060.46</v>
      </c>
      <c r="I21">
        <v>4913.3599999999997</v>
      </c>
      <c r="J21">
        <f t="shared" si="2"/>
        <v>1.0687185738229577E-2</v>
      </c>
      <c r="K21">
        <f t="shared" si="3"/>
        <v>1.0627278250303851E-2</v>
      </c>
      <c r="L21">
        <f t="shared" si="4"/>
        <v>1.067705212702208E-2</v>
      </c>
      <c r="M21">
        <f t="shared" si="5"/>
        <v>1.0771446204484558E-2</v>
      </c>
    </row>
    <row r="22" spans="1:13">
      <c r="A22" t="s">
        <v>13326</v>
      </c>
      <c r="B22">
        <v>5574.53</v>
      </c>
      <c r="C22">
        <f t="shared" si="0"/>
        <v>2.8100000000004002</v>
      </c>
      <c r="D22">
        <v>3627</v>
      </c>
      <c r="E22">
        <f t="shared" si="1"/>
        <v>3629.8100000000004</v>
      </c>
      <c r="F22">
        <v>6664.01</v>
      </c>
      <c r="G22">
        <v>6684.98</v>
      </c>
      <c r="H22">
        <v>5083.68</v>
      </c>
      <c r="I22">
        <v>4935.4799999999996</v>
      </c>
      <c r="J22">
        <f t="shared" si="2"/>
        <v>1.5390827365534099E-2</v>
      </c>
      <c r="K22">
        <f t="shared" si="3"/>
        <v>1.5337181044957404E-2</v>
      </c>
      <c r="L22">
        <f t="shared" si="4"/>
        <v>1.5314559616536938E-2</v>
      </c>
      <c r="M22">
        <f t="shared" si="5"/>
        <v>1.5321950216004909E-2</v>
      </c>
    </row>
    <row r="23" spans="1:13">
      <c r="A23" t="s">
        <v>13460</v>
      </c>
      <c r="B23">
        <v>5577.39</v>
      </c>
      <c r="C23">
        <f t="shared" si="0"/>
        <v>-5.0000000000181899E-2</v>
      </c>
      <c r="D23">
        <v>4446</v>
      </c>
      <c r="E23">
        <f t="shared" si="1"/>
        <v>4445.95</v>
      </c>
      <c r="F23">
        <v>6654.67</v>
      </c>
      <c r="G23">
        <v>6675.27</v>
      </c>
      <c r="H23">
        <v>5076.82</v>
      </c>
      <c r="I23">
        <v>4930.1099999999997</v>
      </c>
      <c r="J23">
        <f t="shared" si="2"/>
        <v>1.3967697699222903E-2</v>
      </c>
      <c r="K23">
        <f t="shared" si="3"/>
        <v>1.3862393681652652E-2</v>
      </c>
      <c r="L23">
        <f t="shared" si="4"/>
        <v>1.3944477731176352E-2</v>
      </c>
      <c r="M23">
        <f t="shared" si="5"/>
        <v>1.4217239251182789E-2</v>
      </c>
    </row>
    <row r="24" spans="1:13">
      <c r="A24" t="s">
        <v>13515</v>
      </c>
      <c r="B24">
        <v>5577.85</v>
      </c>
      <c r="C24">
        <f t="shared" si="0"/>
        <v>-0.51000000000021828</v>
      </c>
      <c r="D24">
        <v>4176</v>
      </c>
      <c r="E24">
        <f t="shared" si="1"/>
        <v>4175.49</v>
      </c>
      <c r="F24">
        <v>6632.5</v>
      </c>
      <c r="G24">
        <v>6653.2</v>
      </c>
      <c r="H24">
        <v>5059.5600000000004</v>
      </c>
      <c r="I24">
        <v>4911.99</v>
      </c>
      <c r="J24">
        <f t="shared" si="2"/>
        <v>1.0589669358525011E-2</v>
      </c>
      <c r="K24">
        <f t="shared" si="3"/>
        <v>1.051032806804364E-2</v>
      </c>
      <c r="L24">
        <f t="shared" si="4"/>
        <v>1.0497303774715583E-2</v>
      </c>
      <c r="M24">
        <f t="shared" si="5"/>
        <v>1.0489611191112802E-2</v>
      </c>
    </row>
    <row r="25" spans="1:13">
      <c r="A25" t="s">
        <v>13445</v>
      </c>
      <c r="B25">
        <v>5578.53</v>
      </c>
      <c r="C25">
        <f t="shared" si="0"/>
        <v>-1.1899999999995998</v>
      </c>
      <c r="D25">
        <v>4438</v>
      </c>
      <c r="E25">
        <f t="shared" si="1"/>
        <v>4436.8100000000004</v>
      </c>
      <c r="F25" s="1">
        <v>6585.04</v>
      </c>
      <c r="G25" s="1">
        <v>6606</v>
      </c>
      <c r="H25" s="1">
        <v>5023.72</v>
      </c>
      <c r="I25" s="1">
        <v>4877.72</v>
      </c>
      <c r="J25">
        <f t="shared" si="2"/>
        <v>3.3582203260704713E-3</v>
      </c>
      <c r="K25">
        <f t="shared" si="3"/>
        <v>3.3414337788577608E-3</v>
      </c>
      <c r="L25">
        <f t="shared" si="4"/>
        <v>3.339324945077049E-3</v>
      </c>
      <c r="M25">
        <f t="shared" si="5"/>
        <v>3.4396214770624489E-3</v>
      </c>
    </row>
    <row r="26" spans="1:13">
      <c r="A26" t="s">
        <v>13472</v>
      </c>
      <c r="B26">
        <v>5577.64</v>
      </c>
      <c r="C26">
        <f t="shared" si="0"/>
        <v>-0.3000000000001819</v>
      </c>
      <c r="D26">
        <v>4176</v>
      </c>
      <c r="E26">
        <f t="shared" si="1"/>
        <v>4175.7</v>
      </c>
      <c r="F26">
        <v>6624.25</v>
      </c>
      <c r="G26">
        <v>6645.01</v>
      </c>
      <c r="H26">
        <v>5053.8100000000004</v>
      </c>
      <c r="I26">
        <v>4906.99</v>
      </c>
      <c r="J26">
        <f t="shared" si="2"/>
        <v>9.3326222763980837E-3</v>
      </c>
      <c r="K26">
        <f t="shared" si="3"/>
        <v>9.2664034021872066E-3</v>
      </c>
      <c r="L26">
        <f t="shared" si="4"/>
        <v>9.3489115238667431E-3</v>
      </c>
      <c r="M26">
        <f t="shared" si="5"/>
        <v>9.4610162518000696E-3</v>
      </c>
    </row>
    <row r="27" spans="1:13">
      <c r="A27" t="s">
        <v>13435</v>
      </c>
      <c r="B27">
        <v>5577.73</v>
      </c>
      <c r="C27">
        <f t="shared" si="0"/>
        <v>-0.38999999999941792</v>
      </c>
      <c r="D27">
        <v>4176</v>
      </c>
      <c r="E27">
        <f t="shared" si="1"/>
        <v>4175.6100000000006</v>
      </c>
      <c r="F27" s="1">
        <v>6628.62</v>
      </c>
      <c r="G27" s="1"/>
      <c r="I27" s="1"/>
      <c r="J27">
        <f t="shared" si="2"/>
        <v>9.9984763065670279E-3</v>
      </c>
      <c r="K27">
        <f t="shared" si="3"/>
        <v>-1</v>
      </c>
      <c r="L27">
        <f t="shared" si="4"/>
        <v>-1</v>
      </c>
      <c r="M27">
        <f t="shared" si="5"/>
        <v>-1</v>
      </c>
    </row>
    <row r="28" spans="1:13">
      <c r="A28" t="s">
        <v>13313</v>
      </c>
      <c r="B28" s="1">
        <v>5578.21</v>
      </c>
      <c r="C28">
        <f t="shared" si="0"/>
        <v>-0.86999999999989086</v>
      </c>
      <c r="D28">
        <v>4176</v>
      </c>
      <c r="E28">
        <f t="shared" si="1"/>
        <v>4175.13</v>
      </c>
      <c r="F28" s="1">
        <v>6627.9</v>
      </c>
      <c r="G28" s="1">
        <v>6648.7</v>
      </c>
      <c r="H28" s="1">
        <v>5057.08</v>
      </c>
      <c r="I28" s="1">
        <v>4908.99</v>
      </c>
      <c r="J28">
        <f t="shared" si="2"/>
        <v>9.888770379399503E-3</v>
      </c>
      <c r="K28">
        <f t="shared" si="3"/>
        <v>9.8268529769136581E-3</v>
      </c>
      <c r="L28">
        <f t="shared" si="4"/>
        <v>1.0001997203914481E-2</v>
      </c>
      <c r="M28">
        <f t="shared" si="5"/>
        <v>9.8724542275252514E-3</v>
      </c>
    </row>
    <row r="29" spans="1:13">
      <c r="A29" s="1" t="s">
        <v>13323</v>
      </c>
      <c r="B29" s="1">
        <v>5577.78</v>
      </c>
      <c r="C29">
        <f t="shared" si="0"/>
        <v>-0.43999999999959982</v>
      </c>
      <c r="D29">
        <v>4443</v>
      </c>
      <c r="E29">
        <f t="shared" si="1"/>
        <v>4442.5600000000004</v>
      </c>
      <c r="F29" s="1">
        <v>6590.75</v>
      </c>
      <c r="G29" s="1">
        <v>6612.66</v>
      </c>
      <c r="H29" s="1"/>
      <c r="J29">
        <f t="shared" si="2"/>
        <v>4.2282492762455437E-3</v>
      </c>
      <c r="K29">
        <f t="shared" si="3"/>
        <v>4.3529769137302665E-3</v>
      </c>
      <c r="L29">
        <f t="shared" si="4"/>
        <v>-1</v>
      </c>
      <c r="M29">
        <f t="shared" si="5"/>
        <v>-1</v>
      </c>
    </row>
    <row r="30" spans="1:13">
      <c r="A30" t="s">
        <v>13484</v>
      </c>
      <c r="B30">
        <v>5581.55</v>
      </c>
      <c r="C30">
        <f t="shared" si="0"/>
        <v>-4.2100000000000364</v>
      </c>
      <c r="D30">
        <v>4324</v>
      </c>
      <c r="E30">
        <f t="shared" si="1"/>
        <v>4319.79</v>
      </c>
      <c r="F30" s="1">
        <v>6635.06</v>
      </c>
      <c r="G30" s="1">
        <v>6656.28</v>
      </c>
      <c r="H30" s="1">
        <v>5061.2</v>
      </c>
      <c r="I30" s="1">
        <v>4915.45</v>
      </c>
      <c r="J30">
        <f t="shared" si="2"/>
        <v>1.0979734877342828E-2</v>
      </c>
      <c r="K30">
        <f t="shared" si="3"/>
        <v>1.0978128797083819E-2</v>
      </c>
      <c r="L30">
        <f t="shared" si="4"/>
        <v>1.0824845216696577E-2</v>
      </c>
      <c r="M30">
        <f t="shared" si="5"/>
        <v>1.1201398889117531E-2</v>
      </c>
    </row>
    <row r="31" spans="1:13">
      <c r="A31" t="s">
        <v>13316</v>
      </c>
      <c r="B31" s="1">
        <v>5573.43</v>
      </c>
      <c r="C31">
        <f t="shared" si="0"/>
        <v>3.9099999999998545</v>
      </c>
      <c r="D31">
        <v>3615</v>
      </c>
      <c r="E31">
        <f t="shared" si="1"/>
        <v>3618.91</v>
      </c>
      <c r="I31">
        <v>4913.82</v>
      </c>
      <c r="J31">
        <f t="shared" si="2"/>
        <v>-1</v>
      </c>
      <c r="K31">
        <f t="shared" si="3"/>
        <v>-1</v>
      </c>
      <c r="L31">
        <f t="shared" si="4"/>
        <v>-1</v>
      </c>
      <c r="M31">
        <f t="shared" si="5"/>
        <v>1.0866076938901292E-2</v>
      </c>
    </row>
    <row r="32" spans="1:13">
      <c r="A32" t="s">
        <v>13314</v>
      </c>
      <c r="B32">
        <v>5589.63</v>
      </c>
      <c r="C32">
        <f t="shared" si="0"/>
        <v>-12.289999999999964</v>
      </c>
      <c r="D32">
        <v>3622</v>
      </c>
      <c r="E32">
        <f t="shared" si="1"/>
        <v>3609.71</v>
      </c>
      <c r="F32">
        <v>6594.7</v>
      </c>
      <c r="G32">
        <v>6615.63</v>
      </c>
      <c r="H32">
        <v>5030.51</v>
      </c>
      <c r="J32">
        <f t="shared" si="2"/>
        <v>4.8301081822337277E-3</v>
      </c>
      <c r="K32">
        <f t="shared" si="3"/>
        <v>4.8040704738760986E-3</v>
      </c>
      <c r="L32">
        <f t="shared" si="4"/>
        <v>4.695426403035885E-3</v>
      </c>
      <c r="M32">
        <f t="shared" si="5"/>
        <v>-1</v>
      </c>
    </row>
    <row r="33" spans="1:13">
      <c r="A33" t="s">
        <v>13330</v>
      </c>
      <c r="B33">
        <v>5573.83</v>
      </c>
      <c r="C33">
        <f t="shared" si="0"/>
        <v>3.5100000000002183</v>
      </c>
      <c r="D33">
        <v>3615</v>
      </c>
      <c r="E33">
        <f t="shared" si="1"/>
        <v>3618.51</v>
      </c>
      <c r="F33">
        <v>6594.19</v>
      </c>
      <c r="G33">
        <v>6614.73</v>
      </c>
      <c r="H33">
        <v>5030.24</v>
      </c>
      <c r="J33">
        <f t="shared" si="2"/>
        <v>4.7523998171568049E-3</v>
      </c>
      <c r="K33">
        <f t="shared" si="3"/>
        <v>4.6673754556501024E-3</v>
      </c>
      <c r="L33">
        <f t="shared" si="4"/>
        <v>4.6415018973435807E-3</v>
      </c>
      <c r="M33">
        <f t="shared" si="5"/>
        <v>-1</v>
      </c>
    </row>
    <row r="34" spans="1:13">
      <c r="A34" t="s">
        <v>13328</v>
      </c>
      <c r="B34">
        <v>5577.91</v>
      </c>
      <c r="C34">
        <f t="shared" ref="C34:C65" si="6">5577.34-B34</f>
        <v>-0.56999999999970896</v>
      </c>
      <c r="D34">
        <v>4443</v>
      </c>
      <c r="E34">
        <f t="shared" ref="E34:E65" si="7">D34+C34</f>
        <v>4442.43</v>
      </c>
      <c r="F34">
        <v>6626.02</v>
      </c>
      <c r="G34">
        <v>6647.14</v>
      </c>
      <c r="H34">
        <v>5054.91</v>
      </c>
      <c r="I34">
        <v>4907.96</v>
      </c>
      <c r="J34">
        <f t="shared" ref="J34:J65" si="8">F34/6563-1</f>
        <v>9.6023160140179531E-3</v>
      </c>
      <c r="K34">
        <f t="shared" ref="K34:K65" si="9">G34/6584-1</f>
        <v>9.58991494532202E-3</v>
      </c>
      <c r="L34">
        <f t="shared" ref="L34:L65" si="10">H34/5007-1</f>
        <v>9.5686039544637946E-3</v>
      </c>
      <c r="M34">
        <f t="shared" ref="M34:M65" si="11">I34/4861-1</f>
        <v>9.6605636700266562E-3</v>
      </c>
    </row>
    <row r="35" spans="1:13">
      <c r="A35" t="s">
        <v>13318</v>
      </c>
      <c r="B35">
        <v>5577.69</v>
      </c>
      <c r="C35">
        <f t="shared" si="6"/>
        <v>-0.3499999999994543</v>
      </c>
      <c r="D35">
        <v>4443</v>
      </c>
      <c r="E35">
        <f t="shared" si="7"/>
        <v>4442.6500000000005</v>
      </c>
      <c r="F35" s="1">
        <v>6628.89</v>
      </c>
      <c r="H35" s="1"/>
      <c r="J35">
        <f t="shared" si="8"/>
        <v>1.0039616029255072E-2</v>
      </c>
      <c r="K35">
        <f t="shared" si="9"/>
        <v>-1</v>
      </c>
      <c r="L35">
        <f t="shared" si="10"/>
        <v>-1</v>
      </c>
      <c r="M35">
        <f t="shared" si="11"/>
        <v>-1</v>
      </c>
    </row>
    <row r="36" spans="1:13">
      <c r="A36" t="s">
        <v>13392</v>
      </c>
      <c r="B36" s="1">
        <v>5591.01</v>
      </c>
      <c r="C36">
        <f t="shared" si="6"/>
        <v>-13.670000000000073</v>
      </c>
      <c r="D36">
        <v>4176</v>
      </c>
      <c r="E36">
        <f t="shared" si="7"/>
        <v>4162.33</v>
      </c>
      <c r="F36" s="1">
        <v>6633.18</v>
      </c>
      <c r="G36" s="1">
        <v>6653.23</v>
      </c>
      <c r="H36" s="1">
        <v>5060.87</v>
      </c>
      <c r="I36" s="1"/>
      <c r="J36">
        <f t="shared" si="8"/>
        <v>1.0693280511961056E-2</v>
      </c>
      <c r="K36">
        <f t="shared" si="9"/>
        <v>1.0514884568651128E-2</v>
      </c>
      <c r="L36">
        <f t="shared" si="10"/>
        <v>1.0758937487517439E-2</v>
      </c>
      <c r="M36">
        <f t="shared" si="11"/>
        <v>-1</v>
      </c>
    </row>
    <row r="37" spans="1:13">
      <c r="A37" t="s">
        <v>13385</v>
      </c>
      <c r="B37">
        <v>5583.01</v>
      </c>
      <c r="C37">
        <f t="shared" si="6"/>
        <v>-5.6700000000000728</v>
      </c>
      <c r="D37">
        <v>3710</v>
      </c>
      <c r="E37">
        <f t="shared" si="7"/>
        <v>3704.33</v>
      </c>
      <c r="F37">
        <v>6651.88</v>
      </c>
      <c r="G37" s="1">
        <v>6671.76</v>
      </c>
      <c r="J37">
        <f t="shared" si="8"/>
        <v>1.3542587231448966E-2</v>
      </c>
      <c r="K37">
        <f t="shared" si="9"/>
        <v>1.3329283110571133E-2</v>
      </c>
      <c r="L37">
        <f t="shared" si="10"/>
        <v>-1</v>
      </c>
      <c r="M37">
        <f t="shared" si="11"/>
        <v>-1</v>
      </c>
    </row>
    <row r="38" spans="1:13">
      <c r="A38" t="s">
        <v>13401</v>
      </c>
      <c r="B38" s="1">
        <v>5577.91</v>
      </c>
      <c r="C38">
        <f t="shared" si="6"/>
        <v>-0.56999999999970896</v>
      </c>
      <c r="D38">
        <v>4447</v>
      </c>
      <c r="E38">
        <f t="shared" si="7"/>
        <v>4446.43</v>
      </c>
      <c r="F38">
        <v>6639.93</v>
      </c>
      <c r="G38" s="1">
        <v>6660.97</v>
      </c>
      <c r="H38" s="1">
        <v>5066.1499999999996</v>
      </c>
      <c r="J38">
        <f t="shared" si="8"/>
        <v>1.1721773579155936E-2</v>
      </c>
      <c r="K38">
        <f t="shared" si="9"/>
        <v>1.1690461725395007E-2</v>
      </c>
      <c r="L38">
        <f t="shared" si="10"/>
        <v>1.1813461154383864E-2</v>
      </c>
      <c r="M38">
        <f t="shared" si="11"/>
        <v>-1</v>
      </c>
    </row>
    <row r="39" spans="1:13">
      <c r="A39" s="1" t="s">
        <v>13424</v>
      </c>
      <c r="B39" s="1">
        <v>5577.96</v>
      </c>
      <c r="C39" s="1">
        <f t="shared" si="6"/>
        <v>-0.61999999999989086</v>
      </c>
      <c r="D39" s="1">
        <v>4176</v>
      </c>
      <c r="E39" s="1">
        <f t="shared" si="7"/>
        <v>4175.38</v>
      </c>
      <c r="F39" s="1">
        <v>6624.36</v>
      </c>
      <c r="G39" s="1">
        <v>6645.09</v>
      </c>
      <c r="H39" s="1">
        <v>5053.08</v>
      </c>
      <c r="I39" s="1">
        <v>4906.04</v>
      </c>
      <c r="J39" s="1">
        <f t="shared" si="8"/>
        <v>9.3493829041595422E-3</v>
      </c>
      <c r="K39" s="1">
        <f t="shared" si="9"/>
        <v>9.2785540704738434E-3</v>
      </c>
      <c r="L39" s="1">
        <f t="shared" si="10"/>
        <v>9.2031156381067181E-3</v>
      </c>
      <c r="M39" s="1">
        <f t="shared" si="11"/>
        <v>9.2655832133305971E-3</v>
      </c>
    </row>
    <row r="40" spans="1:13">
      <c r="A40" t="s">
        <v>13464</v>
      </c>
      <c r="B40">
        <v>5577.82</v>
      </c>
      <c r="C40">
        <f t="shared" si="6"/>
        <v>-0.47999999999956344</v>
      </c>
      <c r="D40">
        <v>4447</v>
      </c>
      <c r="E40">
        <f t="shared" si="7"/>
        <v>4446.5200000000004</v>
      </c>
      <c r="H40">
        <v>5052.93</v>
      </c>
      <c r="I40">
        <v>4909.72</v>
      </c>
      <c r="J40">
        <f t="shared" si="8"/>
        <v>-1</v>
      </c>
      <c r="K40">
        <f t="shared" si="9"/>
        <v>-1</v>
      </c>
      <c r="L40">
        <f t="shared" si="10"/>
        <v>9.1731575793889686E-3</v>
      </c>
      <c r="M40">
        <f t="shared" si="11"/>
        <v>1.0022629088664914E-2</v>
      </c>
    </row>
    <row r="41" spans="1:13">
      <c r="A41" t="s">
        <v>13396</v>
      </c>
      <c r="B41" s="1">
        <v>5578.62</v>
      </c>
      <c r="C41">
        <f t="shared" si="6"/>
        <v>-1.2799999999997453</v>
      </c>
      <c r="D41">
        <v>4447</v>
      </c>
      <c r="E41">
        <f t="shared" si="7"/>
        <v>4445.72</v>
      </c>
      <c r="H41">
        <v>5073.18</v>
      </c>
      <c r="I41">
        <v>4916.7700000000004</v>
      </c>
      <c r="J41">
        <f t="shared" si="8"/>
        <v>-1</v>
      </c>
      <c r="K41">
        <f t="shared" si="9"/>
        <v>-1</v>
      </c>
      <c r="L41">
        <f t="shared" si="10"/>
        <v>1.3217495506291144E-2</v>
      </c>
      <c r="M41">
        <f t="shared" si="11"/>
        <v>1.1472947953096169E-2</v>
      </c>
    </row>
    <row r="42" spans="1:13">
      <c r="A42" t="s">
        <v>13310</v>
      </c>
      <c r="B42">
        <v>5578.51</v>
      </c>
      <c r="C42">
        <f t="shared" si="6"/>
        <v>-1.1700000000000728</v>
      </c>
      <c r="D42">
        <v>4446</v>
      </c>
      <c r="E42">
        <f t="shared" si="7"/>
        <v>4444.83</v>
      </c>
      <c r="F42">
        <v>6664.87</v>
      </c>
      <c r="I42">
        <v>4936.3</v>
      </c>
      <c r="J42">
        <f t="shared" si="8"/>
        <v>1.5521865000761803E-2</v>
      </c>
      <c r="K42">
        <f t="shared" si="9"/>
        <v>-1</v>
      </c>
      <c r="L42">
        <f t="shared" si="10"/>
        <v>-1</v>
      </c>
      <c r="M42">
        <f t="shared" si="11"/>
        <v>1.5490639786052363E-2</v>
      </c>
    </row>
    <row r="43" spans="1:13">
      <c r="A43" t="s">
        <v>13477</v>
      </c>
      <c r="B43">
        <v>5600.25</v>
      </c>
      <c r="C43">
        <f t="shared" si="6"/>
        <v>-22.909999999999854</v>
      </c>
      <c r="D43">
        <v>3622</v>
      </c>
      <c r="E43">
        <f t="shared" si="7"/>
        <v>3599.09</v>
      </c>
      <c r="F43">
        <v>6626.71</v>
      </c>
      <c r="G43">
        <v>6647.87</v>
      </c>
      <c r="I43">
        <v>4906.3</v>
      </c>
      <c r="J43">
        <f t="shared" si="8"/>
        <v>9.7074508608867571E-3</v>
      </c>
      <c r="K43">
        <f t="shared" si="9"/>
        <v>9.7007897934386911E-3</v>
      </c>
      <c r="L43">
        <f t="shared" si="10"/>
        <v>-1</v>
      </c>
      <c r="M43">
        <f t="shared" si="11"/>
        <v>9.3190701501748574E-3</v>
      </c>
    </row>
    <row r="44" spans="1:13">
      <c r="A44" t="s">
        <v>13475</v>
      </c>
      <c r="B44">
        <v>5578.05</v>
      </c>
      <c r="C44">
        <f t="shared" si="6"/>
        <v>-0.71000000000003638</v>
      </c>
      <c r="D44">
        <v>4443</v>
      </c>
      <c r="E44">
        <f t="shared" si="7"/>
        <v>4442.29</v>
      </c>
      <c r="F44" s="1">
        <v>6580.18</v>
      </c>
      <c r="G44" s="1"/>
      <c r="H44" s="1">
        <v>5016.96</v>
      </c>
      <c r="I44">
        <v>4874.1499999999996</v>
      </c>
      <c r="J44">
        <f t="shared" si="8"/>
        <v>2.6177053176901222E-3</v>
      </c>
      <c r="K44">
        <f t="shared" si="9"/>
        <v>-1</v>
      </c>
      <c r="L44">
        <f t="shared" si="10"/>
        <v>1.9892150988616297E-3</v>
      </c>
      <c r="M44">
        <f t="shared" si="11"/>
        <v>2.7052046903928151E-3</v>
      </c>
    </row>
    <row r="45" spans="1:13">
      <c r="A45" t="s">
        <v>13399</v>
      </c>
      <c r="B45" s="1">
        <v>5582.56</v>
      </c>
      <c r="C45">
        <f t="shared" si="6"/>
        <v>-5.2200000000002547</v>
      </c>
      <c r="D45">
        <v>3622</v>
      </c>
      <c r="E45">
        <f t="shared" si="7"/>
        <v>3616.7799999999997</v>
      </c>
      <c r="F45">
        <v>6584.6</v>
      </c>
      <c r="G45" s="1">
        <v>6605.66</v>
      </c>
      <c r="H45" s="1">
        <v>5023.46</v>
      </c>
      <c r="I45">
        <v>4877.4799999999996</v>
      </c>
      <c r="J45">
        <f t="shared" si="8"/>
        <v>3.2911778150237492E-3</v>
      </c>
      <c r="K45">
        <f t="shared" si="9"/>
        <v>3.2897934386391103E-3</v>
      </c>
      <c r="L45">
        <f t="shared" si="10"/>
        <v>3.287397643299439E-3</v>
      </c>
      <c r="M45">
        <f t="shared" si="11"/>
        <v>3.3902489199753028E-3</v>
      </c>
    </row>
    <row r="46" spans="1:13">
      <c r="A46" s="1" t="s">
        <v>13501</v>
      </c>
      <c r="B46" s="1">
        <v>5581.69</v>
      </c>
      <c r="C46" s="1">
        <f t="shared" si="6"/>
        <v>-4.3499999999994543</v>
      </c>
      <c r="D46" s="1">
        <v>3622</v>
      </c>
      <c r="E46" s="1">
        <f t="shared" si="7"/>
        <v>3617.6500000000005</v>
      </c>
      <c r="F46" s="1">
        <v>6627.23</v>
      </c>
      <c r="G46" s="1">
        <v>6648.25</v>
      </c>
      <c r="H46" s="1">
        <v>5057.51</v>
      </c>
      <c r="I46" s="1">
        <v>4908.07</v>
      </c>
      <c r="J46" s="1">
        <f t="shared" si="8"/>
        <v>9.7866829193966609E-3</v>
      </c>
      <c r="K46" s="1">
        <f t="shared" si="9"/>
        <v>9.75850546780066E-3</v>
      </c>
      <c r="L46" s="1">
        <f t="shared" si="10"/>
        <v>1.0087876972239007E-2</v>
      </c>
      <c r="M46" s="1">
        <f t="shared" si="11"/>
        <v>9.6831927586915612E-3</v>
      </c>
    </row>
    <row r="47" spans="1:13">
      <c r="A47" s="1" t="s">
        <v>13425</v>
      </c>
      <c r="B47" s="1">
        <v>5577.65</v>
      </c>
      <c r="C47" s="1">
        <f t="shared" si="6"/>
        <v>-0.30999999999949068</v>
      </c>
      <c r="D47" s="1">
        <v>4443</v>
      </c>
      <c r="E47" s="1">
        <f t="shared" si="7"/>
        <v>4442.6900000000005</v>
      </c>
      <c r="F47" s="1">
        <v>6676.44</v>
      </c>
      <c r="G47" s="1">
        <v>6697.76</v>
      </c>
      <c r="H47" s="1"/>
      <c r="I47" s="1"/>
      <c r="J47" s="1">
        <f t="shared" si="8"/>
        <v>1.7284778302605552E-2</v>
      </c>
      <c r="K47" s="1">
        <f t="shared" si="9"/>
        <v>1.7278250303766729E-2</v>
      </c>
      <c r="L47" s="1">
        <f t="shared" si="10"/>
        <v>-1</v>
      </c>
      <c r="M47" s="1">
        <f t="shared" si="11"/>
        <v>-1</v>
      </c>
    </row>
    <row r="48" spans="1:13">
      <c r="A48" t="s">
        <v>13325</v>
      </c>
      <c r="B48">
        <v>5578.24</v>
      </c>
      <c r="C48">
        <f t="shared" si="6"/>
        <v>-0.8999999999996362</v>
      </c>
      <c r="D48">
        <v>4446</v>
      </c>
      <c r="E48">
        <f t="shared" si="7"/>
        <v>4445.1000000000004</v>
      </c>
      <c r="H48">
        <v>5047.75</v>
      </c>
      <c r="I48">
        <v>4903.8</v>
      </c>
      <c r="J48">
        <f t="shared" si="8"/>
        <v>-1</v>
      </c>
      <c r="K48">
        <f t="shared" si="9"/>
        <v>-1</v>
      </c>
      <c r="L48">
        <f t="shared" si="10"/>
        <v>8.1386059516677101E-3</v>
      </c>
      <c r="M48">
        <f t="shared" si="11"/>
        <v>8.8047726805184912E-3</v>
      </c>
    </row>
    <row r="49" spans="1:13">
      <c r="A49" t="s">
        <v>13457</v>
      </c>
      <c r="B49">
        <v>5586.99</v>
      </c>
      <c r="C49">
        <f t="shared" si="6"/>
        <v>-9.6499999999996362</v>
      </c>
      <c r="D49">
        <v>3622</v>
      </c>
      <c r="E49">
        <f t="shared" si="7"/>
        <v>3612.3500000000004</v>
      </c>
      <c r="F49">
        <v>6626.48</v>
      </c>
      <c r="G49">
        <v>6647.62</v>
      </c>
      <c r="I49">
        <v>4908.95</v>
      </c>
      <c r="J49">
        <f t="shared" si="8"/>
        <v>9.6724059119304151E-3</v>
      </c>
      <c r="K49">
        <f t="shared" si="9"/>
        <v>9.662818955042507E-3</v>
      </c>
      <c r="L49">
        <f t="shared" si="10"/>
        <v>-1</v>
      </c>
      <c r="M49">
        <f t="shared" si="11"/>
        <v>9.864225468010579E-3</v>
      </c>
    </row>
    <row r="50" spans="1:13">
      <c r="A50" t="s">
        <v>13453</v>
      </c>
      <c r="B50" s="1">
        <v>5590.9</v>
      </c>
      <c r="C50">
        <f t="shared" si="6"/>
        <v>-13.559999999999491</v>
      </c>
      <c r="D50">
        <v>4176</v>
      </c>
      <c r="E50">
        <f t="shared" si="7"/>
        <v>4162.4400000000005</v>
      </c>
      <c r="F50">
        <v>6656.15</v>
      </c>
      <c r="G50" s="1">
        <v>6677.34</v>
      </c>
      <c r="H50" s="1">
        <v>5078.33</v>
      </c>
      <c r="I50" s="1">
        <v>4930.63</v>
      </c>
      <c r="J50">
        <f t="shared" si="8"/>
        <v>1.4193204327289211E-2</v>
      </c>
      <c r="K50">
        <f t="shared" si="9"/>
        <v>1.4176792223572265E-2</v>
      </c>
      <c r="L50">
        <f t="shared" si="10"/>
        <v>1.4246055522268763E-2</v>
      </c>
      <c r="M50">
        <f t="shared" si="11"/>
        <v>1.4324213124871532E-2</v>
      </c>
    </row>
    <row r="51" spans="1:13">
      <c r="A51" t="s">
        <v>13459</v>
      </c>
      <c r="B51">
        <v>5578.11</v>
      </c>
      <c r="C51">
        <f t="shared" si="6"/>
        <v>-0.76999999999952706</v>
      </c>
      <c r="D51">
        <v>4446</v>
      </c>
      <c r="E51">
        <f t="shared" si="7"/>
        <v>4445.2300000000005</v>
      </c>
      <c r="F51">
        <v>6674.99</v>
      </c>
      <c r="H51">
        <v>5092.63</v>
      </c>
      <c r="I51">
        <v>4945.04</v>
      </c>
      <c r="J51">
        <f t="shared" si="8"/>
        <v>1.7063842754837744E-2</v>
      </c>
      <c r="K51">
        <f t="shared" si="9"/>
        <v>-1</v>
      </c>
      <c r="L51">
        <f t="shared" si="10"/>
        <v>1.7102057120031988E-2</v>
      </c>
      <c r="M51">
        <f t="shared" si="11"/>
        <v>1.7288623739971198E-2</v>
      </c>
    </row>
    <row r="52" spans="1:13">
      <c r="A52" t="s">
        <v>13415</v>
      </c>
      <c r="B52" s="1">
        <v>5574.59</v>
      </c>
      <c r="C52">
        <f t="shared" si="6"/>
        <v>2.75</v>
      </c>
      <c r="D52" s="1">
        <v>3627</v>
      </c>
      <c r="E52">
        <f t="shared" si="7"/>
        <v>3629.75</v>
      </c>
      <c r="F52" s="1">
        <v>6624.21</v>
      </c>
      <c r="G52" s="1">
        <v>6644.29</v>
      </c>
      <c r="H52" s="1">
        <v>5054.03</v>
      </c>
      <c r="I52" s="1"/>
      <c r="J52">
        <f t="shared" si="8"/>
        <v>9.3265275026663819E-3</v>
      </c>
      <c r="K52">
        <f t="shared" si="9"/>
        <v>9.1570473876063652E-3</v>
      </c>
      <c r="L52">
        <f t="shared" si="10"/>
        <v>9.3928500099860202E-3</v>
      </c>
      <c r="M52">
        <f t="shared" si="11"/>
        <v>-1</v>
      </c>
    </row>
    <row r="53" spans="1:13">
      <c r="A53" t="s">
        <v>13414</v>
      </c>
      <c r="B53" s="1">
        <v>5586.58</v>
      </c>
      <c r="C53">
        <f t="shared" si="6"/>
        <v>-9.2399999999997817</v>
      </c>
      <c r="D53">
        <v>4176</v>
      </c>
      <c r="E53">
        <f t="shared" si="7"/>
        <v>4166.76</v>
      </c>
      <c r="F53" s="1">
        <v>6629.83</v>
      </c>
      <c r="G53" s="1">
        <v>6650.99</v>
      </c>
      <c r="H53" s="1"/>
      <c r="I53" s="1">
        <v>4912.29</v>
      </c>
      <c r="J53">
        <f t="shared" si="8"/>
        <v>1.0182843211945736E-2</v>
      </c>
      <c r="K53">
        <f t="shared" si="9"/>
        <v>1.0174665856622189E-2</v>
      </c>
      <c r="L53">
        <f t="shared" si="10"/>
        <v>-1</v>
      </c>
      <c r="M53">
        <f t="shared" si="11"/>
        <v>1.0551326887471735E-2</v>
      </c>
    </row>
    <row r="54" spans="1:13">
      <c r="A54" t="s">
        <v>13454</v>
      </c>
      <c r="B54" s="1">
        <v>5578.02</v>
      </c>
      <c r="C54">
        <f t="shared" si="6"/>
        <v>-0.68000000000029104</v>
      </c>
      <c r="D54">
        <v>4446</v>
      </c>
      <c r="E54">
        <f t="shared" si="7"/>
        <v>4445.32</v>
      </c>
      <c r="F54" s="1">
        <v>6596.52</v>
      </c>
      <c r="G54" s="1">
        <v>6617.12</v>
      </c>
      <c r="H54" s="1">
        <v>5032.5200000000004</v>
      </c>
      <c r="I54" s="1">
        <v>4886.09</v>
      </c>
      <c r="J54">
        <f t="shared" si="8"/>
        <v>5.1074203870182799E-3</v>
      </c>
      <c r="K54">
        <f t="shared" si="9"/>
        <v>5.0303766707169295E-3</v>
      </c>
      <c r="L54">
        <f t="shared" si="10"/>
        <v>5.0968643898543498E-3</v>
      </c>
      <c r="M54">
        <f t="shared" si="11"/>
        <v>5.1614894054721194E-3</v>
      </c>
    </row>
    <row r="55" spans="1:13">
      <c r="A55" s="1" t="s">
        <v>13368</v>
      </c>
      <c r="B55" s="1">
        <v>5578.3</v>
      </c>
      <c r="C55" s="1">
        <f t="shared" si="6"/>
        <v>-0.96000000000003638</v>
      </c>
      <c r="D55" s="1">
        <v>4447</v>
      </c>
      <c r="E55" s="1">
        <f t="shared" si="7"/>
        <v>4446.04</v>
      </c>
      <c r="F55" s="1">
        <v>6678.23</v>
      </c>
      <c r="G55" s="1"/>
      <c r="H55" s="1">
        <v>5048.0200000000004</v>
      </c>
      <c r="I55" s="1"/>
      <c r="J55" s="1">
        <f t="shared" si="8"/>
        <v>1.7557519427091162E-2</v>
      </c>
      <c r="K55" s="1">
        <f t="shared" si="9"/>
        <v>-1</v>
      </c>
      <c r="L55" s="1">
        <f t="shared" si="10"/>
        <v>8.1925304573597924E-3</v>
      </c>
      <c r="M55" s="1">
        <f t="shared" si="11"/>
        <v>-1</v>
      </c>
    </row>
    <row r="56" spans="1:13">
      <c r="A56" t="s">
        <v>13387</v>
      </c>
      <c r="B56">
        <v>5578.55</v>
      </c>
      <c r="C56">
        <f t="shared" si="6"/>
        <v>-1.2100000000000364</v>
      </c>
      <c r="D56">
        <v>4325</v>
      </c>
      <c r="E56">
        <f t="shared" si="7"/>
        <v>4323.79</v>
      </c>
      <c r="F56">
        <v>6645.09</v>
      </c>
      <c r="G56">
        <v>6666.88</v>
      </c>
      <c r="H56">
        <v>5067.51</v>
      </c>
      <c r="I56">
        <v>4920.5600000000004</v>
      </c>
      <c r="J56">
        <f t="shared" si="8"/>
        <v>1.2507999390522606E-2</v>
      </c>
      <c r="K56">
        <f t="shared" si="9"/>
        <v>1.2588092345078961E-2</v>
      </c>
      <c r="L56">
        <f t="shared" si="10"/>
        <v>1.2085080886758526E-2</v>
      </c>
      <c r="M56">
        <f t="shared" si="11"/>
        <v>1.225262291709539E-2</v>
      </c>
    </row>
    <row r="57" spans="1:13">
      <c r="A57" t="s">
        <v>13322</v>
      </c>
      <c r="B57" s="1">
        <v>5577.76</v>
      </c>
      <c r="C57">
        <f t="shared" si="6"/>
        <v>-0.42000000000007276</v>
      </c>
      <c r="D57">
        <v>4446</v>
      </c>
      <c r="E57">
        <f t="shared" si="7"/>
        <v>4445.58</v>
      </c>
      <c r="F57">
        <v>6645.39</v>
      </c>
      <c r="H57" s="1">
        <v>5069.59</v>
      </c>
      <c r="J57">
        <f t="shared" si="8"/>
        <v>1.2553710193509149E-2</v>
      </c>
      <c r="K57">
        <f t="shared" si="9"/>
        <v>-1</v>
      </c>
      <c r="L57">
        <f t="shared" si="10"/>
        <v>1.250049930097874E-2</v>
      </c>
      <c r="M57">
        <f t="shared" si="11"/>
        <v>-1</v>
      </c>
    </row>
    <row r="58" spans="1:13">
      <c r="A58" s="1" t="s">
        <v>13470</v>
      </c>
      <c r="B58" s="1">
        <v>5580.98</v>
      </c>
      <c r="C58" s="1">
        <f t="shared" si="6"/>
        <v>-3.6399999999994179</v>
      </c>
      <c r="D58" s="1">
        <v>4324</v>
      </c>
      <c r="E58" s="1">
        <f t="shared" si="7"/>
        <v>4320.3600000000006</v>
      </c>
      <c r="F58" s="1">
        <v>6678.54</v>
      </c>
      <c r="G58" s="1">
        <v>6699.71</v>
      </c>
      <c r="H58" s="1">
        <v>5093.92</v>
      </c>
      <c r="I58" s="1">
        <v>4945.8900000000003</v>
      </c>
      <c r="J58" s="1">
        <f t="shared" si="8"/>
        <v>1.7604753923510685E-2</v>
      </c>
      <c r="K58" s="1">
        <f t="shared" si="9"/>
        <v>1.7574422843256388E-2</v>
      </c>
      <c r="L58" s="1">
        <f t="shared" si="10"/>
        <v>1.73596964250049E-2</v>
      </c>
      <c r="M58" s="1">
        <f t="shared" si="11"/>
        <v>1.7463484879654434E-2</v>
      </c>
    </row>
    <row r="59" spans="1:13">
      <c r="A59" s="1" t="s">
        <v>13502</v>
      </c>
      <c r="B59" s="1">
        <v>5590.2</v>
      </c>
      <c r="C59" s="1">
        <f t="shared" si="6"/>
        <v>-12.859999999999673</v>
      </c>
      <c r="D59" s="1">
        <v>3622</v>
      </c>
      <c r="E59" s="1">
        <f t="shared" si="7"/>
        <v>3609.1400000000003</v>
      </c>
      <c r="F59" s="1">
        <v>6575.65</v>
      </c>
      <c r="G59" s="1">
        <v>6595.64</v>
      </c>
      <c r="H59" s="1">
        <v>5015.53</v>
      </c>
      <c r="I59" s="1">
        <v>4869.9799999999996</v>
      </c>
      <c r="J59" s="1">
        <f t="shared" si="8"/>
        <v>1.9274721925948146E-3</v>
      </c>
      <c r="K59" s="1">
        <f t="shared" si="9"/>
        <v>1.767922235722974E-3</v>
      </c>
      <c r="L59" s="1">
        <f t="shared" si="10"/>
        <v>1.7036149390852184E-3</v>
      </c>
      <c r="M59" s="1">
        <f t="shared" si="11"/>
        <v>1.847356511005982E-3</v>
      </c>
    </row>
    <row r="60" spans="1:13">
      <c r="A60" s="1" t="s">
        <v>13500</v>
      </c>
      <c r="B60" s="1">
        <v>5581.81</v>
      </c>
      <c r="C60" s="1">
        <f t="shared" si="6"/>
        <v>-4.4700000000002547</v>
      </c>
      <c r="D60" s="1">
        <v>3625</v>
      </c>
      <c r="E60" s="1">
        <f t="shared" si="7"/>
        <v>3620.5299999999997</v>
      </c>
      <c r="F60" s="1">
        <v>6627.81</v>
      </c>
      <c r="G60" s="1"/>
      <c r="H60" s="1"/>
      <c r="I60" s="1"/>
      <c r="J60" s="1">
        <f t="shared" si="8"/>
        <v>9.8750571385037844E-3</v>
      </c>
      <c r="K60" s="1">
        <f t="shared" si="9"/>
        <v>-1</v>
      </c>
      <c r="L60" s="1">
        <f t="shared" si="10"/>
        <v>-1</v>
      </c>
      <c r="M60" s="1">
        <f t="shared" si="11"/>
        <v>-1</v>
      </c>
    </row>
    <row r="61" spans="1:13">
      <c r="A61" t="s">
        <v>13523</v>
      </c>
      <c r="B61" s="1">
        <v>5577.57</v>
      </c>
      <c r="C61">
        <f t="shared" si="6"/>
        <v>-0.22999999999956344</v>
      </c>
      <c r="D61">
        <v>4446</v>
      </c>
      <c r="E61">
        <f t="shared" si="7"/>
        <v>4445.7700000000004</v>
      </c>
      <c r="F61" s="1">
        <v>6627.83</v>
      </c>
      <c r="G61" s="1">
        <v>6647.27</v>
      </c>
      <c r="H61" s="1">
        <v>5057.1099999999997</v>
      </c>
      <c r="I61" s="1">
        <v>4909.46</v>
      </c>
      <c r="J61">
        <f t="shared" si="8"/>
        <v>9.8781045253695243E-3</v>
      </c>
      <c r="K61">
        <f t="shared" si="9"/>
        <v>9.6096597812880269E-3</v>
      </c>
      <c r="L61">
        <f t="shared" si="10"/>
        <v>1.000798881565812E-2</v>
      </c>
      <c r="M61">
        <f t="shared" si="11"/>
        <v>9.9691421518206536E-3</v>
      </c>
    </row>
    <row r="62" spans="1:13">
      <c r="A62" s="1" t="s">
        <v>13317</v>
      </c>
      <c r="B62" s="1">
        <v>5576.66</v>
      </c>
      <c r="C62" s="1">
        <f t="shared" si="6"/>
        <v>0.68000000000029104</v>
      </c>
      <c r="D62" s="1">
        <v>4446</v>
      </c>
      <c r="E62" s="1">
        <f t="shared" si="7"/>
        <v>4446.68</v>
      </c>
      <c r="F62" s="1">
        <v>6631.45</v>
      </c>
      <c r="G62" s="1"/>
      <c r="H62" s="1">
        <v>5059.3599999999997</v>
      </c>
      <c r="I62" s="1">
        <v>4929.83</v>
      </c>
      <c r="J62" s="1">
        <f t="shared" si="8"/>
        <v>1.0429681548072445E-2</v>
      </c>
      <c r="K62" s="1">
        <f t="shared" si="9"/>
        <v>-1</v>
      </c>
      <c r="L62" s="1">
        <f t="shared" si="10"/>
        <v>1.0457359696425028E-2</v>
      </c>
      <c r="M62" s="1">
        <f t="shared" si="11"/>
        <v>1.4159637934581415E-2</v>
      </c>
    </row>
    <row r="63" spans="1:13">
      <c r="A63" t="s">
        <v>13417</v>
      </c>
      <c r="B63" s="1">
        <v>5582.02</v>
      </c>
      <c r="C63">
        <f t="shared" si="6"/>
        <v>-4.680000000000291</v>
      </c>
      <c r="D63">
        <v>3710</v>
      </c>
      <c r="E63">
        <f t="shared" si="7"/>
        <v>3705.3199999999997</v>
      </c>
      <c r="G63" s="1">
        <v>6656.27</v>
      </c>
      <c r="J63">
        <f t="shared" si="8"/>
        <v>-1</v>
      </c>
      <c r="K63">
        <f t="shared" si="9"/>
        <v>1.097660996354799E-2</v>
      </c>
      <c r="L63">
        <f t="shared" si="10"/>
        <v>-1</v>
      </c>
      <c r="M63">
        <f t="shared" si="11"/>
        <v>-1</v>
      </c>
    </row>
    <row r="64" spans="1:13">
      <c r="A64" t="s">
        <v>13509</v>
      </c>
      <c r="B64" s="1">
        <v>5582.69</v>
      </c>
      <c r="C64">
        <f t="shared" si="6"/>
        <v>-5.3499999999994543</v>
      </c>
      <c r="D64">
        <v>3625</v>
      </c>
      <c r="E64">
        <f t="shared" si="7"/>
        <v>3619.6500000000005</v>
      </c>
      <c r="F64" s="1">
        <v>6677.51</v>
      </c>
      <c r="G64" s="1">
        <v>6699.06</v>
      </c>
      <c r="H64" s="1">
        <v>5093.4399999999996</v>
      </c>
      <c r="I64" s="1">
        <v>4945.41</v>
      </c>
      <c r="J64">
        <f t="shared" si="8"/>
        <v>1.7447813499923859E-2</v>
      </c>
      <c r="K64">
        <f t="shared" si="9"/>
        <v>1.7475698663426575E-2</v>
      </c>
      <c r="L64">
        <f t="shared" si="10"/>
        <v>1.7263830637108013E-2</v>
      </c>
      <c r="M64">
        <f t="shared" si="11"/>
        <v>1.7364739765480364E-2</v>
      </c>
    </row>
    <row r="65" spans="1:13">
      <c r="A65" s="1" t="s">
        <v>13517</v>
      </c>
      <c r="B65" s="1">
        <v>5583.02</v>
      </c>
      <c r="C65" s="1">
        <f t="shared" si="6"/>
        <v>-5.680000000000291</v>
      </c>
      <c r="D65" s="1">
        <v>3622</v>
      </c>
      <c r="E65" s="1">
        <f t="shared" si="7"/>
        <v>3616.3199999999997</v>
      </c>
      <c r="F65" s="1">
        <v>6584.68</v>
      </c>
      <c r="G65" s="1">
        <v>6605.06</v>
      </c>
      <c r="H65" s="1">
        <v>5023.55</v>
      </c>
      <c r="I65" s="1">
        <v>4877.42</v>
      </c>
      <c r="J65" s="1">
        <f t="shared" si="8"/>
        <v>3.3033673624867088E-3</v>
      </c>
      <c r="K65" s="1">
        <f t="shared" si="9"/>
        <v>3.1986634264884461E-3</v>
      </c>
      <c r="L65" s="1">
        <f t="shared" si="10"/>
        <v>3.3053724785301331E-3</v>
      </c>
      <c r="M65" s="1">
        <f t="shared" si="11"/>
        <v>3.3779057807035162E-3</v>
      </c>
    </row>
    <row r="66" spans="1:13">
      <c r="A66" s="1" t="s">
        <v>13406</v>
      </c>
      <c r="B66" s="1">
        <v>5583.88</v>
      </c>
      <c r="C66" s="1">
        <f t="shared" ref="C66:C95" si="12">5577.34-B66</f>
        <v>-6.5399999999999636</v>
      </c>
      <c r="D66" s="1">
        <v>3622</v>
      </c>
      <c r="E66" s="1">
        <f t="shared" ref="E66:E95" si="13">D66+C66</f>
        <v>3615.46</v>
      </c>
      <c r="F66" s="1">
        <v>6635.63</v>
      </c>
      <c r="G66" s="1">
        <v>6656.22</v>
      </c>
      <c r="H66" s="1">
        <v>5062.2700000000004</v>
      </c>
      <c r="I66" s="1">
        <v>4915.1499999999996</v>
      </c>
      <c r="J66" s="1">
        <f t="shared" ref="J66:J95" si="14">F66/6563-1</f>
        <v>1.1066585403016971E-2</v>
      </c>
      <c r="K66" s="1">
        <f t="shared" ref="K66:K95" si="15">G66/6584-1</f>
        <v>1.0969015795868842E-2</v>
      </c>
      <c r="L66" s="1">
        <f t="shared" ref="L66:L95" si="16">H66/5007-1</f>
        <v>1.1038546035550212E-2</v>
      </c>
      <c r="M66" s="1">
        <f t="shared" ref="M66:M95" si="17">I66/4861-1</f>
        <v>1.1139683192758598E-2</v>
      </c>
    </row>
    <row r="67" spans="1:13">
      <c r="A67" s="1" t="s">
        <v>13421</v>
      </c>
      <c r="B67" s="1">
        <v>5568.14</v>
      </c>
      <c r="C67" s="1">
        <f t="shared" si="12"/>
        <v>9.1999999999998181</v>
      </c>
      <c r="D67" s="1">
        <v>3619</v>
      </c>
      <c r="E67" s="1">
        <f t="shared" si="13"/>
        <v>3628.2</v>
      </c>
      <c r="F67" s="1">
        <v>6641.28</v>
      </c>
      <c r="G67" s="1">
        <v>6662.3</v>
      </c>
      <c r="H67" s="1">
        <v>5067.78</v>
      </c>
      <c r="I67" s="1">
        <v>4920.8100000000004</v>
      </c>
      <c r="J67" s="1">
        <f t="shared" si="14"/>
        <v>1.1927472192594823E-2</v>
      </c>
      <c r="K67" s="1">
        <f t="shared" si="15"/>
        <v>1.1892466585662342E-2</v>
      </c>
      <c r="L67" s="1">
        <f t="shared" si="16"/>
        <v>1.2139005392450608E-2</v>
      </c>
      <c r="M67" s="1">
        <f t="shared" si="17"/>
        <v>1.2304052664060983E-2</v>
      </c>
    </row>
    <row r="68" spans="1:13">
      <c r="A68" s="1" t="s">
        <v>13508</v>
      </c>
      <c r="B68" s="1">
        <v>5578.75</v>
      </c>
      <c r="C68" s="1">
        <f t="shared" si="12"/>
        <v>-1.4099999999998545</v>
      </c>
      <c r="D68" s="1">
        <v>4325</v>
      </c>
      <c r="E68" s="1">
        <f t="shared" si="13"/>
        <v>4323.59</v>
      </c>
      <c r="F68" s="1">
        <v>6631.73</v>
      </c>
      <c r="G68" s="1">
        <v>6654.76</v>
      </c>
      <c r="H68" s="1">
        <v>5056.37</v>
      </c>
      <c r="I68" s="1"/>
      <c r="J68" s="1">
        <f t="shared" si="14"/>
        <v>1.0472344964193248E-2</v>
      </c>
      <c r="K68" s="1">
        <f t="shared" si="15"/>
        <v>1.07472660996355E-2</v>
      </c>
      <c r="L68" s="1">
        <f t="shared" si="16"/>
        <v>9.8601957259836226E-3</v>
      </c>
      <c r="M68" s="1">
        <f t="shared" si="17"/>
        <v>-1</v>
      </c>
    </row>
    <row r="69" spans="1:13">
      <c r="A69" t="s">
        <v>13510</v>
      </c>
      <c r="B69" s="1">
        <v>5577.72</v>
      </c>
      <c r="C69">
        <f t="shared" si="12"/>
        <v>-0.38000000000010914</v>
      </c>
      <c r="D69">
        <v>4439</v>
      </c>
      <c r="E69">
        <f t="shared" si="13"/>
        <v>4438.62</v>
      </c>
      <c r="F69" s="1">
        <v>6715.21</v>
      </c>
      <c r="H69" s="1">
        <v>5123.18</v>
      </c>
      <c r="I69" s="1"/>
      <c r="J69">
        <f t="shared" si="14"/>
        <v>2.3192137741886443E-2</v>
      </c>
      <c r="K69">
        <f t="shared" si="15"/>
        <v>-1</v>
      </c>
      <c r="L69">
        <f t="shared" si="16"/>
        <v>2.3203515078889625E-2</v>
      </c>
      <c r="M69">
        <f t="shared" si="17"/>
        <v>-1</v>
      </c>
    </row>
    <row r="70" spans="1:13">
      <c r="A70" s="1" t="s">
        <v>13506</v>
      </c>
      <c r="B70" s="1">
        <v>5577.7</v>
      </c>
      <c r="C70" s="1">
        <f t="shared" si="12"/>
        <v>-0.35999999999967258</v>
      </c>
      <c r="D70" s="1">
        <v>4443</v>
      </c>
      <c r="E70" s="1">
        <f t="shared" si="13"/>
        <v>4442.6400000000003</v>
      </c>
      <c r="F70" s="1">
        <v>6622.41</v>
      </c>
      <c r="G70" s="1"/>
      <c r="H70" s="1"/>
      <c r="I70" s="1">
        <v>4903.18</v>
      </c>
      <c r="J70" s="1">
        <f t="shared" si="14"/>
        <v>9.0522626847477916E-3</v>
      </c>
      <c r="K70" s="1">
        <f t="shared" si="15"/>
        <v>-1</v>
      </c>
      <c r="L70" s="1">
        <f t="shared" si="16"/>
        <v>-1</v>
      </c>
      <c r="M70" s="1">
        <f t="shared" si="17"/>
        <v>8.6772269080437336E-3</v>
      </c>
    </row>
    <row r="71" spans="1:13">
      <c r="A71" s="1" t="s">
        <v>13327</v>
      </c>
      <c r="B71" s="1">
        <v>5576.99</v>
      </c>
      <c r="C71" s="1">
        <f t="shared" si="12"/>
        <v>0.3500000000003638</v>
      </c>
      <c r="D71" s="1">
        <v>4446</v>
      </c>
      <c r="E71" s="1">
        <f t="shared" si="13"/>
        <v>4446.3500000000004</v>
      </c>
      <c r="F71" s="1">
        <v>6623.95</v>
      </c>
      <c r="G71" s="1">
        <v>6645.08</v>
      </c>
      <c r="H71" s="1">
        <v>5054.49</v>
      </c>
      <c r="I71" s="1">
        <v>4906.16</v>
      </c>
      <c r="J71" s="1">
        <f t="shared" si="14"/>
        <v>9.286911473411541E-3</v>
      </c>
      <c r="K71" s="1">
        <f t="shared" si="15"/>
        <v>9.2770352369380138E-3</v>
      </c>
      <c r="L71" s="1">
        <f t="shared" si="16"/>
        <v>9.4847213900539629E-3</v>
      </c>
      <c r="M71" s="1">
        <f t="shared" si="17"/>
        <v>9.2902694918741702E-3</v>
      </c>
    </row>
    <row r="72" spans="1:13">
      <c r="A72" t="s">
        <v>13404</v>
      </c>
      <c r="B72" s="1">
        <v>5578.81</v>
      </c>
      <c r="C72">
        <f t="shared" si="12"/>
        <v>-1.4700000000002547</v>
      </c>
      <c r="D72" s="1">
        <v>4325</v>
      </c>
      <c r="E72">
        <f t="shared" si="13"/>
        <v>4323.53</v>
      </c>
      <c r="F72" s="1">
        <v>6591.57</v>
      </c>
      <c r="G72" s="1"/>
      <c r="H72" s="1">
        <v>5026.58</v>
      </c>
      <c r="I72" s="1">
        <v>4875.6099999999997</v>
      </c>
      <c r="J72">
        <f t="shared" si="14"/>
        <v>4.3531921377417682E-3</v>
      </c>
      <c r="K72">
        <f t="shared" si="15"/>
        <v>-1</v>
      </c>
      <c r="L72">
        <f t="shared" si="16"/>
        <v>3.9105252646294275E-3</v>
      </c>
      <c r="M72">
        <f t="shared" si="17"/>
        <v>3.0055544126721401E-3</v>
      </c>
    </row>
    <row r="73" spans="1:13">
      <c r="A73" t="s">
        <v>13332</v>
      </c>
      <c r="B73">
        <v>5578.47</v>
      </c>
      <c r="C73">
        <f t="shared" si="12"/>
        <v>-1.1300000000001091</v>
      </c>
      <c r="D73">
        <v>4446</v>
      </c>
      <c r="E73">
        <f t="shared" si="13"/>
        <v>4444.87</v>
      </c>
      <c r="F73">
        <v>6611.4</v>
      </c>
      <c r="G73">
        <v>6632.32</v>
      </c>
      <c r="H73">
        <v>5043.87</v>
      </c>
      <c r="I73">
        <v>4897.03</v>
      </c>
      <c r="J73">
        <f t="shared" si="14"/>
        <v>7.3746762151454259E-3</v>
      </c>
      <c r="K73">
        <f t="shared" si="15"/>
        <v>7.3390036452003482E-3</v>
      </c>
      <c r="L73">
        <f t="shared" si="16"/>
        <v>7.3636908328340578E-3</v>
      </c>
      <c r="M73">
        <f t="shared" si="17"/>
        <v>7.4120551326886108E-3</v>
      </c>
    </row>
    <row r="74" spans="1:13">
      <c r="A74" s="1" t="s">
        <v>13413</v>
      </c>
      <c r="B74" s="1">
        <v>5578.08</v>
      </c>
      <c r="C74" s="1">
        <f t="shared" si="12"/>
        <v>-0.73999999999978172</v>
      </c>
      <c r="D74" s="1">
        <v>4446</v>
      </c>
      <c r="E74" s="1">
        <f t="shared" si="13"/>
        <v>4445.26</v>
      </c>
      <c r="F74" s="1">
        <v>6590.94</v>
      </c>
      <c r="G74" s="1"/>
      <c r="H74" s="1">
        <v>5029.55</v>
      </c>
      <c r="I74" s="1">
        <v>4882.8</v>
      </c>
      <c r="J74" s="1">
        <f t="shared" si="14"/>
        <v>4.2571994514704059E-3</v>
      </c>
      <c r="K74" s="1">
        <f t="shared" si="15"/>
        <v>-1</v>
      </c>
      <c r="L74" s="1">
        <f t="shared" si="16"/>
        <v>4.5036948272418886E-3</v>
      </c>
      <c r="M74" s="1">
        <f t="shared" si="17"/>
        <v>4.4846739354043041E-3</v>
      </c>
    </row>
    <row r="75" spans="1:13">
      <c r="A75" t="s">
        <v>13422</v>
      </c>
      <c r="B75">
        <v>5577.28</v>
      </c>
      <c r="C75">
        <f t="shared" si="12"/>
        <v>6.0000000000400178E-2</v>
      </c>
      <c r="D75">
        <v>4443</v>
      </c>
      <c r="E75">
        <f t="shared" si="13"/>
        <v>4443.0600000000004</v>
      </c>
      <c r="F75">
        <v>6641.67</v>
      </c>
      <c r="G75">
        <v>6661.53</v>
      </c>
      <c r="H75">
        <v>5066.95</v>
      </c>
      <c r="I75">
        <v>4919.58</v>
      </c>
      <c r="J75">
        <f t="shared" si="14"/>
        <v>1.1986896236477307E-2</v>
      </c>
      <c r="K75">
        <f t="shared" si="15"/>
        <v>1.1775516403402131E-2</v>
      </c>
      <c r="L75">
        <f t="shared" si="16"/>
        <v>1.1973237467545417E-2</v>
      </c>
      <c r="M75">
        <f t="shared" si="17"/>
        <v>1.2051018308989914E-2</v>
      </c>
    </row>
    <row r="76" spans="1:13">
      <c r="A76" t="s">
        <v>13395</v>
      </c>
      <c r="B76">
        <v>5577.5</v>
      </c>
      <c r="C76">
        <f t="shared" si="12"/>
        <v>-0.15999999999985448</v>
      </c>
      <c r="D76">
        <v>4439</v>
      </c>
      <c r="E76">
        <f t="shared" si="13"/>
        <v>4438.84</v>
      </c>
      <c r="F76">
        <v>6646.46</v>
      </c>
      <c r="H76">
        <v>5070.2299999999996</v>
      </c>
      <c r="J76">
        <f t="shared" si="14"/>
        <v>1.2716745390827455E-2</v>
      </c>
      <c r="K76">
        <f t="shared" si="15"/>
        <v>-1</v>
      </c>
      <c r="L76">
        <f t="shared" si="16"/>
        <v>1.2628320351507849E-2</v>
      </c>
      <c r="M76">
        <f t="shared" si="17"/>
        <v>-1</v>
      </c>
    </row>
    <row r="77" spans="1:13">
      <c r="A77" s="1" t="s">
        <v>13308</v>
      </c>
      <c r="B77" s="1">
        <v>5578.08</v>
      </c>
      <c r="C77" s="1">
        <f t="shared" si="12"/>
        <v>-0.73999999999978172</v>
      </c>
      <c r="D77" s="1">
        <v>4443</v>
      </c>
      <c r="E77" s="1">
        <f t="shared" si="13"/>
        <v>4442.26</v>
      </c>
      <c r="F77" s="1">
        <v>6645.74</v>
      </c>
      <c r="G77" s="1">
        <v>6666.76</v>
      </c>
      <c r="H77" s="1">
        <v>5070.22</v>
      </c>
      <c r="I77" s="1">
        <v>4922.54</v>
      </c>
      <c r="J77" s="1">
        <f t="shared" si="14"/>
        <v>1.260703946365993E-2</v>
      </c>
      <c r="K77" s="1">
        <f t="shared" si="15"/>
        <v>1.2569866342648783E-2</v>
      </c>
      <c r="L77" s="1">
        <f t="shared" si="16"/>
        <v>1.2626323147593377E-2</v>
      </c>
      <c r="M77" s="1">
        <f t="shared" si="17"/>
        <v>1.2659946513063236E-2</v>
      </c>
    </row>
    <row r="78" spans="1:13">
      <c r="A78" s="1" t="s">
        <v>13467</v>
      </c>
      <c r="B78" s="1">
        <v>5582.83</v>
      </c>
      <c r="C78" s="1">
        <f t="shared" si="12"/>
        <v>-5.4899999999997817</v>
      </c>
      <c r="D78" s="1">
        <v>3622</v>
      </c>
      <c r="E78" s="1">
        <f t="shared" si="13"/>
        <v>3616.51</v>
      </c>
      <c r="F78" s="1">
        <v>6625.69</v>
      </c>
      <c r="G78" s="1">
        <v>6646.83</v>
      </c>
      <c r="H78" s="1"/>
      <c r="I78" s="1">
        <v>4908.1499999999996</v>
      </c>
      <c r="J78" s="1">
        <f t="shared" si="14"/>
        <v>9.5520341307329115E-3</v>
      </c>
      <c r="K78" s="1">
        <f t="shared" si="15"/>
        <v>9.5428311057108584E-3</v>
      </c>
      <c r="L78" s="1">
        <f t="shared" si="16"/>
        <v>-1</v>
      </c>
      <c r="M78" s="1">
        <f t="shared" si="17"/>
        <v>9.6996502777204618E-3</v>
      </c>
    </row>
    <row r="79" spans="1:13">
      <c r="A79" t="s">
        <v>13471</v>
      </c>
      <c r="B79" s="1">
        <v>5577.31</v>
      </c>
      <c r="C79">
        <f t="shared" si="12"/>
        <v>2.9999999999745341E-2</v>
      </c>
      <c r="D79">
        <v>4446</v>
      </c>
      <c r="E79">
        <f t="shared" si="13"/>
        <v>4446.03</v>
      </c>
      <c r="F79" s="1">
        <v>6586.78</v>
      </c>
      <c r="G79" s="1">
        <v>6607.86</v>
      </c>
      <c r="H79" s="1">
        <v>5024.46</v>
      </c>
      <c r="I79" s="1">
        <v>4876.92</v>
      </c>
      <c r="J79">
        <f t="shared" si="14"/>
        <v>3.6233429833916198E-3</v>
      </c>
      <c r="K79">
        <f t="shared" si="15"/>
        <v>3.623936816524953E-3</v>
      </c>
      <c r="L79">
        <f t="shared" si="16"/>
        <v>3.4871180347513242E-3</v>
      </c>
      <c r="M79">
        <f t="shared" si="17"/>
        <v>3.2750462867723318E-3</v>
      </c>
    </row>
    <row r="80" spans="1:13">
      <c r="A80" t="s">
        <v>13412</v>
      </c>
      <c r="B80" s="1">
        <v>5576.67</v>
      </c>
      <c r="C80">
        <f t="shared" si="12"/>
        <v>0.67000000000007276</v>
      </c>
      <c r="D80">
        <v>3620</v>
      </c>
      <c r="E80">
        <f t="shared" si="13"/>
        <v>3620.67</v>
      </c>
      <c r="F80" s="1">
        <v>6588.16</v>
      </c>
      <c r="G80" s="1">
        <v>6609.59</v>
      </c>
      <c r="H80" s="1"/>
      <c r="I80" s="1">
        <v>4878.8599999999997</v>
      </c>
      <c r="J80">
        <f t="shared" si="14"/>
        <v>3.8336126771294499E-3</v>
      </c>
      <c r="K80">
        <f t="shared" si="15"/>
        <v>3.8866950182259163E-3</v>
      </c>
      <c r="L80">
        <f t="shared" si="16"/>
        <v>-1</v>
      </c>
      <c r="M80">
        <f t="shared" si="17"/>
        <v>3.674141123225505E-3</v>
      </c>
    </row>
    <row r="81" spans="1:13">
      <c r="A81" t="s">
        <v>13420</v>
      </c>
      <c r="B81">
        <v>5568.57</v>
      </c>
      <c r="C81">
        <f t="shared" si="12"/>
        <v>8.7700000000004366</v>
      </c>
      <c r="D81">
        <v>3619</v>
      </c>
      <c r="E81">
        <f t="shared" si="13"/>
        <v>3627.7700000000004</v>
      </c>
      <c r="F81">
        <v>6613.06</v>
      </c>
      <c r="G81">
        <v>6634.98</v>
      </c>
      <c r="H81">
        <v>5046.78</v>
      </c>
      <c r="I81">
        <v>4897.22</v>
      </c>
      <c r="J81">
        <f t="shared" si="14"/>
        <v>7.6276093250038368E-3</v>
      </c>
      <c r="K81">
        <f t="shared" si="15"/>
        <v>7.7430133657350186E-3</v>
      </c>
      <c r="L81">
        <f t="shared" si="16"/>
        <v>7.9448771719592415E-3</v>
      </c>
      <c r="M81">
        <f t="shared" si="17"/>
        <v>7.4511417403826385E-3</v>
      </c>
    </row>
    <row r="82" spans="1:13">
      <c r="A82" t="s">
        <v>13386</v>
      </c>
      <c r="B82">
        <v>5579.02</v>
      </c>
      <c r="C82">
        <f t="shared" si="12"/>
        <v>-1.680000000000291</v>
      </c>
      <c r="D82">
        <v>4324</v>
      </c>
      <c r="E82">
        <f t="shared" si="13"/>
        <v>4322.32</v>
      </c>
      <c r="F82">
        <v>6624.79</v>
      </c>
      <c r="G82">
        <v>6650.02</v>
      </c>
      <c r="J82">
        <f t="shared" si="14"/>
        <v>9.4149017217735054E-3</v>
      </c>
      <c r="K82">
        <f t="shared" si="15"/>
        <v>1.0027339003645164E-2</v>
      </c>
      <c r="L82">
        <f t="shared" si="16"/>
        <v>-1</v>
      </c>
      <c r="M82">
        <f t="shared" si="17"/>
        <v>-1</v>
      </c>
    </row>
    <row r="83" spans="1:13">
      <c r="A83" t="s">
        <v>13487</v>
      </c>
      <c r="B83" s="1">
        <v>5578.51</v>
      </c>
      <c r="C83">
        <f t="shared" si="12"/>
        <v>-1.1700000000000728</v>
      </c>
      <c r="D83">
        <v>4443</v>
      </c>
      <c r="E83">
        <f t="shared" si="13"/>
        <v>4441.83</v>
      </c>
      <c r="F83" s="1">
        <v>6605.17</v>
      </c>
      <c r="I83" s="1">
        <v>4893.74</v>
      </c>
      <c r="J83">
        <f t="shared" si="14"/>
        <v>6.4254152064604497E-3</v>
      </c>
      <c r="K83">
        <f t="shared" si="15"/>
        <v>-1</v>
      </c>
      <c r="L83">
        <f t="shared" si="16"/>
        <v>-1</v>
      </c>
      <c r="M83">
        <f t="shared" si="17"/>
        <v>6.7352396626207955E-3</v>
      </c>
    </row>
    <row r="84" spans="1:13">
      <c r="A84" t="s">
        <v>13324</v>
      </c>
      <c r="B84" s="1">
        <v>5578.12</v>
      </c>
      <c r="C84">
        <f t="shared" si="12"/>
        <v>-0.77999999999974534</v>
      </c>
      <c r="D84">
        <v>4447</v>
      </c>
      <c r="E84">
        <f t="shared" si="13"/>
        <v>4446.22</v>
      </c>
      <c r="F84">
        <v>6634.65</v>
      </c>
      <c r="I84">
        <v>4914.72</v>
      </c>
      <c r="J84">
        <f t="shared" si="14"/>
        <v>1.0917263446594383E-2</v>
      </c>
      <c r="K84">
        <f t="shared" si="15"/>
        <v>-1</v>
      </c>
      <c r="L84">
        <f t="shared" si="16"/>
        <v>-1</v>
      </c>
      <c r="M84">
        <f t="shared" si="17"/>
        <v>1.1051224027977868E-2</v>
      </c>
    </row>
    <row r="85" spans="1:13">
      <c r="A85" t="s">
        <v>13320</v>
      </c>
      <c r="B85" s="1">
        <v>5577.53</v>
      </c>
      <c r="C85">
        <f t="shared" si="12"/>
        <v>-0.18999999999959982</v>
      </c>
      <c r="D85">
        <v>4446</v>
      </c>
      <c r="E85">
        <f t="shared" si="13"/>
        <v>4445.8100000000004</v>
      </c>
      <c r="F85">
        <v>6621.74</v>
      </c>
      <c r="G85">
        <v>6642.69</v>
      </c>
      <c r="H85">
        <v>5051.87</v>
      </c>
      <c r="I85">
        <v>4905.0200000000004</v>
      </c>
      <c r="J85">
        <f t="shared" si="14"/>
        <v>8.9501752247447275E-3</v>
      </c>
      <c r="K85">
        <f t="shared" si="15"/>
        <v>8.9140340218711867E-3</v>
      </c>
      <c r="L85">
        <f t="shared" si="16"/>
        <v>8.9614539644498059E-3</v>
      </c>
      <c r="M85">
        <f t="shared" si="17"/>
        <v>9.055749845710892E-3</v>
      </c>
    </row>
    <row r="86" spans="1:13">
      <c r="A86" t="s">
        <v>13466</v>
      </c>
      <c r="B86" s="1">
        <v>5578.54</v>
      </c>
      <c r="C86">
        <f t="shared" si="12"/>
        <v>-1.1999999999998181</v>
      </c>
      <c r="D86">
        <v>4446</v>
      </c>
      <c r="E86">
        <f t="shared" si="13"/>
        <v>4444.8</v>
      </c>
      <c r="F86">
        <v>6652.28</v>
      </c>
      <c r="G86">
        <v>6672.37</v>
      </c>
      <c r="J86">
        <f t="shared" si="14"/>
        <v>1.3603534968764208E-2</v>
      </c>
      <c r="K86">
        <f t="shared" si="15"/>
        <v>1.3421931956257627E-2</v>
      </c>
      <c r="L86">
        <f t="shared" si="16"/>
        <v>-1</v>
      </c>
      <c r="M86">
        <f t="shared" si="17"/>
        <v>-1</v>
      </c>
    </row>
    <row r="87" spans="1:13">
      <c r="A87" t="s">
        <v>13389</v>
      </c>
      <c r="B87" s="1">
        <v>5589.73</v>
      </c>
      <c r="C87">
        <f t="shared" si="12"/>
        <v>-12.389999999999418</v>
      </c>
      <c r="D87">
        <v>3622</v>
      </c>
      <c r="E87">
        <f t="shared" si="13"/>
        <v>3609.6100000000006</v>
      </c>
      <c r="F87">
        <v>6653.56</v>
      </c>
      <c r="G87">
        <v>6673.41</v>
      </c>
      <c r="J87">
        <f t="shared" si="14"/>
        <v>1.3798567728173117E-2</v>
      </c>
      <c r="K87">
        <f t="shared" si="15"/>
        <v>1.3579890643985459E-2</v>
      </c>
      <c r="L87">
        <f t="shared" si="16"/>
        <v>-1</v>
      </c>
      <c r="M87">
        <f t="shared" si="17"/>
        <v>-1</v>
      </c>
    </row>
    <row r="88" spans="1:13">
      <c r="A88" t="s">
        <v>13436</v>
      </c>
      <c r="B88">
        <v>5579.27</v>
      </c>
      <c r="C88">
        <f t="shared" si="12"/>
        <v>-1.930000000000291</v>
      </c>
      <c r="D88">
        <v>4447</v>
      </c>
      <c r="E88">
        <f t="shared" si="13"/>
        <v>4445.07</v>
      </c>
      <c r="F88">
        <v>6633.11</v>
      </c>
      <c r="G88">
        <v>6653.42</v>
      </c>
      <c r="I88">
        <v>4913</v>
      </c>
      <c r="J88">
        <f t="shared" si="14"/>
        <v>1.0682614657930856E-2</v>
      </c>
      <c r="K88">
        <f t="shared" si="15"/>
        <v>1.0543742405832335E-2</v>
      </c>
      <c r="L88">
        <f t="shared" si="16"/>
        <v>-1</v>
      </c>
      <c r="M88">
        <f t="shared" si="17"/>
        <v>1.0697387368854061E-2</v>
      </c>
    </row>
    <row r="89" spans="1:13">
      <c r="A89" t="s">
        <v>13496</v>
      </c>
      <c r="B89">
        <v>5567.33</v>
      </c>
      <c r="C89">
        <f t="shared" si="12"/>
        <v>10.010000000000218</v>
      </c>
      <c r="D89">
        <v>3619</v>
      </c>
      <c r="E89">
        <f t="shared" si="13"/>
        <v>3629.01</v>
      </c>
      <c r="F89">
        <v>6653.56</v>
      </c>
      <c r="G89">
        <v>6673.41</v>
      </c>
      <c r="J89">
        <f t="shared" si="14"/>
        <v>1.3798567728173117E-2</v>
      </c>
      <c r="K89">
        <f t="shared" si="15"/>
        <v>1.3579890643985459E-2</v>
      </c>
      <c r="L89">
        <f t="shared" si="16"/>
        <v>-1</v>
      </c>
      <c r="M89">
        <f t="shared" si="17"/>
        <v>-1</v>
      </c>
    </row>
    <row r="90" spans="1:13">
      <c r="A90" t="s">
        <v>13416</v>
      </c>
      <c r="B90" s="1">
        <v>5584.68</v>
      </c>
      <c r="C90">
        <f t="shared" si="12"/>
        <v>-7.3400000000001455</v>
      </c>
      <c r="D90">
        <v>3622</v>
      </c>
      <c r="E90">
        <f t="shared" si="13"/>
        <v>3614.66</v>
      </c>
      <c r="F90">
        <v>6651.15</v>
      </c>
      <c r="G90">
        <v>6672.78</v>
      </c>
      <c r="H90">
        <v>5074.6400000000003</v>
      </c>
      <c r="I90">
        <v>4925.95</v>
      </c>
      <c r="J90">
        <f t="shared" si="14"/>
        <v>1.3431357610848682E-2</v>
      </c>
      <c r="K90">
        <f t="shared" si="15"/>
        <v>1.3484204131227084E-2</v>
      </c>
      <c r="L90">
        <f t="shared" si="16"/>
        <v>1.3509087277811194E-2</v>
      </c>
      <c r="M90">
        <f t="shared" si="17"/>
        <v>1.3361448261674624E-2</v>
      </c>
    </row>
    <row r="91" spans="1:13">
      <c r="A91" t="s">
        <v>13441</v>
      </c>
      <c r="B91">
        <v>5579.16</v>
      </c>
      <c r="C91">
        <f t="shared" si="12"/>
        <v>-1.819999999999709</v>
      </c>
      <c r="D91" s="1">
        <v>4447</v>
      </c>
      <c r="E91">
        <f t="shared" si="13"/>
        <v>4445.18</v>
      </c>
      <c r="F91" s="1">
        <v>6633.04</v>
      </c>
      <c r="G91" s="1">
        <v>6653.33</v>
      </c>
      <c r="H91" s="1"/>
      <c r="I91" s="1">
        <v>4912.62</v>
      </c>
      <c r="J91">
        <f t="shared" si="14"/>
        <v>1.0671948803900655E-2</v>
      </c>
      <c r="K91">
        <f t="shared" si="15"/>
        <v>1.0530072904009646E-2</v>
      </c>
      <c r="L91">
        <f t="shared" si="16"/>
        <v>-1</v>
      </c>
      <c r="M91">
        <f t="shared" si="17"/>
        <v>1.061921415346645E-2</v>
      </c>
    </row>
    <row r="92" spans="1:13">
      <c r="A92" t="s">
        <v>13334</v>
      </c>
      <c r="B92">
        <v>5577.97</v>
      </c>
      <c r="C92">
        <f t="shared" si="12"/>
        <v>-0.63000000000010914</v>
      </c>
      <c r="D92">
        <v>4446</v>
      </c>
      <c r="E92">
        <f t="shared" si="13"/>
        <v>4445.37</v>
      </c>
      <c r="F92" s="1">
        <v>6627.87</v>
      </c>
      <c r="H92">
        <v>5056.6400000000003</v>
      </c>
      <c r="I92" s="1">
        <v>4909.43</v>
      </c>
      <c r="J92">
        <f t="shared" si="14"/>
        <v>9.8841992991010041E-3</v>
      </c>
      <c r="K92">
        <f t="shared" si="15"/>
        <v>-1</v>
      </c>
      <c r="L92">
        <f t="shared" si="16"/>
        <v>9.9141202316757049E-3</v>
      </c>
      <c r="M92">
        <f t="shared" si="17"/>
        <v>9.9629705821848713E-3</v>
      </c>
    </row>
    <row r="93" spans="1:13">
      <c r="A93" t="s">
        <v>13398</v>
      </c>
      <c r="B93">
        <v>5577.16</v>
      </c>
      <c r="C93">
        <f t="shared" si="12"/>
        <v>0.18000000000029104</v>
      </c>
      <c r="D93">
        <v>4439</v>
      </c>
      <c r="E93">
        <f t="shared" si="13"/>
        <v>4439.18</v>
      </c>
      <c r="F93" s="1">
        <v>6638.83</v>
      </c>
      <c r="G93" s="1"/>
      <c r="H93" s="1">
        <v>5065.13</v>
      </c>
      <c r="I93" s="1">
        <v>4917.59</v>
      </c>
      <c r="J93">
        <f t="shared" si="14"/>
        <v>1.1554167301538909E-2</v>
      </c>
      <c r="K93">
        <f t="shared" si="15"/>
        <v>-1</v>
      </c>
      <c r="L93">
        <f t="shared" si="16"/>
        <v>1.1609746355102812E-2</v>
      </c>
      <c r="M93">
        <f t="shared" si="17"/>
        <v>1.16416375231434E-2</v>
      </c>
    </row>
    <row r="94" spans="1:13">
      <c r="A94" t="s">
        <v>13442</v>
      </c>
      <c r="B94">
        <v>5593.85</v>
      </c>
      <c r="C94">
        <f t="shared" si="12"/>
        <v>-16.510000000000218</v>
      </c>
      <c r="D94">
        <v>3622</v>
      </c>
      <c r="E94">
        <f t="shared" si="13"/>
        <v>3605.49</v>
      </c>
      <c r="F94" s="1">
        <v>6636.04</v>
      </c>
      <c r="G94" s="1">
        <v>6658.37</v>
      </c>
      <c r="H94" s="1">
        <v>5061.7700000000004</v>
      </c>
      <c r="I94" s="1">
        <v>4917.8900000000003</v>
      </c>
      <c r="J94">
        <f t="shared" si="14"/>
        <v>1.1129056833764972E-2</v>
      </c>
      <c r="K94">
        <f t="shared" si="15"/>
        <v>1.1295565006075314E-2</v>
      </c>
      <c r="L94">
        <f t="shared" si="16"/>
        <v>1.093868583982438E-2</v>
      </c>
      <c r="M94">
        <f t="shared" si="17"/>
        <v>1.1703353219502333E-2</v>
      </c>
    </row>
    <row r="95" spans="1:13">
      <c r="A95" s="1" t="s">
        <v>13503</v>
      </c>
      <c r="B95" s="1">
        <v>5577.77</v>
      </c>
      <c r="C95" s="1">
        <f t="shared" si="12"/>
        <v>-0.43000000000029104</v>
      </c>
      <c r="D95" s="1">
        <v>4443</v>
      </c>
      <c r="E95" s="1">
        <f t="shared" si="13"/>
        <v>4442.57</v>
      </c>
      <c r="F95" s="1"/>
      <c r="G95" s="1">
        <v>6662.78</v>
      </c>
      <c r="H95" s="1">
        <v>5067.41</v>
      </c>
      <c r="I95" s="1"/>
      <c r="J95" s="1">
        <f t="shared" si="14"/>
        <v>-1</v>
      </c>
      <c r="K95" s="1">
        <f t="shared" si="15"/>
        <v>1.1965370595382607E-2</v>
      </c>
      <c r="L95" s="1">
        <f t="shared" si="16"/>
        <v>1.2065108847613359E-2</v>
      </c>
      <c r="M95" s="1">
        <f t="shared" si="17"/>
        <v>-1</v>
      </c>
    </row>
    <row r="96" spans="1: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>
      <c r="A97" s="1" t="s">
        <v>13513</v>
      </c>
      <c r="B97" s="1">
        <v>5581.18</v>
      </c>
      <c r="C97" s="1">
        <f t="shared" ref="C97:C102" si="18">5577.34-B97</f>
        <v>-3.8400000000001455</v>
      </c>
      <c r="D97" s="1">
        <v>4324</v>
      </c>
      <c r="E97" s="1">
        <f t="shared" ref="E97:E102" si="19">D97+C97</f>
        <v>4320.16</v>
      </c>
      <c r="F97" s="1">
        <v>6652.8</v>
      </c>
      <c r="G97" s="1">
        <v>6676.28</v>
      </c>
      <c r="H97" s="1">
        <v>5074.51</v>
      </c>
      <c r="I97" s="1">
        <v>4926.9799999999996</v>
      </c>
      <c r="J97" s="1">
        <f t="shared" ref="J97:J102" si="20">F97/6563-1</f>
        <v>1.3682767027274112E-2</v>
      </c>
      <c r="K97" s="1">
        <f t="shared" ref="K97:K102" si="21">G97/6584-1</f>
        <v>1.4015795868772774E-2</v>
      </c>
      <c r="L97" s="1">
        <f t="shared" ref="L97:L102" si="22">H97/5007-1</f>
        <v>1.3483123626922389E-2</v>
      </c>
      <c r="M97" s="1">
        <f t="shared" ref="M97:M102" si="23">I97/4861-1</f>
        <v>1.3573338819172998E-2</v>
      </c>
    </row>
    <row r="98" spans="1:13">
      <c r="A98" s="1" t="s">
        <v>13514</v>
      </c>
      <c r="B98" s="1">
        <v>5578.74</v>
      </c>
      <c r="C98" s="1">
        <f t="shared" si="18"/>
        <v>-1.3999999999996362</v>
      </c>
      <c r="D98" s="1">
        <v>4176</v>
      </c>
      <c r="E98" s="1">
        <f t="shared" si="19"/>
        <v>4174.6000000000004</v>
      </c>
      <c r="F98" s="1">
        <v>6587.45</v>
      </c>
      <c r="G98" s="1">
        <v>6605.76</v>
      </c>
      <c r="H98" s="1">
        <v>5025.84</v>
      </c>
      <c r="I98" s="1">
        <v>4879.07</v>
      </c>
      <c r="J98" s="1">
        <f t="shared" si="20"/>
        <v>3.7254304433946839E-3</v>
      </c>
      <c r="K98" s="1">
        <f t="shared" si="21"/>
        <v>3.3049817739976284E-3</v>
      </c>
      <c r="L98" s="1">
        <f t="shared" si="22"/>
        <v>3.7627321749551523E-3</v>
      </c>
      <c r="M98" s="1">
        <f t="shared" si="23"/>
        <v>3.7173421106766469E-3</v>
      </c>
    </row>
    <row r="99" spans="1:13">
      <c r="A99" s="1" t="s">
        <v>13409</v>
      </c>
      <c r="B99" s="1">
        <v>5594.25</v>
      </c>
      <c r="C99" s="1">
        <f t="shared" si="18"/>
        <v>-16.909999999999854</v>
      </c>
      <c r="D99" s="1">
        <v>3622</v>
      </c>
      <c r="E99" s="1">
        <f t="shared" si="19"/>
        <v>3605.09</v>
      </c>
      <c r="F99" s="1">
        <v>6635.61</v>
      </c>
      <c r="G99" s="1">
        <v>6656.72</v>
      </c>
      <c r="H99" s="1"/>
      <c r="I99" s="1">
        <v>4914.75</v>
      </c>
      <c r="J99" s="1">
        <f t="shared" si="20"/>
        <v>1.1063538016151009E-2</v>
      </c>
      <c r="K99" s="1">
        <f t="shared" si="21"/>
        <v>1.1044957472660988E-2</v>
      </c>
      <c r="L99" s="1">
        <f t="shared" si="22"/>
        <v>-1</v>
      </c>
      <c r="M99" s="1">
        <f t="shared" si="23"/>
        <v>1.1057395597613651E-2</v>
      </c>
    </row>
    <row r="100" spans="1:13">
      <c r="A100" t="s">
        <v>13408</v>
      </c>
      <c r="B100">
        <v>5590.2</v>
      </c>
      <c r="C100">
        <f t="shared" si="18"/>
        <v>-12.859999999999673</v>
      </c>
      <c r="D100">
        <v>3625</v>
      </c>
      <c r="E100">
        <f t="shared" si="19"/>
        <v>3612.1400000000003</v>
      </c>
      <c r="F100" s="1">
        <v>6636.64</v>
      </c>
      <c r="G100" s="1">
        <v>6657.89</v>
      </c>
      <c r="H100" s="1">
        <v>5060.2299999999996</v>
      </c>
      <c r="I100" s="1">
        <v>4915.8100000000004</v>
      </c>
      <c r="J100">
        <f t="shared" si="20"/>
        <v>1.1220478439738057E-2</v>
      </c>
      <c r="K100">
        <f t="shared" si="21"/>
        <v>1.1222660996354827E-2</v>
      </c>
      <c r="L100">
        <f t="shared" si="22"/>
        <v>1.0631116436988108E-2</v>
      </c>
      <c r="M100">
        <f t="shared" si="23"/>
        <v>1.1275457724748028E-2</v>
      </c>
    </row>
    <row r="101" spans="1:13">
      <c r="A101" t="s">
        <v>13366</v>
      </c>
      <c r="B101">
        <v>5577.47</v>
      </c>
      <c r="C101">
        <f t="shared" si="18"/>
        <v>-0.13000000000010914</v>
      </c>
      <c r="D101">
        <v>4443</v>
      </c>
      <c r="E101">
        <f t="shared" si="19"/>
        <v>4442.87</v>
      </c>
      <c r="F101" s="1">
        <v>6651.19</v>
      </c>
      <c r="G101" s="1">
        <v>6670.96</v>
      </c>
      <c r="H101" s="1">
        <v>5074.91</v>
      </c>
      <c r="I101" s="1">
        <v>4926.5</v>
      </c>
      <c r="J101">
        <f t="shared" si="20"/>
        <v>1.3437452384580162E-2</v>
      </c>
      <c r="K101">
        <f t="shared" si="21"/>
        <v>1.3207776427703433E-2</v>
      </c>
      <c r="L101">
        <f t="shared" si="22"/>
        <v>1.3563011783503054E-2</v>
      </c>
      <c r="M101">
        <f t="shared" si="23"/>
        <v>1.3474593704998927E-2</v>
      </c>
    </row>
    <row r="102" spans="1:13">
      <c r="A102" t="s">
        <v>13400</v>
      </c>
      <c r="B102">
        <v>5577.26</v>
      </c>
      <c r="C102">
        <f t="shared" si="18"/>
        <v>7.999999999992724E-2</v>
      </c>
      <c r="D102">
        <v>4446</v>
      </c>
      <c r="E102">
        <f t="shared" si="19"/>
        <v>4446.08</v>
      </c>
      <c r="F102" s="1">
        <v>6638.03</v>
      </c>
      <c r="G102" s="1"/>
      <c r="H102" s="1">
        <v>5064.51</v>
      </c>
      <c r="I102" s="1">
        <v>4916.82</v>
      </c>
      <c r="J102">
        <f t="shared" si="20"/>
        <v>1.1432271826908424E-2</v>
      </c>
      <c r="K102">
        <f t="shared" si="21"/>
        <v>-1</v>
      </c>
      <c r="L102">
        <f t="shared" si="22"/>
        <v>1.1485919712402648E-2</v>
      </c>
      <c r="M102">
        <f t="shared" si="23"/>
        <v>1.1483233902489065E-2</v>
      </c>
    </row>
    <row r="116" spans="1: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304" spans="1: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50" spans="1: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4-16</vt:lpstr>
      <vt:lpstr>Pilot</vt:lpstr>
      <vt:lpstr>Pilot Observed Spec Info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Karlen</dc:creator>
  <cp:lastModifiedBy>Ed</cp:lastModifiedBy>
  <dcterms:created xsi:type="dcterms:W3CDTF">2011-08-12T16:22:38Z</dcterms:created>
  <dcterms:modified xsi:type="dcterms:W3CDTF">2022-07-11T20:00:23Z</dcterms:modified>
</cp:coreProperties>
</file>